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Information\Other\"/>
    </mc:Choice>
  </mc:AlternateContent>
  <xr:revisionPtr revIDLastSave="0" documentId="8_{85EAFDBC-82A6-4D11-BD65-9308D7C54B68}" xr6:coauthVersionLast="47" xr6:coauthVersionMax="47" xr10:uidLastSave="{00000000-0000-0000-0000-000000000000}"/>
  <bookViews>
    <workbookView xWindow="-120" yWindow="-120" windowWidth="29040" windowHeight="15720" activeTab="1" xr2:uid="{00000000-000D-0000-FFFF-FFFF00000000}"/>
  </bookViews>
  <sheets>
    <sheet name="Instructions" sheetId="2" r:id="rId1"/>
    <sheet name="LSLI" sheetId="3" r:id="rId2"/>
    <sheet name="GEC Permitted Values" sheetId="4" state="hidden" r:id="rId3"/>
  </sheets>
  <externalReferences>
    <externalReference r:id="rId4"/>
  </externalReferences>
  <definedNames>
    <definedName name="_xlnm.Print_Titles" localSheetId="1">LSLI!$1:$2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10" i="3" l="1"/>
  <c r="X1810" i="3" s="1"/>
  <c r="P1809" i="3"/>
  <c r="X1809" i="3" s="1"/>
  <c r="P1808" i="3"/>
  <c r="X1808" i="3" s="1"/>
  <c r="X1807" i="3"/>
  <c r="P1807" i="3"/>
  <c r="P1806" i="3"/>
  <c r="X1806" i="3" s="1"/>
  <c r="P1805" i="3"/>
  <c r="X1805" i="3" s="1"/>
  <c r="P1804" i="3"/>
  <c r="X1804" i="3" s="1"/>
  <c r="X1803" i="3"/>
  <c r="P1803" i="3"/>
  <c r="P1802" i="3"/>
  <c r="X1802" i="3" s="1"/>
  <c r="P1801" i="3"/>
  <c r="X1801" i="3" s="1"/>
  <c r="P1800" i="3"/>
  <c r="X1800" i="3" s="1"/>
  <c r="P1799" i="3"/>
  <c r="X1799" i="3" s="1"/>
  <c r="P1798" i="3"/>
  <c r="X1798" i="3" s="1"/>
  <c r="P1797" i="3"/>
  <c r="X1797" i="3" s="1"/>
  <c r="P1796" i="3"/>
  <c r="X1796" i="3" s="1"/>
  <c r="P1795" i="3"/>
  <c r="X1795" i="3" s="1"/>
  <c r="P1794" i="3"/>
  <c r="X1794" i="3" s="1"/>
  <c r="P1793" i="3"/>
  <c r="X1793" i="3" s="1"/>
  <c r="P1792" i="3"/>
  <c r="X1792" i="3" s="1"/>
  <c r="X1791" i="3"/>
  <c r="P1791" i="3"/>
  <c r="P1790" i="3"/>
  <c r="X1790" i="3" s="1"/>
  <c r="P1789" i="3"/>
  <c r="X1789" i="3" s="1"/>
  <c r="P1788" i="3"/>
  <c r="X1788" i="3" s="1"/>
  <c r="X1787" i="3"/>
  <c r="P1787" i="3"/>
  <c r="P1786" i="3"/>
  <c r="X1786" i="3" s="1"/>
  <c r="P1785" i="3"/>
  <c r="X1785" i="3" s="1"/>
  <c r="P1784" i="3"/>
  <c r="X1784" i="3" s="1"/>
  <c r="X1783" i="3"/>
  <c r="P1783" i="3"/>
  <c r="P1782" i="3"/>
  <c r="X1782" i="3" s="1"/>
  <c r="P1781" i="3"/>
  <c r="X1781" i="3" s="1"/>
  <c r="P1780" i="3"/>
  <c r="X1780" i="3" s="1"/>
  <c r="X1779" i="3"/>
  <c r="P1779" i="3"/>
  <c r="P1778" i="3"/>
  <c r="X1778" i="3" s="1"/>
  <c r="P1777" i="3"/>
  <c r="X1777" i="3" s="1"/>
  <c r="P1776" i="3"/>
  <c r="X1776" i="3" s="1"/>
  <c r="P1775" i="3"/>
  <c r="X1775" i="3" s="1"/>
  <c r="P1774" i="3"/>
  <c r="X1774" i="3" s="1"/>
  <c r="P1773" i="3"/>
  <c r="X1773" i="3" s="1"/>
  <c r="P1772" i="3"/>
  <c r="X1772" i="3" s="1"/>
  <c r="P1771" i="3"/>
  <c r="X1771" i="3" s="1"/>
  <c r="P1770" i="3"/>
  <c r="X1770" i="3" s="1"/>
  <c r="P1769" i="3"/>
  <c r="X1769" i="3" s="1"/>
  <c r="P1768" i="3"/>
  <c r="X1768" i="3" s="1"/>
  <c r="P1767" i="3"/>
  <c r="X1767" i="3" s="1"/>
  <c r="P1766" i="3"/>
  <c r="X1766" i="3" s="1"/>
  <c r="P1765" i="3"/>
  <c r="X1765" i="3" s="1"/>
  <c r="P1764" i="3"/>
  <c r="X1764" i="3" s="1"/>
  <c r="P1763" i="3"/>
  <c r="X1763" i="3" s="1"/>
  <c r="P1762" i="3"/>
  <c r="X1762" i="3" s="1"/>
  <c r="P1761" i="3"/>
  <c r="X1761" i="3" s="1"/>
  <c r="P1760" i="3"/>
  <c r="X1760" i="3" s="1"/>
  <c r="X1759" i="3"/>
  <c r="P1759" i="3"/>
  <c r="P1758" i="3"/>
  <c r="X1758" i="3" s="1"/>
  <c r="P1757" i="3"/>
  <c r="X1757" i="3" s="1"/>
  <c r="P1756" i="3"/>
  <c r="X1756" i="3" s="1"/>
  <c r="X1755" i="3"/>
  <c r="P1755" i="3"/>
  <c r="P1754" i="3"/>
  <c r="X1754" i="3" s="1"/>
  <c r="P1753" i="3"/>
  <c r="X1753" i="3" s="1"/>
  <c r="P1752" i="3"/>
  <c r="X1752" i="3" s="1"/>
  <c r="X1751" i="3"/>
  <c r="P1751" i="3"/>
  <c r="P1750" i="3"/>
  <c r="X1750" i="3" s="1"/>
  <c r="P1749" i="3"/>
  <c r="X1749" i="3" s="1"/>
  <c r="P1748" i="3"/>
  <c r="X1748" i="3" s="1"/>
  <c r="X1747" i="3"/>
  <c r="P1747" i="3"/>
  <c r="P1746" i="3"/>
  <c r="X1746" i="3" s="1"/>
  <c r="P1745" i="3"/>
  <c r="X1745" i="3" s="1"/>
  <c r="P1744" i="3"/>
  <c r="X1744" i="3" s="1"/>
  <c r="P1743" i="3"/>
  <c r="X1743" i="3" s="1"/>
  <c r="P1742" i="3"/>
  <c r="X1742" i="3" s="1"/>
  <c r="P1741" i="3"/>
  <c r="X1741" i="3" s="1"/>
  <c r="P1740" i="3"/>
  <c r="X1740" i="3" s="1"/>
  <c r="P1739" i="3"/>
  <c r="X1739" i="3" s="1"/>
  <c r="P1738" i="3"/>
  <c r="X1738" i="3" s="1"/>
  <c r="P1737" i="3"/>
  <c r="X1737" i="3" s="1"/>
  <c r="P1736" i="3"/>
  <c r="X1736" i="3" s="1"/>
  <c r="P1735" i="3"/>
  <c r="X1735" i="3" s="1"/>
  <c r="P1734" i="3"/>
  <c r="X1734" i="3" s="1"/>
  <c r="P1733" i="3"/>
  <c r="X1733" i="3" s="1"/>
  <c r="P1732" i="3"/>
  <c r="X1732" i="3" s="1"/>
  <c r="X1731" i="3"/>
  <c r="P1731" i="3"/>
  <c r="P1730" i="3"/>
  <c r="X1730" i="3" s="1"/>
  <c r="P1729" i="3"/>
  <c r="X1729" i="3" s="1"/>
  <c r="P1728" i="3"/>
  <c r="X1728" i="3" s="1"/>
  <c r="X1727" i="3"/>
  <c r="P1727" i="3"/>
  <c r="P1726" i="3"/>
  <c r="X1726" i="3" s="1"/>
  <c r="P1725" i="3"/>
  <c r="X1725" i="3" s="1"/>
  <c r="P1724" i="3"/>
  <c r="X1724" i="3" s="1"/>
  <c r="P1723" i="3"/>
  <c r="X1723" i="3" s="1"/>
  <c r="P1722" i="3"/>
  <c r="X1722" i="3" s="1"/>
  <c r="P1721" i="3"/>
  <c r="X1721" i="3" s="1"/>
  <c r="P1720" i="3"/>
  <c r="X1720" i="3" s="1"/>
  <c r="X1719" i="3"/>
  <c r="P1719" i="3"/>
  <c r="P1718" i="3"/>
  <c r="X1718" i="3" s="1"/>
  <c r="P1717" i="3"/>
  <c r="X1717" i="3" s="1"/>
  <c r="P1716" i="3"/>
  <c r="X1716" i="3" s="1"/>
  <c r="X1715" i="3"/>
  <c r="P1715" i="3"/>
  <c r="P1714" i="3"/>
  <c r="X1714" i="3" s="1"/>
  <c r="P1713" i="3"/>
  <c r="X1713" i="3" s="1"/>
  <c r="P1712" i="3"/>
  <c r="X1712" i="3" s="1"/>
  <c r="P1711" i="3"/>
  <c r="X1711" i="3" s="1"/>
  <c r="P1710" i="3"/>
  <c r="X1710" i="3" s="1"/>
  <c r="P1709" i="3"/>
  <c r="X1709" i="3" s="1"/>
  <c r="P1708" i="3"/>
  <c r="X1708" i="3" s="1"/>
  <c r="P1707" i="3"/>
  <c r="X1707" i="3" s="1"/>
  <c r="P1706" i="3"/>
  <c r="X1706" i="3" s="1"/>
  <c r="P1705" i="3"/>
  <c r="X1705" i="3" s="1"/>
  <c r="P1704" i="3"/>
  <c r="X1704" i="3" s="1"/>
  <c r="P1703" i="3"/>
  <c r="X1703" i="3" s="1"/>
  <c r="P1702" i="3"/>
  <c r="X1702" i="3" s="1"/>
  <c r="P1701" i="3"/>
  <c r="X1701" i="3" s="1"/>
  <c r="P1700" i="3"/>
  <c r="X1700" i="3" s="1"/>
  <c r="X1699" i="3"/>
  <c r="P1699" i="3"/>
  <c r="P1698" i="3"/>
  <c r="X1698" i="3" s="1"/>
  <c r="P1697" i="3"/>
  <c r="X1697" i="3" s="1"/>
  <c r="P1696" i="3"/>
  <c r="X1696" i="3" s="1"/>
  <c r="X1695" i="3"/>
  <c r="P1695" i="3"/>
  <c r="P1694" i="3"/>
  <c r="X1694" i="3" s="1"/>
  <c r="P1693" i="3"/>
  <c r="X1693" i="3" s="1"/>
  <c r="P1692" i="3"/>
  <c r="X1692" i="3" s="1"/>
  <c r="P1691" i="3"/>
  <c r="X1691" i="3" s="1"/>
  <c r="P1690" i="3"/>
  <c r="X1690" i="3" s="1"/>
  <c r="P1689" i="3"/>
  <c r="X1689" i="3" s="1"/>
  <c r="P1688" i="3"/>
  <c r="X1688" i="3" s="1"/>
  <c r="X1687" i="3"/>
  <c r="P1687" i="3"/>
  <c r="P1686" i="3"/>
  <c r="X1686" i="3" s="1"/>
  <c r="P1685" i="3"/>
  <c r="X1685" i="3" s="1"/>
  <c r="P1684" i="3"/>
  <c r="X1684" i="3" s="1"/>
  <c r="X1683" i="3"/>
  <c r="P1683" i="3"/>
  <c r="P1682" i="3"/>
  <c r="X1682" i="3" s="1"/>
  <c r="P1681" i="3"/>
  <c r="X1681" i="3" s="1"/>
  <c r="P1680" i="3"/>
  <c r="X1680" i="3" s="1"/>
  <c r="P1679" i="3"/>
  <c r="X1679" i="3" s="1"/>
  <c r="P1678" i="3"/>
  <c r="X1678" i="3" s="1"/>
  <c r="P1677" i="3"/>
  <c r="X1677" i="3" s="1"/>
  <c r="P1676" i="3"/>
  <c r="X1676" i="3" s="1"/>
  <c r="P1675" i="3"/>
  <c r="X1675" i="3" s="1"/>
  <c r="P1674" i="3"/>
  <c r="X1674" i="3" s="1"/>
  <c r="P1673" i="3"/>
  <c r="X1673" i="3" s="1"/>
  <c r="P1672" i="3"/>
  <c r="X1672" i="3" s="1"/>
  <c r="P1671" i="3"/>
  <c r="X1671" i="3" s="1"/>
  <c r="P1670" i="3"/>
  <c r="X1670" i="3" s="1"/>
  <c r="P1669" i="3"/>
  <c r="X1669" i="3" s="1"/>
  <c r="P1668" i="3"/>
  <c r="X1668" i="3" s="1"/>
  <c r="X1667" i="3"/>
  <c r="P1667" i="3"/>
  <c r="P1666" i="3"/>
  <c r="X1666" i="3" s="1"/>
  <c r="P1665" i="3"/>
  <c r="X1665" i="3" s="1"/>
  <c r="P1664" i="3"/>
  <c r="X1664" i="3" s="1"/>
  <c r="X1663" i="3"/>
  <c r="P1663" i="3"/>
  <c r="P1662" i="3"/>
  <c r="X1662" i="3" s="1"/>
  <c r="P1661" i="3"/>
  <c r="X1661" i="3" s="1"/>
  <c r="P1660" i="3"/>
  <c r="X1660" i="3" s="1"/>
  <c r="P1659" i="3"/>
  <c r="X1659" i="3" s="1"/>
  <c r="P1658" i="3"/>
  <c r="X1658" i="3" s="1"/>
  <c r="P1657" i="3"/>
  <c r="X1657" i="3" s="1"/>
  <c r="P1656" i="3"/>
  <c r="X1656" i="3" s="1"/>
  <c r="X1655" i="3"/>
  <c r="P1655" i="3"/>
  <c r="P1654" i="3"/>
  <c r="X1654" i="3" s="1"/>
  <c r="P1653" i="3"/>
  <c r="X1653" i="3" s="1"/>
  <c r="P1652" i="3"/>
  <c r="X1652" i="3" s="1"/>
  <c r="X1651" i="3"/>
  <c r="P1651" i="3"/>
  <c r="P1650" i="3"/>
  <c r="X1650" i="3" s="1"/>
  <c r="P1649" i="3"/>
  <c r="X1649" i="3" s="1"/>
  <c r="P1648" i="3"/>
  <c r="X1648" i="3" s="1"/>
  <c r="P1647" i="3"/>
  <c r="X1647" i="3" s="1"/>
  <c r="P1646" i="3"/>
  <c r="X1646" i="3" s="1"/>
  <c r="P1645" i="3"/>
  <c r="X1645" i="3" s="1"/>
  <c r="P1644" i="3"/>
  <c r="X1644" i="3" s="1"/>
  <c r="P1643" i="3"/>
  <c r="X1643" i="3" s="1"/>
  <c r="P1642" i="3"/>
  <c r="X1642" i="3" s="1"/>
  <c r="P1641" i="3"/>
  <c r="X1641" i="3" s="1"/>
  <c r="P1640" i="3"/>
  <c r="X1640" i="3" s="1"/>
  <c r="P1639" i="3"/>
  <c r="X1639" i="3" s="1"/>
  <c r="P1638" i="3"/>
  <c r="X1638" i="3" s="1"/>
  <c r="P1637" i="3"/>
  <c r="X1637" i="3" s="1"/>
  <c r="P1636" i="3"/>
  <c r="X1636" i="3" s="1"/>
  <c r="X1635" i="3"/>
  <c r="P1635" i="3"/>
  <c r="P1634" i="3"/>
  <c r="X1634" i="3" s="1"/>
  <c r="P1633" i="3"/>
  <c r="X1633" i="3" s="1"/>
  <c r="P1632" i="3"/>
  <c r="X1632" i="3" s="1"/>
  <c r="X1631" i="3"/>
  <c r="P1631" i="3"/>
  <c r="P1630" i="3"/>
  <c r="X1630" i="3" s="1"/>
  <c r="P1629" i="3"/>
  <c r="X1629" i="3" s="1"/>
  <c r="P1628" i="3"/>
  <c r="X1628" i="3" s="1"/>
  <c r="P1627" i="3"/>
  <c r="X1627" i="3" s="1"/>
  <c r="P1626" i="3"/>
  <c r="X1626" i="3" s="1"/>
  <c r="P1625" i="3"/>
  <c r="X1625" i="3" s="1"/>
  <c r="P1624" i="3"/>
  <c r="X1624" i="3" s="1"/>
  <c r="X1623" i="3"/>
  <c r="P1623" i="3"/>
  <c r="P1622" i="3"/>
  <c r="X1622" i="3" s="1"/>
  <c r="P1621" i="3"/>
  <c r="X1621" i="3" s="1"/>
  <c r="P1620" i="3"/>
  <c r="X1620" i="3" s="1"/>
  <c r="X1619" i="3"/>
  <c r="P1619" i="3"/>
  <c r="P1618" i="3"/>
  <c r="X1618" i="3" s="1"/>
  <c r="P1617" i="3"/>
  <c r="X1617" i="3" s="1"/>
  <c r="P1616" i="3"/>
  <c r="X1616" i="3" s="1"/>
  <c r="P1615" i="3"/>
  <c r="X1615" i="3" s="1"/>
  <c r="P1614" i="3"/>
  <c r="X1614" i="3" s="1"/>
  <c r="P1613" i="3"/>
  <c r="X1613" i="3" s="1"/>
  <c r="P1612" i="3"/>
  <c r="X1612" i="3" s="1"/>
  <c r="P1611" i="3"/>
  <c r="X1611" i="3" s="1"/>
  <c r="P1610" i="3"/>
  <c r="X1610" i="3" s="1"/>
  <c r="P1609" i="3"/>
  <c r="X1609" i="3" s="1"/>
  <c r="P1608" i="3"/>
  <c r="X1608" i="3" s="1"/>
  <c r="P1607" i="3"/>
  <c r="X1607" i="3" s="1"/>
  <c r="P1606" i="3"/>
  <c r="X1606" i="3" s="1"/>
  <c r="P1605" i="3"/>
  <c r="X1605" i="3" s="1"/>
  <c r="P1604" i="3"/>
  <c r="X1604" i="3" s="1"/>
  <c r="X1603" i="3"/>
  <c r="P1603" i="3"/>
  <c r="P1602" i="3"/>
  <c r="X1602" i="3" s="1"/>
  <c r="P1601" i="3"/>
  <c r="X1601" i="3" s="1"/>
  <c r="P1600" i="3"/>
  <c r="X1600" i="3" s="1"/>
  <c r="X1599" i="3"/>
  <c r="P1599" i="3"/>
  <c r="P1598" i="3"/>
  <c r="X1598" i="3" s="1"/>
  <c r="P1597" i="3"/>
  <c r="X1597" i="3" s="1"/>
  <c r="P1596" i="3"/>
  <c r="X1596" i="3" s="1"/>
  <c r="P1595" i="3"/>
  <c r="X1595" i="3" s="1"/>
  <c r="P1594" i="3"/>
  <c r="X1594" i="3" s="1"/>
  <c r="P1593" i="3"/>
  <c r="X1593" i="3" s="1"/>
  <c r="P1592" i="3"/>
  <c r="X1592" i="3" s="1"/>
  <c r="X1591" i="3"/>
  <c r="P1591" i="3"/>
  <c r="P1590" i="3"/>
  <c r="X1590" i="3" s="1"/>
  <c r="P1589" i="3"/>
  <c r="X1589" i="3" s="1"/>
  <c r="P1588" i="3"/>
  <c r="X1588" i="3" s="1"/>
  <c r="X1587" i="3"/>
  <c r="P1587" i="3"/>
  <c r="P1586" i="3"/>
  <c r="X1586" i="3" s="1"/>
  <c r="P1585" i="3"/>
  <c r="X1585" i="3" s="1"/>
  <c r="P1584" i="3"/>
  <c r="X1584" i="3" s="1"/>
  <c r="P1583" i="3"/>
  <c r="X1583" i="3" s="1"/>
  <c r="P1582" i="3"/>
  <c r="X1582" i="3" s="1"/>
  <c r="P1581" i="3"/>
  <c r="X1581" i="3" s="1"/>
  <c r="P1580" i="3"/>
  <c r="X1580" i="3" s="1"/>
  <c r="P1579" i="3"/>
  <c r="X1579" i="3" s="1"/>
  <c r="P1578" i="3"/>
  <c r="X1578" i="3" s="1"/>
  <c r="P1577" i="3"/>
  <c r="X1577" i="3" s="1"/>
  <c r="P1576" i="3"/>
  <c r="X1576" i="3" s="1"/>
  <c r="P1575" i="3"/>
  <c r="X1575" i="3" s="1"/>
  <c r="P1574" i="3"/>
  <c r="X1574" i="3" s="1"/>
  <c r="P1573" i="3"/>
  <c r="X1573" i="3" s="1"/>
  <c r="P1572" i="3"/>
  <c r="X1572" i="3" s="1"/>
  <c r="X1571" i="3"/>
  <c r="P1571" i="3"/>
  <c r="P1570" i="3"/>
  <c r="X1570" i="3" s="1"/>
  <c r="P1569" i="3"/>
  <c r="X1569" i="3" s="1"/>
  <c r="P1568" i="3"/>
  <c r="X1568" i="3" s="1"/>
  <c r="X1567" i="3"/>
  <c r="P1567" i="3"/>
  <c r="P1566" i="3"/>
  <c r="X1566" i="3" s="1"/>
  <c r="P1565" i="3"/>
  <c r="X1565" i="3" s="1"/>
  <c r="P1564" i="3"/>
  <c r="X1564" i="3" s="1"/>
  <c r="P1563" i="3"/>
  <c r="X1563" i="3" s="1"/>
  <c r="P1562" i="3"/>
  <c r="X1562" i="3" s="1"/>
  <c r="P1561" i="3"/>
  <c r="X1561" i="3" s="1"/>
  <c r="P1560" i="3"/>
  <c r="X1560" i="3" s="1"/>
  <c r="X1559" i="3"/>
  <c r="P1559" i="3"/>
  <c r="P1558" i="3"/>
  <c r="X1558" i="3" s="1"/>
  <c r="P1557" i="3"/>
  <c r="X1557" i="3" s="1"/>
  <c r="P1556" i="3"/>
  <c r="X1556" i="3" s="1"/>
  <c r="X1555" i="3"/>
  <c r="P1555" i="3"/>
  <c r="P1554" i="3"/>
  <c r="X1554" i="3" s="1"/>
  <c r="P1553" i="3"/>
  <c r="X1553" i="3" s="1"/>
  <c r="P1552" i="3"/>
  <c r="X1552" i="3" s="1"/>
  <c r="P1551" i="3"/>
  <c r="X1551" i="3" s="1"/>
  <c r="P1550" i="3"/>
  <c r="X1550" i="3" s="1"/>
  <c r="P1549" i="3"/>
  <c r="X1549" i="3" s="1"/>
  <c r="P1548" i="3"/>
  <c r="X1548" i="3" s="1"/>
  <c r="P1547" i="3"/>
  <c r="X1547" i="3" s="1"/>
  <c r="P1546" i="3"/>
  <c r="X1546" i="3" s="1"/>
  <c r="P1545" i="3"/>
  <c r="X1545" i="3" s="1"/>
  <c r="P1544" i="3"/>
  <c r="X1544" i="3" s="1"/>
  <c r="P1543" i="3"/>
  <c r="X1543" i="3" s="1"/>
  <c r="P1542" i="3"/>
  <c r="X1542" i="3" s="1"/>
  <c r="P1541" i="3"/>
  <c r="X1541" i="3" s="1"/>
  <c r="P1540" i="3"/>
  <c r="X1540" i="3" s="1"/>
  <c r="X1539" i="3"/>
  <c r="P1539" i="3"/>
  <c r="P1538" i="3"/>
  <c r="X1538" i="3" s="1"/>
  <c r="P1537" i="3"/>
  <c r="X1537" i="3" s="1"/>
  <c r="P1536" i="3"/>
  <c r="X1536" i="3" s="1"/>
  <c r="X1535" i="3"/>
  <c r="P1535" i="3"/>
  <c r="P1534" i="3"/>
  <c r="X1534" i="3" s="1"/>
  <c r="P1533" i="3"/>
  <c r="X1533" i="3" s="1"/>
  <c r="P1532" i="3"/>
  <c r="X1532" i="3" s="1"/>
  <c r="P1531" i="3"/>
  <c r="X1531" i="3" s="1"/>
  <c r="P1530" i="3"/>
  <c r="X1530" i="3" s="1"/>
  <c r="P1529" i="3"/>
  <c r="X1529" i="3" s="1"/>
  <c r="P1528" i="3"/>
  <c r="X1528" i="3" s="1"/>
  <c r="X1527" i="3"/>
  <c r="P1527" i="3"/>
  <c r="P1526" i="3"/>
  <c r="X1526" i="3" s="1"/>
  <c r="P1525" i="3"/>
  <c r="X1525" i="3" s="1"/>
  <c r="P1524" i="3"/>
  <c r="X1524" i="3" s="1"/>
  <c r="P1523" i="3"/>
  <c r="X1523" i="3" s="1"/>
  <c r="P1522" i="3"/>
  <c r="X1522" i="3" s="1"/>
  <c r="P1521" i="3"/>
  <c r="X1521" i="3" s="1"/>
  <c r="P1520" i="3"/>
  <c r="X1520" i="3" s="1"/>
  <c r="P1519" i="3"/>
  <c r="X1519" i="3" s="1"/>
  <c r="P1518" i="3"/>
  <c r="X1518" i="3" s="1"/>
  <c r="P1517" i="3"/>
  <c r="X1517" i="3" s="1"/>
  <c r="P1516" i="3"/>
  <c r="X1516" i="3" s="1"/>
  <c r="P1515" i="3"/>
  <c r="X1515" i="3" s="1"/>
  <c r="P1514" i="3"/>
  <c r="X1514" i="3" s="1"/>
  <c r="P1513" i="3"/>
  <c r="X1513" i="3" s="1"/>
  <c r="P1512" i="3"/>
  <c r="X1512" i="3" s="1"/>
  <c r="P1511" i="3"/>
  <c r="X1511" i="3" s="1"/>
  <c r="P1510" i="3"/>
  <c r="X1510" i="3" s="1"/>
  <c r="P1509" i="3"/>
  <c r="X1509" i="3" s="1"/>
  <c r="P1508" i="3"/>
  <c r="X1508" i="3" s="1"/>
  <c r="X1507" i="3"/>
  <c r="P1507" i="3"/>
  <c r="P1506" i="3"/>
  <c r="X1506" i="3" s="1"/>
  <c r="P1505" i="3"/>
  <c r="X1505" i="3" s="1"/>
  <c r="P1504" i="3"/>
  <c r="X1504" i="3" s="1"/>
  <c r="X1503" i="3"/>
  <c r="P1503" i="3"/>
  <c r="P1502" i="3"/>
  <c r="X1502" i="3" s="1"/>
  <c r="P1501" i="3"/>
  <c r="X1501" i="3" s="1"/>
  <c r="P1500" i="3"/>
  <c r="X1500" i="3" s="1"/>
  <c r="P1499" i="3"/>
  <c r="X1499" i="3" s="1"/>
  <c r="P1498" i="3"/>
  <c r="X1498" i="3" s="1"/>
  <c r="P1497" i="3"/>
  <c r="X1497" i="3" s="1"/>
  <c r="P1496" i="3"/>
  <c r="X1496" i="3" s="1"/>
  <c r="X1495" i="3"/>
  <c r="P1495" i="3"/>
  <c r="P1494" i="3"/>
  <c r="X1494" i="3" s="1"/>
  <c r="P1493" i="3"/>
  <c r="X1493" i="3" s="1"/>
  <c r="P1492" i="3"/>
  <c r="X1492" i="3" s="1"/>
  <c r="P1491" i="3"/>
  <c r="X1491" i="3" s="1"/>
  <c r="P1490" i="3"/>
  <c r="X1490" i="3" s="1"/>
  <c r="P1489" i="3"/>
  <c r="X1489" i="3" s="1"/>
  <c r="P1488" i="3"/>
  <c r="X1488" i="3" s="1"/>
  <c r="P1487" i="3"/>
  <c r="X1487" i="3" s="1"/>
  <c r="P1486" i="3"/>
  <c r="X1486" i="3" s="1"/>
  <c r="P1485" i="3"/>
  <c r="X1485" i="3" s="1"/>
  <c r="P1484" i="3"/>
  <c r="X1484" i="3" s="1"/>
  <c r="P1483" i="3"/>
  <c r="X1483" i="3" s="1"/>
  <c r="P1482" i="3"/>
  <c r="X1482" i="3" s="1"/>
  <c r="P1481" i="3"/>
  <c r="X1481" i="3" s="1"/>
  <c r="P1480" i="3"/>
  <c r="X1480" i="3" s="1"/>
  <c r="P1479" i="3"/>
  <c r="X1479" i="3" s="1"/>
  <c r="P1478" i="3"/>
  <c r="X1478" i="3" s="1"/>
  <c r="P1477" i="3"/>
  <c r="X1477" i="3" s="1"/>
  <c r="P1476" i="3"/>
  <c r="X1476" i="3" s="1"/>
  <c r="X1475" i="3"/>
  <c r="P1475" i="3"/>
  <c r="P1474" i="3"/>
  <c r="X1474" i="3" s="1"/>
  <c r="P1473" i="3"/>
  <c r="X1473" i="3" s="1"/>
  <c r="P1472" i="3"/>
  <c r="X1472" i="3" s="1"/>
  <c r="X1471" i="3"/>
  <c r="P1471" i="3"/>
  <c r="P1470" i="3"/>
  <c r="X1470" i="3" s="1"/>
  <c r="P1469" i="3"/>
  <c r="X1469" i="3" s="1"/>
  <c r="P1468" i="3"/>
  <c r="X1468" i="3" s="1"/>
  <c r="X1467" i="3"/>
  <c r="P1467" i="3"/>
  <c r="P1466" i="3"/>
  <c r="X1466" i="3" s="1"/>
  <c r="P1465" i="3"/>
  <c r="X1465" i="3" s="1"/>
  <c r="P1464" i="3"/>
  <c r="X1464" i="3" s="1"/>
  <c r="X1463" i="3"/>
  <c r="P1463" i="3"/>
  <c r="X1462" i="3"/>
  <c r="P1462" i="3"/>
  <c r="P1461" i="3"/>
  <c r="X1461" i="3" s="1"/>
  <c r="X1460" i="3"/>
  <c r="P1460" i="3"/>
  <c r="X1459" i="3"/>
  <c r="P1459" i="3"/>
  <c r="P1458" i="3"/>
  <c r="X1458" i="3" s="1"/>
  <c r="P1457" i="3"/>
  <c r="X1457" i="3" s="1"/>
  <c r="P1456" i="3"/>
  <c r="X1456" i="3" s="1"/>
  <c r="X1455" i="3"/>
  <c r="P1455" i="3"/>
  <c r="P1454" i="3"/>
  <c r="X1454" i="3" s="1"/>
  <c r="P1453" i="3"/>
  <c r="X1453" i="3" s="1"/>
  <c r="P1452" i="3"/>
  <c r="X1452" i="3" s="1"/>
  <c r="X1451" i="3"/>
  <c r="P1451" i="3"/>
  <c r="P1450" i="3"/>
  <c r="X1450" i="3" s="1"/>
  <c r="P1449" i="3"/>
  <c r="X1449" i="3" s="1"/>
  <c r="X1448" i="3"/>
  <c r="P1448" i="3"/>
  <c r="X1447" i="3"/>
  <c r="P1447" i="3"/>
  <c r="P1446" i="3"/>
  <c r="X1446" i="3" s="1"/>
  <c r="P1445" i="3"/>
  <c r="X1445" i="3" s="1"/>
  <c r="P1444" i="3"/>
  <c r="X1444" i="3" s="1"/>
  <c r="X1443" i="3"/>
  <c r="P1443" i="3"/>
  <c r="X1442" i="3"/>
  <c r="P1442" i="3"/>
  <c r="P1441" i="3"/>
  <c r="X1441" i="3" s="1"/>
  <c r="P1440" i="3"/>
  <c r="X1440" i="3" s="1"/>
  <c r="X1439" i="3"/>
  <c r="P1439" i="3"/>
  <c r="P1438" i="3"/>
  <c r="X1438" i="3" s="1"/>
  <c r="P1437" i="3"/>
  <c r="X1437" i="3" s="1"/>
  <c r="P1436" i="3"/>
  <c r="X1436" i="3" s="1"/>
  <c r="X1435" i="3"/>
  <c r="P1435" i="3"/>
  <c r="P1434" i="3"/>
  <c r="X1434" i="3" s="1"/>
  <c r="P1433" i="3"/>
  <c r="X1433" i="3" s="1"/>
  <c r="P1432" i="3"/>
  <c r="X1432" i="3" s="1"/>
  <c r="P1431" i="3"/>
  <c r="X1431" i="3" s="1"/>
  <c r="X1430" i="3"/>
  <c r="P1430" i="3"/>
  <c r="P1429" i="3"/>
  <c r="X1429" i="3" s="1"/>
  <c r="X1428" i="3"/>
  <c r="P1428" i="3"/>
  <c r="P1427" i="3"/>
  <c r="X1427" i="3" s="1"/>
  <c r="P1426" i="3"/>
  <c r="X1426" i="3" s="1"/>
  <c r="P1425" i="3"/>
  <c r="X1425" i="3" s="1"/>
  <c r="P1424" i="3"/>
  <c r="X1424" i="3" s="1"/>
  <c r="P1423" i="3"/>
  <c r="X1423" i="3" s="1"/>
  <c r="P1422" i="3"/>
  <c r="X1422" i="3" s="1"/>
  <c r="P1421" i="3"/>
  <c r="X1421" i="3" s="1"/>
  <c r="P1420" i="3"/>
  <c r="X1420" i="3" s="1"/>
  <c r="X1419" i="3"/>
  <c r="P1419" i="3"/>
  <c r="P1418" i="3"/>
  <c r="X1418" i="3" s="1"/>
  <c r="P1417" i="3"/>
  <c r="X1417" i="3" s="1"/>
  <c r="X1416" i="3"/>
  <c r="P1416" i="3"/>
  <c r="P1415" i="3"/>
  <c r="X1415" i="3" s="1"/>
  <c r="P1414" i="3"/>
  <c r="X1414" i="3" s="1"/>
  <c r="P1413" i="3"/>
  <c r="X1413" i="3" s="1"/>
  <c r="P1412" i="3"/>
  <c r="X1412" i="3" s="1"/>
  <c r="P1411" i="3"/>
  <c r="X1411" i="3" s="1"/>
  <c r="X1410" i="3"/>
  <c r="P1410" i="3"/>
  <c r="P1409" i="3"/>
  <c r="X1409" i="3" s="1"/>
  <c r="P1408" i="3"/>
  <c r="X1408" i="3" s="1"/>
  <c r="X1407" i="3"/>
  <c r="P1407" i="3"/>
  <c r="P1406" i="3"/>
  <c r="X1406" i="3" s="1"/>
  <c r="P1405" i="3"/>
  <c r="X1405" i="3" s="1"/>
  <c r="P1404" i="3"/>
  <c r="X1404" i="3" s="1"/>
  <c r="P1403" i="3"/>
  <c r="X1403" i="3" s="1"/>
  <c r="P1402" i="3"/>
  <c r="X1402" i="3" s="1"/>
  <c r="P1401" i="3"/>
  <c r="X1401" i="3" s="1"/>
  <c r="P1400" i="3"/>
  <c r="X1400" i="3" s="1"/>
  <c r="P1399" i="3"/>
  <c r="X1399" i="3" s="1"/>
  <c r="X1398" i="3"/>
  <c r="P1398" i="3"/>
  <c r="P1397" i="3"/>
  <c r="X1397" i="3" s="1"/>
  <c r="X1396" i="3"/>
  <c r="P1396" i="3"/>
  <c r="P1395" i="3"/>
  <c r="X1395" i="3" s="1"/>
  <c r="P1394" i="3"/>
  <c r="X1394" i="3" s="1"/>
  <c r="P1393" i="3"/>
  <c r="X1393" i="3" s="1"/>
  <c r="P1392" i="3"/>
  <c r="X1392" i="3" s="1"/>
  <c r="P1391" i="3"/>
  <c r="X1391" i="3" s="1"/>
  <c r="P1390" i="3"/>
  <c r="X1390" i="3" s="1"/>
  <c r="P1389" i="3"/>
  <c r="X1389" i="3" s="1"/>
  <c r="P1388" i="3"/>
  <c r="X1388" i="3" s="1"/>
  <c r="X1387" i="3"/>
  <c r="P1387" i="3"/>
  <c r="P1386" i="3"/>
  <c r="X1386" i="3" s="1"/>
  <c r="P1385" i="3"/>
  <c r="X1385" i="3" s="1"/>
  <c r="X1384" i="3"/>
  <c r="P1384" i="3"/>
  <c r="P1383" i="3"/>
  <c r="X1383" i="3" s="1"/>
  <c r="P1382" i="3"/>
  <c r="X1382" i="3" s="1"/>
  <c r="P1381" i="3"/>
  <c r="X1381" i="3" s="1"/>
  <c r="P1380" i="3"/>
  <c r="X1380" i="3" s="1"/>
  <c r="P1379" i="3"/>
  <c r="X1379" i="3" s="1"/>
  <c r="X1378" i="3"/>
  <c r="P1378" i="3"/>
  <c r="P1377" i="3"/>
  <c r="X1377" i="3" s="1"/>
  <c r="P1376" i="3"/>
  <c r="X1376" i="3" s="1"/>
  <c r="X1375" i="3"/>
  <c r="P1375" i="3"/>
  <c r="P1374" i="3"/>
  <c r="X1374" i="3" s="1"/>
  <c r="P1373" i="3"/>
  <c r="X1373" i="3" s="1"/>
  <c r="P1372" i="3"/>
  <c r="X1372" i="3" s="1"/>
  <c r="P1371" i="3"/>
  <c r="X1371" i="3" s="1"/>
  <c r="P1370" i="3"/>
  <c r="X1370" i="3" s="1"/>
  <c r="P1369" i="3"/>
  <c r="X1369" i="3" s="1"/>
  <c r="P1368" i="3"/>
  <c r="X1368" i="3" s="1"/>
  <c r="P1367" i="3"/>
  <c r="X1367" i="3" s="1"/>
  <c r="X1366" i="3"/>
  <c r="P1366" i="3"/>
  <c r="P1365" i="3"/>
  <c r="X1365" i="3" s="1"/>
  <c r="X1364" i="3"/>
  <c r="P1364" i="3"/>
  <c r="P1363" i="3"/>
  <c r="X1363" i="3" s="1"/>
  <c r="P1362" i="3"/>
  <c r="X1362" i="3" s="1"/>
  <c r="P1361" i="3"/>
  <c r="X1361" i="3" s="1"/>
  <c r="P1360" i="3"/>
  <c r="X1360" i="3" s="1"/>
  <c r="P1359" i="3"/>
  <c r="X1359" i="3" s="1"/>
  <c r="P1358" i="3"/>
  <c r="X1358" i="3" s="1"/>
  <c r="P1357" i="3"/>
  <c r="X1357" i="3" s="1"/>
  <c r="P1356" i="3"/>
  <c r="X1356" i="3" s="1"/>
  <c r="X1355" i="3"/>
  <c r="P1355" i="3"/>
  <c r="P1354" i="3"/>
  <c r="X1354" i="3" s="1"/>
  <c r="P1353" i="3"/>
  <c r="X1353" i="3" s="1"/>
  <c r="X1352" i="3"/>
  <c r="P1352" i="3"/>
  <c r="P1351" i="3"/>
  <c r="X1351" i="3" s="1"/>
  <c r="P1350" i="3"/>
  <c r="X1350" i="3" s="1"/>
  <c r="P1349" i="3"/>
  <c r="X1349" i="3" s="1"/>
  <c r="P1348" i="3"/>
  <c r="X1348" i="3" s="1"/>
  <c r="P1347" i="3"/>
  <c r="X1347" i="3" s="1"/>
  <c r="X1346" i="3"/>
  <c r="P1346" i="3"/>
  <c r="P1345" i="3"/>
  <c r="X1345" i="3" s="1"/>
  <c r="P1344" i="3"/>
  <c r="X1344" i="3" s="1"/>
  <c r="X1343" i="3"/>
  <c r="P1343" i="3"/>
  <c r="P1342" i="3"/>
  <c r="X1342" i="3" s="1"/>
  <c r="P1341" i="3"/>
  <c r="X1341" i="3" s="1"/>
  <c r="P1340" i="3"/>
  <c r="X1340" i="3" s="1"/>
  <c r="P1339" i="3"/>
  <c r="X1339" i="3" s="1"/>
  <c r="P1338" i="3"/>
  <c r="X1338" i="3" s="1"/>
  <c r="P1337" i="3"/>
  <c r="X1337" i="3" s="1"/>
  <c r="P1336" i="3"/>
  <c r="X1336" i="3" s="1"/>
  <c r="P1335" i="3"/>
  <c r="X1335" i="3" s="1"/>
  <c r="X1334" i="3"/>
  <c r="P1334" i="3"/>
  <c r="P1333" i="3"/>
  <c r="X1333" i="3" s="1"/>
  <c r="X1332" i="3"/>
  <c r="P1332" i="3"/>
  <c r="P1331" i="3"/>
  <c r="X1331" i="3" s="1"/>
  <c r="P1330" i="3"/>
  <c r="X1330" i="3" s="1"/>
  <c r="P1329" i="3"/>
  <c r="X1329" i="3" s="1"/>
  <c r="P1328" i="3"/>
  <c r="X1328" i="3" s="1"/>
  <c r="P1327" i="3"/>
  <c r="X1327" i="3" s="1"/>
  <c r="P1326" i="3"/>
  <c r="X1326" i="3" s="1"/>
  <c r="P1325" i="3"/>
  <c r="X1325" i="3" s="1"/>
  <c r="P1324" i="3"/>
  <c r="X1324" i="3" s="1"/>
  <c r="X1323" i="3"/>
  <c r="P1323" i="3"/>
  <c r="P1322" i="3"/>
  <c r="X1322" i="3" s="1"/>
  <c r="P1321" i="3"/>
  <c r="X1321" i="3" s="1"/>
  <c r="X1320" i="3"/>
  <c r="P1320" i="3"/>
  <c r="P1319" i="3"/>
  <c r="X1319" i="3" s="1"/>
  <c r="P1318" i="3"/>
  <c r="X1318" i="3" s="1"/>
  <c r="P1317" i="3"/>
  <c r="X1317" i="3" s="1"/>
  <c r="P1316" i="3"/>
  <c r="X1316" i="3" s="1"/>
  <c r="P1315" i="3"/>
  <c r="X1315" i="3" s="1"/>
  <c r="X1314" i="3"/>
  <c r="P1314" i="3"/>
  <c r="P1313" i="3"/>
  <c r="X1313" i="3" s="1"/>
  <c r="P1312" i="3"/>
  <c r="X1312" i="3" s="1"/>
  <c r="X1311" i="3"/>
  <c r="P1311" i="3"/>
  <c r="P1310" i="3"/>
  <c r="X1310" i="3" s="1"/>
  <c r="P1309" i="3"/>
  <c r="X1309" i="3" s="1"/>
  <c r="P1308" i="3"/>
  <c r="X1308" i="3" s="1"/>
  <c r="P1307" i="3"/>
  <c r="X1307" i="3" s="1"/>
  <c r="P1306" i="3"/>
  <c r="X1306" i="3" s="1"/>
  <c r="P1305" i="3"/>
  <c r="X1305" i="3" s="1"/>
  <c r="P1304" i="3"/>
  <c r="X1304" i="3" s="1"/>
  <c r="P1303" i="3"/>
  <c r="X1303" i="3" s="1"/>
  <c r="X1302" i="3"/>
  <c r="P1302" i="3"/>
  <c r="P1301" i="3"/>
  <c r="X1301" i="3" s="1"/>
  <c r="X1300" i="3"/>
  <c r="P1300" i="3"/>
  <c r="P1299" i="3"/>
  <c r="X1299" i="3" s="1"/>
  <c r="P1298" i="3"/>
  <c r="X1298" i="3" s="1"/>
  <c r="P1297" i="3"/>
  <c r="X1297" i="3" s="1"/>
  <c r="P1296" i="3"/>
  <c r="X1296" i="3" s="1"/>
  <c r="P1295" i="3"/>
  <c r="X1295" i="3" s="1"/>
  <c r="P1294" i="3"/>
  <c r="X1294" i="3" s="1"/>
  <c r="P1293" i="3"/>
  <c r="X1293" i="3" s="1"/>
  <c r="P1292" i="3"/>
  <c r="X1292" i="3" s="1"/>
  <c r="X1291" i="3"/>
  <c r="P1291" i="3"/>
  <c r="P1290" i="3"/>
  <c r="X1290" i="3" s="1"/>
  <c r="P1289" i="3"/>
  <c r="X1289" i="3" s="1"/>
  <c r="X1288" i="3"/>
  <c r="P1288" i="3"/>
  <c r="X1287" i="3"/>
  <c r="P1287" i="3"/>
  <c r="P1286" i="3"/>
  <c r="X1286" i="3" s="1"/>
  <c r="P1285" i="3"/>
  <c r="X1285" i="3" s="1"/>
  <c r="P1284" i="3"/>
  <c r="X1284" i="3" s="1"/>
  <c r="P1283" i="3"/>
  <c r="X1283" i="3" s="1"/>
  <c r="X1282" i="3"/>
  <c r="P1282" i="3"/>
  <c r="P1281" i="3"/>
  <c r="X1281" i="3" s="1"/>
  <c r="P1280" i="3"/>
  <c r="X1280" i="3" s="1"/>
  <c r="X1279" i="3"/>
  <c r="P1279" i="3"/>
  <c r="X1278" i="3"/>
  <c r="P1278" i="3"/>
  <c r="P1277" i="3"/>
  <c r="X1277" i="3" s="1"/>
  <c r="P1276" i="3"/>
  <c r="X1276" i="3" s="1"/>
  <c r="P1275" i="3"/>
  <c r="X1275" i="3" s="1"/>
  <c r="P1274" i="3"/>
  <c r="X1274" i="3" s="1"/>
  <c r="P1273" i="3"/>
  <c r="X1273" i="3" s="1"/>
  <c r="P1272" i="3"/>
  <c r="X1272" i="3" s="1"/>
  <c r="P1271" i="3"/>
  <c r="X1271" i="3" s="1"/>
  <c r="X1270" i="3"/>
  <c r="P1270" i="3"/>
  <c r="P1269" i="3"/>
  <c r="X1269" i="3" s="1"/>
  <c r="X1268" i="3"/>
  <c r="P1268" i="3"/>
  <c r="P1267" i="3"/>
  <c r="X1267" i="3" s="1"/>
  <c r="X1266" i="3"/>
  <c r="P1266" i="3"/>
  <c r="P1265" i="3"/>
  <c r="X1265" i="3" s="1"/>
  <c r="X1264" i="3"/>
  <c r="P1264" i="3"/>
  <c r="P1263" i="3"/>
  <c r="X1263" i="3" s="1"/>
  <c r="P1262" i="3"/>
  <c r="X1262" i="3" s="1"/>
  <c r="P1261" i="3"/>
  <c r="X1261" i="3" s="1"/>
  <c r="P1260" i="3"/>
  <c r="X1260" i="3" s="1"/>
  <c r="X1259" i="3"/>
  <c r="P1259" i="3"/>
  <c r="P1258" i="3"/>
  <c r="X1258" i="3" s="1"/>
  <c r="P1257" i="3"/>
  <c r="X1257" i="3" s="1"/>
  <c r="X1256" i="3"/>
  <c r="P1256" i="3"/>
  <c r="P1255" i="3"/>
  <c r="X1255" i="3" s="1"/>
  <c r="P1254" i="3"/>
  <c r="X1254" i="3" s="1"/>
  <c r="P1253" i="3"/>
  <c r="X1253" i="3" s="1"/>
  <c r="X1252" i="3"/>
  <c r="P1252" i="3"/>
  <c r="P1251" i="3"/>
  <c r="X1251" i="3" s="1"/>
  <c r="X1250" i="3"/>
  <c r="P1250" i="3"/>
  <c r="P1249" i="3"/>
  <c r="X1249" i="3" s="1"/>
  <c r="P1248" i="3"/>
  <c r="X1248" i="3" s="1"/>
  <c r="X1247" i="3"/>
  <c r="P1247" i="3"/>
  <c r="P1246" i="3"/>
  <c r="X1246" i="3" s="1"/>
  <c r="P1245" i="3"/>
  <c r="X1245" i="3" s="1"/>
  <c r="P1244" i="3"/>
  <c r="X1244" i="3" s="1"/>
  <c r="P1243" i="3"/>
  <c r="X1243" i="3" s="1"/>
  <c r="P1242" i="3"/>
  <c r="X1242" i="3" s="1"/>
  <c r="P1241" i="3"/>
  <c r="X1241" i="3" s="1"/>
  <c r="P1240" i="3"/>
  <c r="X1240" i="3" s="1"/>
  <c r="P1239" i="3"/>
  <c r="X1239" i="3" s="1"/>
  <c r="X1238" i="3"/>
  <c r="P1238" i="3"/>
  <c r="P1237" i="3"/>
  <c r="X1237" i="3" s="1"/>
  <c r="X1236" i="3"/>
  <c r="P1236" i="3"/>
  <c r="P1235" i="3"/>
  <c r="X1235" i="3" s="1"/>
  <c r="P1234" i="3"/>
  <c r="X1234" i="3" s="1"/>
  <c r="P1233" i="3"/>
  <c r="X1233" i="3" s="1"/>
  <c r="P1232" i="3"/>
  <c r="X1232" i="3" s="1"/>
  <c r="P1231" i="3"/>
  <c r="X1231" i="3" s="1"/>
  <c r="X1230" i="3"/>
  <c r="P1230" i="3"/>
  <c r="P1229" i="3"/>
  <c r="X1229" i="3" s="1"/>
  <c r="P1228" i="3"/>
  <c r="X1228" i="3" s="1"/>
  <c r="X1227" i="3"/>
  <c r="P1227" i="3"/>
  <c r="P1226" i="3"/>
  <c r="X1226" i="3" s="1"/>
  <c r="P1225" i="3"/>
  <c r="X1225" i="3" s="1"/>
  <c r="X1224" i="3"/>
  <c r="P1224" i="3"/>
  <c r="P1223" i="3"/>
  <c r="X1223" i="3" s="1"/>
  <c r="P1222" i="3"/>
  <c r="X1222" i="3" s="1"/>
  <c r="P1221" i="3"/>
  <c r="X1221" i="3" s="1"/>
  <c r="P1220" i="3"/>
  <c r="X1220" i="3" s="1"/>
  <c r="P1219" i="3"/>
  <c r="X1219" i="3" s="1"/>
  <c r="X1218" i="3"/>
  <c r="P1218" i="3"/>
  <c r="P1217" i="3"/>
  <c r="X1217" i="3" s="1"/>
  <c r="X1216" i="3"/>
  <c r="P1216" i="3"/>
  <c r="X1215" i="3"/>
  <c r="P1215" i="3"/>
  <c r="X1214" i="3"/>
  <c r="P1214" i="3"/>
  <c r="P1213" i="3"/>
  <c r="X1213" i="3" s="1"/>
  <c r="P1212" i="3"/>
  <c r="X1212" i="3" s="1"/>
  <c r="X1211" i="3"/>
  <c r="P1211" i="3"/>
  <c r="P1210" i="3"/>
  <c r="X1210" i="3" s="1"/>
  <c r="P1209" i="3"/>
  <c r="X1209" i="3" s="1"/>
  <c r="P1208" i="3"/>
  <c r="X1208" i="3" s="1"/>
  <c r="X1207" i="3"/>
  <c r="P1207" i="3"/>
  <c r="X1206" i="3"/>
  <c r="P1206" i="3"/>
  <c r="P1205" i="3"/>
  <c r="X1205" i="3" s="1"/>
  <c r="X1204" i="3"/>
  <c r="P1204" i="3"/>
  <c r="P1203" i="3"/>
  <c r="X1203" i="3" s="1"/>
  <c r="X1202" i="3"/>
  <c r="P1202" i="3"/>
  <c r="P1201" i="3"/>
  <c r="X1201" i="3" s="1"/>
  <c r="P1200" i="3"/>
  <c r="X1200" i="3" s="1"/>
  <c r="P1199" i="3"/>
  <c r="X1199" i="3" s="1"/>
  <c r="P1198" i="3"/>
  <c r="X1198" i="3" s="1"/>
  <c r="P1197" i="3"/>
  <c r="X1197" i="3" s="1"/>
  <c r="P1196" i="3"/>
  <c r="X1196" i="3" s="1"/>
  <c r="X1195" i="3"/>
  <c r="P1195" i="3"/>
  <c r="P1194" i="3"/>
  <c r="X1194" i="3" s="1"/>
  <c r="P1193" i="3"/>
  <c r="X1193" i="3" s="1"/>
  <c r="X1192" i="3"/>
  <c r="P1192" i="3"/>
  <c r="X1191" i="3"/>
  <c r="P1191" i="3"/>
  <c r="P1190" i="3"/>
  <c r="X1190" i="3" s="1"/>
  <c r="P1189" i="3"/>
  <c r="X1189" i="3" s="1"/>
  <c r="P1188" i="3"/>
  <c r="X1188" i="3" s="1"/>
  <c r="P1187" i="3"/>
  <c r="X1187" i="3" s="1"/>
  <c r="X1186" i="3"/>
  <c r="P1186" i="3"/>
  <c r="P1185" i="3"/>
  <c r="X1185" i="3" s="1"/>
  <c r="X1184" i="3"/>
  <c r="P1184" i="3"/>
  <c r="X1183" i="3"/>
  <c r="P1183" i="3"/>
  <c r="P1182" i="3"/>
  <c r="X1182" i="3" s="1"/>
  <c r="P1181" i="3"/>
  <c r="X1181" i="3" s="1"/>
  <c r="P1180" i="3"/>
  <c r="X1180" i="3" s="1"/>
  <c r="P1179" i="3"/>
  <c r="X1179" i="3" s="1"/>
  <c r="P1178" i="3"/>
  <c r="X1178" i="3" s="1"/>
  <c r="P1177" i="3"/>
  <c r="X1177" i="3" s="1"/>
  <c r="P1176" i="3"/>
  <c r="X1176" i="3" s="1"/>
  <c r="X1175" i="3"/>
  <c r="P1175" i="3"/>
  <c r="X1174" i="3"/>
  <c r="P1174" i="3"/>
  <c r="P1173" i="3"/>
  <c r="X1173" i="3" s="1"/>
  <c r="X1172" i="3"/>
  <c r="P1172" i="3"/>
  <c r="X1171" i="3"/>
  <c r="P1171" i="3"/>
  <c r="P1170" i="3"/>
  <c r="X1170" i="3" s="1"/>
  <c r="P1169" i="3"/>
  <c r="X1169" i="3" s="1"/>
  <c r="X1168" i="3"/>
  <c r="P1168" i="3"/>
  <c r="P1167" i="3"/>
  <c r="X1167" i="3" s="1"/>
  <c r="X1166" i="3"/>
  <c r="P1166" i="3"/>
  <c r="P1165" i="3"/>
  <c r="X1165" i="3" s="1"/>
  <c r="X1164" i="3"/>
  <c r="P1164" i="3"/>
  <c r="X1163" i="3"/>
  <c r="P1163" i="3"/>
  <c r="X1162" i="3"/>
  <c r="P1162" i="3"/>
  <c r="P1161" i="3"/>
  <c r="X1161" i="3" s="1"/>
  <c r="X1160" i="3"/>
  <c r="P1160" i="3"/>
  <c r="P1159" i="3"/>
  <c r="X1159" i="3" s="1"/>
  <c r="P1158" i="3"/>
  <c r="X1158" i="3" s="1"/>
  <c r="P1157" i="3"/>
  <c r="X1157" i="3" s="1"/>
  <c r="X1156" i="3"/>
  <c r="P1156" i="3"/>
  <c r="P1155" i="3"/>
  <c r="X1155" i="3" s="1"/>
  <c r="X1154" i="3"/>
  <c r="P1154" i="3"/>
  <c r="P1153" i="3"/>
  <c r="X1153" i="3" s="1"/>
  <c r="X1152" i="3"/>
  <c r="P1152" i="3"/>
  <c r="X1151" i="3"/>
  <c r="P1151" i="3"/>
  <c r="P1150" i="3"/>
  <c r="X1150" i="3" s="1"/>
  <c r="P1149" i="3"/>
  <c r="X1149" i="3" s="1"/>
  <c r="X1148" i="3"/>
  <c r="P1148" i="3"/>
  <c r="P1147" i="3"/>
  <c r="X1147" i="3" s="1"/>
  <c r="P1146" i="3"/>
  <c r="X1146" i="3" s="1"/>
  <c r="P1145" i="3"/>
  <c r="X1145" i="3" s="1"/>
  <c r="X1144" i="3"/>
  <c r="P1144" i="3"/>
  <c r="X1143" i="3"/>
  <c r="P1143" i="3"/>
  <c r="X1142" i="3"/>
  <c r="P1142" i="3"/>
  <c r="P1141" i="3"/>
  <c r="X1141" i="3" s="1"/>
  <c r="X1140" i="3"/>
  <c r="P1140" i="3"/>
  <c r="X1139" i="3"/>
  <c r="P1139" i="3"/>
  <c r="P1138" i="3"/>
  <c r="X1138" i="3" s="1"/>
  <c r="P1137" i="3"/>
  <c r="X1137" i="3" s="1"/>
  <c r="X1136" i="3"/>
  <c r="P1136" i="3"/>
  <c r="P1135" i="3"/>
  <c r="X1135" i="3" s="1"/>
  <c r="X1134" i="3"/>
  <c r="P1134" i="3"/>
  <c r="P1133" i="3"/>
  <c r="X1133" i="3" s="1"/>
  <c r="X1132" i="3"/>
  <c r="P1132" i="3"/>
  <c r="X1131" i="3"/>
  <c r="P1131" i="3"/>
  <c r="X1130" i="3"/>
  <c r="P1130" i="3"/>
  <c r="P1129" i="3"/>
  <c r="X1129" i="3" s="1"/>
  <c r="X1128" i="3"/>
  <c r="P1128" i="3"/>
  <c r="P1127" i="3"/>
  <c r="X1127" i="3" s="1"/>
  <c r="P1126" i="3"/>
  <c r="X1126" i="3" s="1"/>
  <c r="P1125" i="3"/>
  <c r="X1125" i="3" s="1"/>
  <c r="X1124" i="3"/>
  <c r="P1124" i="3"/>
  <c r="P1123" i="3"/>
  <c r="X1123" i="3" s="1"/>
  <c r="X1122" i="3"/>
  <c r="P1122" i="3"/>
  <c r="P1121" i="3"/>
  <c r="X1121" i="3" s="1"/>
  <c r="X1120" i="3"/>
  <c r="P1120" i="3"/>
  <c r="X1119" i="3"/>
  <c r="P1119" i="3"/>
  <c r="P1118" i="3"/>
  <c r="X1118" i="3" s="1"/>
  <c r="P1117" i="3"/>
  <c r="X1117" i="3" s="1"/>
  <c r="P1116" i="3"/>
  <c r="X1116" i="3" s="1"/>
  <c r="P1115" i="3"/>
  <c r="X1115" i="3" s="1"/>
  <c r="P1114" i="3"/>
  <c r="X1114" i="3" s="1"/>
  <c r="P1113" i="3"/>
  <c r="X1113" i="3" s="1"/>
  <c r="P1112" i="3"/>
  <c r="X1112" i="3" s="1"/>
  <c r="X1111" i="3"/>
  <c r="P1111" i="3"/>
  <c r="X1110" i="3"/>
  <c r="P1110" i="3"/>
  <c r="P1109" i="3"/>
  <c r="X1109" i="3" s="1"/>
  <c r="X1108" i="3"/>
  <c r="P1108" i="3"/>
  <c r="P1107" i="3"/>
  <c r="X1107" i="3" s="1"/>
  <c r="P1106" i="3"/>
  <c r="X1106" i="3" s="1"/>
  <c r="P1105" i="3"/>
  <c r="X1105" i="3" s="1"/>
  <c r="P1104" i="3"/>
  <c r="X1104" i="3" s="1"/>
  <c r="P1103" i="3"/>
  <c r="X1103" i="3" s="1"/>
  <c r="X1102" i="3"/>
  <c r="P1102" i="3"/>
  <c r="P1101" i="3"/>
  <c r="X1101" i="3" s="1"/>
  <c r="X1100" i="3"/>
  <c r="P1100" i="3"/>
  <c r="X1099" i="3"/>
  <c r="P1099" i="3"/>
  <c r="X1098" i="3"/>
  <c r="P1098" i="3"/>
  <c r="P1097" i="3"/>
  <c r="X1097" i="3" s="1"/>
  <c r="X1096" i="3"/>
  <c r="P1096" i="3"/>
  <c r="P1095" i="3"/>
  <c r="X1095" i="3" s="1"/>
  <c r="P1094" i="3"/>
  <c r="X1094" i="3" s="1"/>
  <c r="P1093" i="3"/>
  <c r="X1093" i="3" s="1"/>
  <c r="P1092" i="3"/>
  <c r="X1092" i="3" s="1"/>
  <c r="X1091" i="3"/>
  <c r="P1091" i="3"/>
  <c r="X1090" i="3"/>
  <c r="P1090" i="3"/>
  <c r="P1089" i="3"/>
  <c r="X1089" i="3" s="1"/>
  <c r="X1088" i="3"/>
  <c r="P1088" i="3"/>
  <c r="X1087" i="3"/>
  <c r="P1087" i="3"/>
  <c r="P1086" i="3"/>
  <c r="X1086" i="3" s="1"/>
  <c r="P1085" i="3"/>
  <c r="X1085" i="3" s="1"/>
  <c r="X1084" i="3"/>
  <c r="P1084" i="3"/>
  <c r="P1083" i="3"/>
  <c r="X1083" i="3" s="1"/>
  <c r="X1082" i="3"/>
  <c r="P1082" i="3"/>
  <c r="P1081" i="3"/>
  <c r="X1081" i="3" s="1"/>
  <c r="P1080" i="3"/>
  <c r="X1080" i="3" s="1"/>
  <c r="X1079" i="3"/>
  <c r="P1079" i="3"/>
  <c r="X1078" i="3"/>
  <c r="P1078" i="3"/>
  <c r="P1077" i="3"/>
  <c r="X1077" i="3" s="1"/>
  <c r="X1076" i="3"/>
  <c r="P1076" i="3"/>
  <c r="P1075" i="3"/>
  <c r="X1075" i="3" s="1"/>
  <c r="P1074" i="3"/>
  <c r="X1074" i="3" s="1"/>
  <c r="P1073" i="3"/>
  <c r="X1073" i="3" s="1"/>
  <c r="P1072" i="3"/>
  <c r="X1072" i="3" s="1"/>
  <c r="P1071" i="3"/>
  <c r="X1071" i="3" s="1"/>
  <c r="X1070" i="3"/>
  <c r="P1070" i="3"/>
  <c r="P1069" i="3"/>
  <c r="X1069" i="3" s="1"/>
  <c r="X1068" i="3"/>
  <c r="P1068" i="3"/>
  <c r="X1067" i="3"/>
  <c r="P1067" i="3"/>
  <c r="X1066" i="3"/>
  <c r="P1066" i="3"/>
  <c r="P1065" i="3"/>
  <c r="X1065" i="3" s="1"/>
  <c r="X1064" i="3"/>
  <c r="P1064" i="3"/>
  <c r="P1063" i="3"/>
  <c r="X1063" i="3" s="1"/>
  <c r="P1062" i="3"/>
  <c r="X1062" i="3" s="1"/>
  <c r="P1061" i="3"/>
  <c r="X1061" i="3" s="1"/>
  <c r="P1060" i="3"/>
  <c r="X1060" i="3" s="1"/>
  <c r="X1059" i="3"/>
  <c r="P1059" i="3"/>
  <c r="X1058" i="3"/>
  <c r="P1058" i="3"/>
  <c r="P1057" i="3"/>
  <c r="X1057" i="3" s="1"/>
  <c r="X1056" i="3"/>
  <c r="P1056" i="3"/>
  <c r="X1055" i="3"/>
  <c r="P1055" i="3"/>
  <c r="P1054" i="3"/>
  <c r="X1054" i="3" s="1"/>
  <c r="P1053" i="3"/>
  <c r="X1053" i="3" s="1"/>
  <c r="P1052" i="3"/>
  <c r="X1052" i="3" s="1"/>
  <c r="P1051" i="3"/>
  <c r="X1051" i="3" s="1"/>
  <c r="X1050" i="3"/>
  <c r="P1050" i="3"/>
  <c r="P1049" i="3"/>
  <c r="X1049" i="3" s="1"/>
  <c r="P1048" i="3"/>
  <c r="X1048" i="3" s="1"/>
  <c r="X1047" i="3"/>
  <c r="P1047" i="3"/>
  <c r="X1046" i="3"/>
  <c r="P1046" i="3"/>
  <c r="P1045" i="3"/>
  <c r="X1045" i="3" s="1"/>
  <c r="X1044" i="3"/>
  <c r="P1044" i="3"/>
  <c r="X1043" i="3"/>
  <c r="P1043" i="3"/>
  <c r="P1042" i="3"/>
  <c r="X1042" i="3" s="1"/>
  <c r="P1041" i="3"/>
  <c r="X1041" i="3" s="1"/>
  <c r="P1040" i="3"/>
  <c r="X1040" i="3" s="1"/>
  <c r="P1039" i="3"/>
  <c r="X1039" i="3" s="1"/>
  <c r="X1038" i="3"/>
  <c r="P1038" i="3"/>
  <c r="P1037" i="3"/>
  <c r="X1037" i="3" s="1"/>
  <c r="X1036" i="3"/>
  <c r="P1036" i="3"/>
  <c r="X1035" i="3"/>
  <c r="P1035" i="3"/>
  <c r="P1034" i="3"/>
  <c r="X1034" i="3" s="1"/>
  <c r="P1033" i="3"/>
  <c r="X1033" i="3" s="1"/>
  <c r="X1032" i="3"/>
  <c r="P1032" i="3"/>
  <c r="P1031" i="3"/>
  <c r="X1031" i="3" s="1"/>
  <c r="P1030" i="3"/>
  <c r="X1030" i="3" s="1"/>
  <c r="P1029" i="3"/>
  <c r="X1029" i="3" s="1"/>
  <c r="P1028" i="3"/>
  <c r="X1028" i="3" s="1"/>
  <c r="X1027" i="3"/>
  <c r="P1027" i="3"/>
  <c r="X1026" i="3"/>
  <c r="P1026" i="3"/>
  <c r="P1025" i="3"/>
  <c r="X1025" i="3" s="1"/>
  <c r="X1024" i="3"/>
  <c r="P1024" i="3"/>
  <c r="X1023" i="3"/>
  <c r="P1023" i="3"/>
  <c r="P1022" i="3"/>
  <c r="X1022" i="3" s="1"/>
  <c r="P1021" i="3"/>
  <c r="X1021" i="3" s="1"/>
  <c r="P1020" i="3"/>
  <c r="X1020" i="3" s="1"/>
  <c r="P1019" i="3"/>
  <c r="X1019" i="3" s="1"/>
  <c r="X1018" i="3"/>
  <c r="P1018" i="3"/>
  <c r="P1017" i="3"/>
  <c r="X1017" i="3" s="1"/>
  <c r="P1016" i="3"/>
  <c r="X1016" i="3" s="1"/>
  <c r="X1015" i="3"/>
  <c r="P1015" i="3"/>
  <c r="X1014" i="3"/>
  <c r="P1014" i="3"/>
  <c r="P1013" i="3"/>
  <c r="X1013" i="3" s="1"/>
  <c r="X1012" i="3"/>
  <c r="P1012" i="3"/>
  <c r="P1011" i="3"/>
  <c r="X1011" i="3" s="1"/>
  <c r="P1010" i="3"/>
  <c r="X1010" i="3" s="1"/>
  <c r="P1009" i="3"/>
  <c r="X1009" i="3" s="1"/>
  <c r="P1008" i="3"/>
  <c r="X1008" i="3" s="1"/>
  <c r="P1007" i="3"/>
  <c r="X1007" i="3" s="1"/>
  <c r="X1006" i="3"/>
  <c r="P1006" i="3"/>
  <c r="P1005" i="3"/>
  <c r="X1005" i="3" s="1"/>
  <c r="X1004" i="3"/>
  <c r="P1004" i="3"/>
  <c r="X1003" i="3"/>
  <c r="P1003" i="3"/>
  <c r="X1002" i="3"/>
  <c r="P1002" i="3"/>
  <c r="P1001" i="3"/>
  <c r="X1001" i="3" s="1"/>
  <c r="X1000" i="3"/>
  <c r="P1000" i="3"/>
  <c r="P999" i="3"/>
  <c r="X999" i="3" s="1"/>
  <c r="P998" i="3"/>
  <c r="X998" i="3" s="1"/>
  <c r="P997" i="3"/>
  <c r="X997" i="3" s="1"/>
  <c r="P996" i="3"/>
  <c r="X996" i="3" s="1"/>
  <c r="X995" i="3"/>
  <c r="P995" i="3"/>
  <c r="X994" i="3"/>
  <c r="P994" i="3"/>
  <c r="P993" i="3"/>
  <c r="X993" i="3" s="1"/>
  <c r="X992" i="3"/>
  <c r="P992" i="3"/>
  <c r="X991" i="3"/>
  <c r="P991" i="3"/>
  <c r="P990" i="3"/>
  <c r="X990" i="3" s="1"/>
  <c r="P989" i="3"/>
  <c r="X989" i="3" s="1"/>
  <c r="X988" i="3"/>
  <c r="P988" i="3"/>
  <c r="P987" i="3"/>
  <c r="X987" i="3" s="1"/>
  <c r="X986" i="3"/>
  <c r="P986" i="3"/>
  <c r="P985" i="3"/>
  <c r="X985" i="3" s="1"/>
  <c r="P984" i="3"/>
  <c r="X984" i="3" s="1"/>
  <c r="X983" i="3"/>
  <c r="P983" i="3"/>
  <c r="X982" i="3"/>
  <c r="P982" i="3"/>
  <c r="P981" i="3"/>
  <c r="X981" i="3" s="1"/>
  <c r="X980" i="3"/>
  <c r="P980" i="3"/>
  <c r="X979" i="3"/>
  <c r="P979" i="3"/>
  <c r="P978" i="3"/>
  <c r="X978" i="3" s="1"/>
  <c r="P977" i="3"/>
  <c r="X977" i="3" s="1"/>
  <c r="P976" i="3"/>
  <c r="X976" i="3" s="1"/>
  <c r="P975" i="3"/>
  <c r="X975" i="3" s="1"/>
  <c r="X974" i="3"/>
  <c r="P974" i="3"/>
  <c r="P973" i="3"/>
  <c r="X973" i="3" s="1"/>
  <c r="X972" i="3"/>
  <c r="P972" i="3"/>
  <c r="X971" i="3"/>
  <c r="P971" i="3"/>
  <c r="X970" i="3"/>
  <c r="P970" i="3"/>
  <c r="P969" i="3"/>
  <c r="X969" i="3" s="1"/>
  <c r="X968" i="3"/>
  <c r="P968" i="3"/>
  <c r="P967" i="3"/>
  <c r="X967" i="3" s="1"/>
  <c r="P966" i="3"/>
  <c r="X966" i="3" s="1"/>
  <c r="P965" i="3"/>
  <c r="X965" i="3" s="1"/>
  <c r="P964" i="3"/>
  <c r="X964" i="3" s="1"/>
  <c r="X963" i="3"/>
  <c r="P963" i="3"/>
  <c r="X962" i="3"/>
  <c r="P962" i="3"/>
  <c r="P961" i="3"/>
  <c r="X961" i="3" s="1"/>
  <c r="X960" i="3"/>
  <c r="P960" i="3"/>
  <c r="X959" i="3"/>
  <c r="P959" i="3"/>
  <c r="P958" i="3"/>
  <c r="X958" i="3" s="1"/>
  <c r="P957" i="3"/>
  <c r="X957" i="3" s="1"/>
  <c r="P956" i="3"/>
  <c r="X956" i="3" s="1"/>
  <c r="P955" i="3"/>
  <c r="X955" i="3" s="1"/>
  <c r="X954" i="3"/>
  <c r="P954" i="3"/>
  <c r="P953" i="3"/>
  <c r="X953" i="3" s="1"/>
  <c r="P952" i="3"/>
  <c r="X952" i="3" s="1"/>
  <c r="X951" i="3"/>
  <c r="P951" i="3"/>
  <c r="X950" i="3"/>
  <c r="P950" i="3"/>
  <c r="P949" i="3"/>
  <c r="X949" i="3" s="1"/>
  <c r="X948" i="3"/>
  <c r="P948" i="3"/>
  <c r="P947" i="3"/>
  <c r="X947" i="3" s="1"/>
  <c r="P946" i="3"/>
  <c r="X946" i="3" s="1"/>
  <c r="P945" i="3"/>
  <c r="X945" i="3" s="1"/>
  <c r="P944" i="3"/>
  <c r="X944" i="3" s="1"/>
  <c r="P943" i="3"/>
  <c r="X943" i="3" s="1"/>
  <c r="X942" i="3"/>
  <c r="P942" i="3"/>
  <c r="P941" i="3"/>
  <c r="X941" i="3" s="1"/>
  <c r="X940" i="3"/>
  <c r="P940" i="3"/>
  <c r="X939" i="3"/>
  <c r="P939" i="3"/>
  <c r="P938" i="3"/>
  <c r="X938" i="3" s="1"/>
  <c r="P937" i="3"/>
  <c r="X937" i="3" s="1"/>
  <c r="X936" i="3"/>
  <c r="P936" i="3"/>
  <c r="X935" i="3"/>
  <c r="P935" i="3"/>
  <c r="P934" i="3"/>
  <c r="X934" i="3" s="1"/>
  <c r="P933" i="3"/>
  <c r="X933" i="3" s="1"/>
  <c r="X932" i="3"/>
  <c r="P932" i="3"/>
  <c r="X931" i="3"/>
  <c r="P931" i="3"/>
  <c r="X930" i="3"/>
  <c r="P930" i="3"/>
  <c r="P929" i="3"/>
  <c r="X929" i="3" s="1"/>
  <c r="X928" i="3"/>
  <c r="P928" i="3"/>
  <c r="P927" i="3"/>
  <c r="X927" i="3" s="1"/>
  <c r="P926" i="3"/>
  <c r="X926" i="3" s="1"/>
  <c r="P925" i="3"/>
  <c r="X925" i="3" s="1"/>
  <c r="X924" i="3"/>
  <c r="P924" i="3"/>
  <c r="X923" i="3"/>
  <c r="P923" i="3"/>
  <c r="X922" i="3"/>
  <c r="P922" i="3"/>
  <c r="P921" i="3"/>
  <c r="X921" i="3" s="1"/>
  <c r="X920" i="3"/>
  <c r="P920" i="3"/>
  <c r="X919" i="3"/>
  <c r="P919" i="3"/>
  <c r="P918" i="3"/>
  <c r="X918" i="3" s="1"/>
  <c r="P917" i="3"/>
  <c r="X917" i="3" s="1"/>
  <c r="X916" i="3"/>
  <c r="P916" i="3"/>
  <c r="P915" i="3"/>
  <c r="X915" i="3" s="1"/>
  <c r="X914" i="3"/>
  <c r="P914" i="3"/>
  <c r="P913" i="3"/>
  <c r="X913" i="3" s="1"/>
  <c r="X912" i="3"/>
  <c r="P912" i="3"/>
  <c r="P911" i="3"/>
  <c r="X911" i="3" s="1"/>
  <c r="X910" i="3"/>
  <c r="P910" i="3"/>
  <c r="P909" i="3"/>
  <c r="X909" i="3" s="1"/>
  <c r="X908" i="3"/>
  <c r="P908" i="3"/>
  <c r="X907" i="3"/>
  <c r="P907" i="3"/>
  <c r="P906" i="3"/>
  <c r="X906" i="3" s="1"/>
  <c r="P905" i="3"/>
  <c r="X905" i="3" s="1"/>
  <c r="X904" i="3"/>
  <c r="P904" i="3"/>
  <c r="P903" i="3"/>
  <c r="X903" i="3" s="1"/>
  <c r="P902" i="3"/>
  <c r="X902" i="3" s="1"/>
  <c r="P901" i="3"/>
  <c r="X901" i="3" s="1"/>
  <c r="X900" i="3"/>
  <c r="P900" i="3"/>
  <c r="X899" i="3"/>
  <c r="P899" i="3"/>
  <c r="X898" i="3"/>
  <c r="P898" i="3"/>
  <c r="P897" i="3"/>
  <c r="X897" i="3" s="1"/>
  <c r="X896" i="3"/>
  <c r="P896" i="3"/>
  <c r="P895" i="3"/>
  <c r="X895" i="3" s="1"/>
  <c r="P894" i="3"/>
  <c r="X894" i="3" s="1"/>
  <c r="P893" i="3"/>
  <c r="X893" i="3" s="1"/>
  <c r="X892" i="3"/>
  <c r="P892" i="3"/>
  <c r="X891" i="3"/>
  <c r="P891" i="3"/>
  <c r="X890" i="3"/>
  <c r="P890" i="3"/>
  <c r="P889" i="3"/>
  <c r="X889" i="3" s="1"/>
  <c r="P888" i="3"/>
  <c r="X888" i="3" s="1"/>
  <c r="X887" i="3"/>
  <c r="P887" i="3"/>
  <c r="P886" i="3"/>
  <c r="X886" i="3" s="1"/>
  <c r="P885" i="3"/>
  <c r="X885" i="3" s="1"/>
  <c r="X884" i="3"/>
  <c r="P884" i="3"/>
  <c r="P883" i="3"/>
  <c r="X883" i="3" s="1"/>
  <c r="X882" i="3"/>
  <c r="P882" i="3"/>
  <c r="P881" i="3"/>
  <c r="X881" i="3" s="1"/>
  <c r="P880" i="3"/>
  <c r="X880" i="3" s="1"/>
  <c r="P879" i="3"/>
  <c r="X879" i="3" s="1"/>
  <c r="X878" i="3"/>
  <c r="P878" i="3"/>
  <c r="P877" i="3"/>
  <c r="X877" i="3" s="1"/>
  <c r="X876" i="3"/>
  <c r="P876" i="3"/>
  <c r="X875" i="3"/>
  <c r="P875" i="3"/>
  <c r="P874" i="3"/>
  <c r="X874" i="3" s="1"/>
  <c r="P873" i="3"/>
  <c r="X873" i="3" s="1"/>
  <c r="P872" i="3"/>
  <c r="X872" i="3" s="1"/>
  <c r="P871" i="3"/>
  <c r="X871" i="3" s="1"/>
  <c r="P870" i="3"/>
  <c r="X870" i="3" s="1"/>
  <c r="P869" i="3"/>
  <c r="X869" i="3" s="1"/>
  <c r="X868" i="3"/>
  <c r="P868" i="3"/>
  <c r="X867" i="3"/>
  <c r="P867" i="3"/>
  <c r="X866" i="3"/>
  <c r="P866" i="3"/>
  <c r="P865" i="3"/>
  <c r="X865" i="3" s="1"/>
  <c r="X864" i="3"/>
  <c r="P864" i="3"/>
  <c r="P863" i="3"/>
  <c r="X863" i="3" s="1"/>
  <c r="P862" i="3"/>
  <c r="X862" i="3" s="1"/>
  <c r="P861" i="3"/>
  <c r="X861" i="3" s="1"/>
  <c r="P860" i="3"/>
  <c r="X860" i="3" s="1"/>
  <c r="X859" i="3"/>
  <c r="P859" i="3"/>
  <c r="X858" i="3"/>
  <c r="P858" i="3"/>
  <c r="P857" i="3"/>
  <c r="X857" i="3" s="1"/>
  <c r="P856" i="3"/>
  <c r="X856" i="3" s="1"/>
  <c r="X855" i="3"/>
  <c r="P855" i="3"/>
  <c r="P854" i="3"/>
  <c r="X854" i="3" s="1"/>
  <c r="P853" i="3"/>
  <c r="X853" i="3" s="1"/>
  <c r="X852" i="3"/>
  <c r="P852" i="3"/>
  <c r="P851" i="3"/>
  <c r="X851" i="3" s="1"/>
  <c r="X850" i="3"/>
  <c r="P850" i="3"/>
  <c r="P849" i="3"/>
  <c r="X849" i="3" s="1"/>
  <c r="P848" i="3"/>
  <c r="X848" i="3" s="1"/>
  <c r="P847" i="3"/>
  <c r="X847" i="3" s="1"/>
  <c r="X846" i="3"/>
  <c r="P846" i="3"/>
  <c r="P845" i="3"/>
  <c r="X845" i="3" s="1"/>
  <c r="X844" i="3"/>
  <c r="P844" i="3"/>
  <c r="X843" i="3"/>
  <c r="P843" i="3"/>
  <c r="P842" i="3"/>
  <c r="X842" i="3" s="1"/>
  <c r="P841" i="3"/>
  <c r="X841" i="3" s="1"/>
  <c r="P840" i="3"/>
  <c r="X840" i="3" s="1"/>
  <c r="P839" i="3"/>
  <c r="X839" i="3" s="1"/>
  <c r="P838" i="3"/>
  <c r="X838" i="3" s="1"/>
  <c r="P837" i="3"/>
  <c r="X837" i="3" s="1"/>
  <c r="X836" i="3"/>
  <c r="P836" i="3"/>
  <c r="X835" i="3"/>
  <c r="P835" i="3"/>
  <c r="X834" i="3"/>
  <c r="P834" i="3"/>
  <c r="P833" i="3"/>
  <c r="X833" i="3" s="1"/>
  <c r="X832" i="3"/>
  <c r="P832" i="3"/>
  <c r="P831" i="3"/>
  <c r="X831" i="3" s="1"/>
  <c r="P830" i="3"/>
  <c r="X830" i="3" s="1"/>
  <c r="P829" i="3"/>
  <c r="X829" i="3" s="1"/>
  <c r="P828" i="3"/>
  <c r="X828" i="3" s="1"/>
  <c r="X827" i="3"/>
  <c r="P827" i="3"/>
  <c r="X826" i="3"/>
  <c r="P826" i="3"/>
  <c r="P825" i="3"/>
  <c r="X825" i="3" s="1"/>
  <c r="P824" i="3"/>
  <c r="X824" i="3" s="1"/>
  <c r="X823" i="3"/>
  <c r="P823" i="3"/>
  <c r="P822" i="3"/>
  <c r="X822" i="3" s="1"/>
  <c r="P821" i="3"/>
  <c r="X821" i="3" s="1"/>
  <c r="X820" i="3"/>
  <c r="P820" i="3"/>
  <c r="P819" i="3"/>
  <c r="X819" i="3" s="1"/>
  <c r="X818" i="3"/>
  <c r="P818" i="3"/>
  <c r="P817" i="3"/>
  <c r="X817" i="3" s="1"/>
  <c r="P816" i="3"/>
  <c r="X816" i="3" s="1"/>
  <c r="P815" i="3"/>
  <c r="X815" i="3" s="1"/>
  <c r="X814" i="3"/>
  <c r="P814" i="3"/>
  <c r="P813" i="3"/>
  <c r="X813" i="3" s="1"/>
  <c r="X812" i="3"/>
  <c r="P812" i="3"/>
  <c r="X811" i="3"/>
  <c r="P811" i="3"/>
  <c r="P810" i="3"/>
  <c r="X810" i="3" s="1"/>
  <c r="P809" i="3"/>
  <c r="X809" i="3" s="1"/>
  <c r="P808" i="3"/>
  <c r="X808" i="3" s="1"/>
  <c r="P807" i="3"/>
  <c r="X807" i="3" s="1"/>
  <c r="P806" i="3"/>
  <c r="X806" i="3" s="1"/>
  <c r="P805" i="3"/>
  <c r="X805" i="3" s="1"/>
  <c r="X804" i="3"/>
  <c r="P804" i="3"/>
  <c r="X803" i="3"/>
  <c r="P803" i="3"/>
  <c r="X802" i="3"/>
  <c r="P802" i="3"/>
  <c r="P801" i="3"/>
  <c r="X801" i="3" s="1"/>
  <c r="X800" i="3"/>
  <c r="P800" i="3"/>
  <c r="P799" i="3"/>
  <c r="X799" i="3" s="1"/>
  <c r="P798" i="3"/>
  <c r="X798" i="3" s="1"/>
  <c r="P797" i="3"/>
  <c r="X797" i="3" s="1"/>
  <c r="P796" i="3"/>
  <c r="X796" i="3" s="1"/>
  <c r="X795" i="3"/>
  <c r="P795" i="3"/>
  <c r="X794" i="3"/>
  <c r="P794" i="3"/>
  <c r="P793" i="3"/>
  <c r="X793" i="3" s="1"/>
  <c r="P792" i="3"/>
  <c r="X792" i="3" s="1"/>
  <c r="X791" i="3"/>
  <c r="P791" i="3"/>
  <c r="P790" i="3"/>
  <c r="X790" i="3" s="1"/>
  <c r="P789" i="3"/>
  <c r="X789" i="3" s="1"/>
  <c r="X788" i="3"/>
  <c r="P788" i="3"/>
  <c r="P787" i="3"/>
  <c r="X787" i="3" s="1"/>
  <c r="X786" i="3"/>
  <c r="P786" i="3"/>
  <c r="P785" i="3"/>
  <c r="X785" i="3" s="1"/>
  <c r="P784" i="3"/>
  <c r="X784" i="3" s="1"/>
  <c r="P783" i="3"/>
  <c r="X783" i="3" s="1"/>
  <c r="X782" i="3"/>
  <c r="P782" i="3"/>
  <c r="P781" i="3"/>
  <c r="X781" i="3" s="1"/>
  <c r="X780" i="3"/>
  <c r="P780" i="3"/>
  <c r="X779" i="3"/>
  <c r="P779" i="3"/>
  <c r="P778" i="3"/>
  <c r="X778" i="3" s="1"/>
  <c r="P777" i="3"/>
  <c r="X777" i="3" s="1"/>
  <c r="P776" i="3"/>
  <c r="X776" i="3" s="1"/>
  <c r="P775" i="3"/>
  <c r="X775" i="3" s="1"/>
  <c r="P774" i="3"/>
  <c r="X774" i="3" s="1"/>
  <c r="P773" i="3"/>
  <c r="X773" i="3" s="1"/>
  <c r="X772" i="3"/>
  <c r="P772" i="3"/>
  <c r="X771" i="3"/>
  <c r="P771" i="3"/>
  <c r="X770" i="3"/>
  <c r="P770" i="3"/>
  <c r="P769" i="3"/>
  <c r="X769" i="3" s="1"/>
  <c r="X768" i="3"/>
  <c r="P768" i="3"/>
  <c r="P767" i="3"/>
  <c r="X767" i="3" s="1"/>
  <c r="P766" i="3"/>
  <c r="X766" i="3" s="1"/>
  <c r="P765" i="3"/>
  <c r="X765" i="3" s="1"/>
  <c r="P764" i="3"/>
  <c r="X764" i="3" s="1"/>
  <c r="X763" i="3"/>
  <c r="P763" i="3"/>
  <c r="X762" i="3"/>
  <c r="P762" i="3"/>
  <c r="P761" i="3"/>
  <c r="X761" i="3" s="1"/>
  <c r="P760" i="3"/>
  <c r="X760" i="3" s="1"/>
  <c r="X759" i="3"/>
  <c r="P759" i="3"/>
  <c r="P758" i="3"/>
  <c r="X758" i="3" s="1"/>
  <c r="P757" i="3"/>
  <c r="X757" i="3" s="1"/>
  <c r="X756" i="3"/>
  <c r="P756" i="3"/>
  <c r="P755" i="3"/>
  <c r="X755" i="3" s="1"/>
  <c r="X754" i="3"/>
  <c r="P754" i="3"/>
  <c r="P753" i="3"/>
  <c r="X753" i="3" s="1"/>
  <c r="P752" i="3"/>
  <c r="X752" i="3" s="1"/>
  <c r="P751" i="3"/>
  <c r="X751" i="3" s="1"/>
  <c r="X750" i="3"/>
  <c r="P750" i="3"/>
  <c r="P749" i="3"/>
  <c r="X749" i="3" s="1"/>
  <c r="X748" i="3"/>
  <c r="P748" i="3"/>
  <c r="X747" i="3"/>
  <c r="P747" i="3"/>
  <c r="P746" i="3"/>
  <c r="X746" i="3" s="1"/>
  <c r="P745" i="3"/>
  <c r="X745" i="3" s="1"/>
  <c r="P744" i="3"/>
  <c r="X744" i="3" s="1"/>
  <c r="P743" i="3"/>
  <c r="X743" i="3" s="1"/>
  <c r="P742" i="3"/>
  <c r="X742" i="3" s="1"/>
  <c r="P741" i="3"/>
  <c r="X741" i="3" s="1"/>
  <c r="X740" i="3"/>
  <c r="P740" i="3"/>
  <c r="X739" i="3"/>
  <c r="P739" i="3"/>
  <c r="X738" i="3"/>
  <c r="P738" i="3"/>
  <c r="P737" i="3"/>
  <c r="X737" i="3" s="1"/>
  <c r="X736" i="3"/>
  <c r="P736" i="3"/>
  <c r="P735" i="3"/>
  <c r="X735" i="3" s="1"/>
  <c r="P734" i="3"/>
  <c r="X734" i="3" s="1"/>
  <c r="P733" i="3"/>
  <c r="X733" i="3" s="1"/>
  <c r="P732" i="3"/>
  <c r="X732" i="3" s="1"/>
  <c r="X731" i="3"/>
  <c r="P731" i="3"/>
  <c r="X730" i="3"/>
  <c r="P730" i="3"/>
  <c r="P729" i="3"/>
  <c r="X729" i="3" s="1"/>
  <c r="P728" i="3"/>
  <c r="X728" i="3" s="1"/>
  <c r="X727" i="3"/>
  <c r="P727" i="3"/>
  <c r="P726" i="3"/>
  <c r="X726" i="3" s="1"/>
  <c r="P725" i="3"/>
  <c r="X725" i="3" s="1"/>
  <c r="X724" i="3"/>
  <c r="P724" i="3"/>
  <c r="P723" i="3"/>
  <c r="X723" i="3" s="1"/>
  <c r="X722" i="3"/>
  <c r="P722" i="3"/>
  <c r="P721" i="3"/>
  <c r="X721" i="3" s="1"/>
  <c r="P720" i="3"/>
  <c r="X720" i="3" s="1"/>
  <c r="P719" i="3"/>
  <c r="X719" i="3" s="1"/>
  <c r="X718" i="3"/>
  <c r="P718" i="3"/>
  <c r="P717" i="3"/>
  <c r="X717" i="3" s="1"/>
  <c r="X716" i="3"/>
  <c r="P716" i="3"/>
  <c r="X715" i="3"/>
  <c r="P715" i="3"/>
  <c r="P714" i="3"/>
  <c r="X714" i="3" s="1"/>
  <c r="P713" i="3"/>
  <c r="X713" i="3" s="1"/>
  <c r="P712" i="3"/>
  <c r="X712" i="3" s="1"/>
  <c r="P711" i="3"/>
  <c r="X711" i="3" s="1"/>
  <c r="P710" i="3"/>
  <c r="X710" i="3" s="1"/>
  <c r="P709" i="3"/>
  <c r="X709" i="3" s="1"/>
  <c r="X708" i="3"/>
  <c r="P708" i="3"/>
  <c r="X707" i="3"/>
  <c r="P707" i="3"/>
  <c r="X706" i="3"/>
  <c r="P706" i="3"/>
  <c r="P705" i="3"/>
  <c r="X705" i="3" s="1"/>
  <c r="X704" i="3"/>
  <c r="P704" i="3"/>
  <c r="P703" i="3"/>
  <c r="X703" i="3" s="1"/>
  <c r="P702" i="3"/>
  <c r="X702" i="3" s="1"/>
  <c r="P701" i="3"/>
  <c r="X701" i="3" s="1"/>
  <c r="P700" i="3"/>
  <c r="X700" i="3" s="1"/>
  <c r="X699" i="3"/>
  <c r="P699" i="3"/>
  <c r="X698" i="3"/>
  <c r="P698" i="3"/>
  <c r="P697" i="3"/>
  <c r="X697" i="3" s="1"/>
  <c r="P696" i="3"/>
  <c r="X696" i="3" s="1"/>
  <c r="X695" i="3"/>
  <c r="P695" i="3"/>
  <c r="P694" i="3"/>
  <c r="X694" i="3" s="1"/>
  <c r="P693" i="3"/>
  <c r="X693" i="3" s="1"/>
  <c r="X692" i="3"/>
  <c r="P692" i="3"/>
  <c r="P691" i="3"/>
  <c r="X691" i="3" s="1"/>
  <c r="X690" i="3"/>
  <c r="P690" i="3"/>
  <c r="P689" i="3"/>
  <c r="X689" i="3" s="1"/>
  <c r="P688" i="3"/>
  <c r="X688" i="3" s="1"/>
  <c r="P687" i="3"/>
  <c r="X687" i="3" s="1"/>
  <c r="X686" i="3"/>
  <c r="P686" i="3"/>
  <c r="P685" i="3"/>
  <c r="X685" i="3" s="1"/>
  <c r="X684" i="3"/>
  <c r="P684" i="3"/>
  <c r="X683" i="3"/>
  <c r="P683" i="3"/>
  <c r="P682" i="3"/>
  <c r="X682" i="3" s="1"/>
  <c r="P681" i="3"/>
  <c r="X681" i="3" s="1"/>
  <c r="P680" i="3"/>
  <c r="X680" i="3" s="1"/>
  <c r="P679" i="3"/>
  <c r="X679" i="3" s="1"/>
  <c r="P678" i="3"/>
  <c r="X678" i="3" s="1"/>
  <c r="P677" i="3"/>
  <c r="X677" i="3" s="1"/>
  <c r="X676" i="3"/>
  <c r="P676" i="3"/>
  <c r="X675" i="3"/>
  <c r="P675" i="3"/>
  <c r="X674" i="3"/>
  <c r="P674" i="3"/>
  <c r="P673" i="3"/>
  <c r="X673" i="3" s="1"/>
  <c r="X672" i="3"/>
  <c r="P672" i="3"/>
  <c r="P671" i="3"/>
  <c r="X671" i="3" s="1"/>
  <c r="P670" i="3"/>
  <c r="X670" i="3" s="1"/>
  <c r="P669" i="3"/>
  <c r="X669" i="3" s="1"/>
  <c r="P668" i="3"/>
  <c r="X668" i="3" s="1"/>
  <c r="X667" i="3"/>
  <c r="P667" i="3"/>
  <c r="X666" i="3"/>
  <c r="P666" i="3"/>
  <c r="P665" i="3"/>
  <c r="X665" i="3" s="1"/>
  <c r="P664" i="3"/>
  <c r="X664" i="3" s="1"/>
  <c r="X663" i="3"/>
  <c r="P663" i="3"/>
  <c r="P662" i="3"/>
  <c r="X662" i="3" s="1"/>
  <c r="P661" i="3"/>
  <c r="X661" i="3" s="1"/>
  <c r="X660" i="3"/>
  <c r="P660" i="3"/>
  <c r="P659" i="3"/>
  <c r="X659" i="3" s="1"/>
  <c r="X658" i="3"/>
  <c r="P658" i="3"/>
  <c r="P657" i="3"/>
  <c r="X657" i="3" s="1"/>
  <c r="P656" i="3"/>
  <c r="X656" i="3" s="1"/>
  <c r="P655" i="3"/>
  <c r="X655" i="3" s="1"/>
  <c r="X654" i="3"/>
  <c r="P654" i="3"/>
  <c r="P653" i="3"/>
  <c r="X653" i="3" s="1"/>
  <c r="X652" i="3"/>
  <c r="P652" i="3"/>
  <c r="X651" i="3"/>
  <c r="P651" i="3"/>
  <c r="P650" i="3"/>
  <c r="X650" i="3" s="1"/>
  <c r="P649" i="3"/>
  <c r="X649" i="3" s="1"/>
  <c r="P648" i="3"/>
  <c r="X648" i="3" s="1"/>
  <c r="P647" i="3"/>
  <c r="X647" i="3" s="1"/>
  <c r="P646" i="3"/>
  <c r="X646" i="3" s="1"/>
  <c r="P645" i="3"/>
  <c r="X645" i="3" s="1"/>
  <c r="X644" i="3"/>
  <c r="P644" i="3"/>
  <c r="X643" i="3"/>
  <c r="P643" i="3"/>
  <c r="X642" i="3"/>
  <c r="P642" i="3"/>
  <c r="P641" i="3"/>
  <c r="X641" i="3" s="1"/>
  <c r="X640" i="3"/>
  <c r="P640" i="3"/>
  <c r="P639" i="3"/>
  <c r="X639" i="3" s="1"/>
  <c r="P638" i="3"/>
  <c r="X638" i="3" s="1"/>
  <c r="P637" i="3"/>
  <c r="X637" i="3" s="1"/>
  <c r="P636" i="3"/>
  <c r="X636" i="3" s="1"/>
  <c r="X635" i="3"/>
  <c r="P635" i="3"/>
  <c r="X634" i="3"/>
  <c r="P634" i="3"/>
  <c r="P633" i="3"/>
  <c r="X633" i="3" s="1"/>
  <c r="P632" i="3"/>
  <c r="X632" i="3" s="1"/>
  <c r="X631" i="3"/>
  <c r="P631" i="3"/>
  <c r="P630" i="3"/>
  <c r="X630" i="3" s="1"/>
  <c r="P629" i="3"/>
  <c r="X629" i="3" s="1"/>
  <c r="X628" i="3"/>
  <c r="P628" i="3"/>
  <c r="P627" i="3"/>
  <c r="X627" i="3" s="1"/>
  <c r="X626" i="3"/>
  <c r="P626" i="3"/>
  <c r="P625" i="3"/>
  <c r="X625" i="3" s="1"/>
  <c r="P624" i="3"/>
  <c r="X624" i="3" s="1"/>
  <c r="P623" i="3"/>
  <c r="X623" i="3" s="1"/>
  <c r="X622" i="3"/>
  <c r="P622" i="3"/>
  <c r="P621" i="3"/>
  <c r="X621" i="3" s="1"/>
  <c r="X620" i="3"/>
  <c r="P620" i="3"/>
  <c r="X619" i="3"/>
  <c r="P619" i="3"/>
  <c r="P618" i="3"/>
  <c r="X618" i="3" s="1"/>
  <c r="P617" i="3"/>
  <c r="X617" i="3" s="1"/>
  <c r="P616" i="3"/>
  <c r="X616" i="3" s="1"/>
  <c r="P615" i="3"/>
  <c r="X615" i="3" s="1"/>
  <c r="P614" i="3"/>
  <c r="X614" i="3" s="1"/>
  <c r="P613" i="3"/>
  <c r="X613" i="3" s="1"/>
  <c r="X612" i="3"/>
  <c r="P612" i="3"/>
  <c r="X611" i="3"/>
  <c r="P611" i="3"/>
  <c r="X610" i="3"/>
  <c r="P610" i="3"/>
  <c r="P609" i="3"/>
  <c r="X609" i="3" s="1"/>
  <c r="X608" i="3"/>
  <c r="P608" i="3"/>
  <c r="P607" i="3"/>
  <c r="X607" i="3" s="1"/>
  <c r="P606" i="3"/>
  <c r="X606" i="3" s="1"/>
  <c r="P605" i="3"/>
  <c r="X605" i="3" s="1"/>
  <c r="P604" i="3"/>
  <c r="X604" i="3" s="1"/>
  <c r="X603" i="3"/>
  <c r="P603" i="3"/>
  <c r="X602" i="3"/>
  <c r="P602" i="3"/>
  <c r="P601" i="3"/>
  <c r="X601" i="3" s="1"/>
  <c r="P600" i="3"/>
  <c r="X600" i="3" s="1"/>
  <c r="X599" i="3"/>
  <c r="P599" i="3"/>
  <c r="P598" i="3"/>
  <c r="X598" i="3" s="1"/>
  <c r="P597" i="3"/>
  <c r="X597" i="3" s="1"/>
  <c r="X596" i="3"/>
  <c r="P596" i="3"/>
  <c r="P595" i="3"/>
  <c r="X595" i="3" s="1"/>
  <c r="X594" i="3"/>
  <c r="P594" i="3"/>
  <c r="P593" i="3"/>
  <c r="X593" i="3" s="1"/>
  <c r="P592" i="3"/>
  <c r="X592" i="3" s="1"/>
  <c r="P591" i="3"/>
  <c r="X591" i="3" s="1"/>
  <c r="X590" i="3"/>
  <c r="P590" i="3"/>
  <c r="P589" i="3"/>
  <c r="X589" i="3" s="1"/>
  <c r="X588" i="3"/>
  <c r="P588" i="3"/>
  <c r="X587" i="3"/>
  <c r="P587" i="3"/>
  <c r="P586" i="3"/>
  <c r="X586" i="3" s="1"/>
  <c r="P585" i="3"/>
  <c r="X585" i="3" s="1"/>
  <c r="P584" i="3"/>
  <c r="X584" i="3" s="1"/>
  <c r="P583" i="3"/>
  <c r="X583" i="3" s="1"/>
  <c r="P582" i="3"/>
  <c r="X582" i="3" s="1"/>
  <c r="P581" i="3"/>
  <c r="X581" i="3" s="1"/>
  <c r="X580" i="3"/>
  <c r="P580" i="3"/>
  <c r="X579" i="3"/>
  <c r="P579" i="3"/>
  <c r="X578" i="3"/>
  <c r="P578" i="3"/>
  <c r="P577" i="3"/>
  <c r="X577" i="3" s="1"/>
  <c r="X576" i="3"/>
  <c r="P576" i="3"/>
  <c r="P575" i="3"/>
  <c r="X575" i="3" s="1"/>
  <c r="P574" i="3"/>
  <c r="X574" i="3" s="1"/>
  <c r="P573" i="3"/>
  <c r="X573" i="3" s="1"/>
  <c r="P572" i="3"/>
  <c r="X572" i="3" s="1"/>
  <c r="X571" i="3"/>
  <c r="P571" i="3"/>
  <c r="X570" i="3"/>
  <c r="P570" i="3"/>
  <c r="P569" i="3"/>
  <c r="X569" i="3" s="1"/>
  <c r="P568" i="3"/>
  <c r="X568" i="3" s="1"/>
  <c r="X567" i="3"/>
  <c r="P567" i="3"/>
  <c r="P566" i="3"/>
  <c r="X566" i="3" s="1"/>
  <c r="P565" i="3"/>
  <c r="X565" i="3" s="1"/>
  <c r="X564" i="3"/>
  <c r="P564" i="3"/>
  <c r="P563" i="3"/>
  <c r="X563" i="3" s="1"/>
  <c r="X562" i="3"/>
  <c r="P562" i="3"/>
  <c r="P561" i="3"/>
  <c r="X561" i="3" s="1"/>
  <c r="P560" i="3"/>
  <c r="X560" i="3" s="1"/>
  <c r="P559" i="3"/>
  <c r="X559" i="3" s="1"/>
  <c r="X558" i="3"/>
  <c r="P558" i="3"/>
  <c r="P557" i="3"/>
  <c r="X557" i="3" s="1"/>
  <c r="X556" i="3"/>
  <c r="P556" i="3"/>
  <c r="X555" i="3"/>
  <c r="P555" i="3"/>
  <c r="P554" i="3"/>
  <c r="X554" i="3" s="1"/>
  <c r="P553" i="3"/>
  <c r="X553" i="3" s="1"/>
  <c r="P552" i="3"/>
  <c r="X552" i="3" s="1"/>
  <c r="P551" i="3"/>
  <c r="X551" i="3" s="1"/>
  <c r="P550" i="3"/>
  <c r="X550" i="3" s="1"/>
  <c r="P549" i="3"/>
  <c r="X549" i="3" s="1"/>
  <c r="X548" i="3"/>
  <c r="P548" i="3"/>
  <c r="X547" i="3"/>
  <c r="P547" i="3"/>
  <c r="X546" i="3"/>
  <c r="P546" i="3"/>
  <c r="P545" i="3"/>
  <c r="X545" i="3" s="1"/>
  <c r="X544" i="3"/>
  <c r="P544" i="3"/>
  <c r="P543" i="3"/>
  <c r="X543" i="3" s="1"/>
  <c r="P542" i="3"/>
  <c r="X542" i="3" s="1"/>
  <c r="P541" i="3"/>
  <c r="X541" i="3" s="1"/>
  <c r="P540" i="3"/>
  <c r="X540" i="3" s="1"/>
  <c r="X539" i="3"/>
  <c r="P539" i="3"/>
  <c r="X538" i="3"/>
  <c r="P538" i="3"/>
  <c r="P537" i="3"/>
  <c r="X537" i="3" s="1"/>
  <c r="P536" i="3"/>
  <c r="X536" i="3" s="1"/>
  <c r="X535" i="3"/>
  <c r="P535" i="3"/>
  <c r="P534" i="3"/>
  <c r="X534" i="3" s="1"/>
  <c r="P533" i="3"/>
  <c r="X533" i="3" s="1"/>
  <c r="X532" i="3"/>
  <c r="P532" i="3"/>
  <c r="P531" i="3"/>
  <c r="X531" i="3" s="1"/>
  <c r="X530" i="3"/>
  <c r="P530" i="3"/>
  <c r="P529" i="3"/>
  <c r="X529" i="3" s="1"/>
  <c r="P528" i="3"/>
  <c r="X528" i="3" s="1"/>
  <c r="P527" i="3"/>
  <c r="X527" i="3" s="1"/>
  <c r="X526" i="3"/>
  <c r="P526" i="3"/>
  <c r="P525" i="3"/>
  <c r="X525" i="3" s="1"/>
  <c r="X524" i="3"/>
  <c r="P524" i="3"/>
  <c r="X523" i="3"/>
  <c r="P523" i="3"/>
  <c r="P522" i="3"/>
  <c r="X522" i="3" s="1"/>
  <c r="P521" i="3"/>
  <c r="X521" i="3" s="1"/>
  <c r="P520" i="3"/>
  <c r="X520" i="3" s="1"/>
  <c r="P519" i="3"/>
  <c r="X519" i="3" s="1"/>
  <c r="P518" i="3"/>
  <c r="X518" i="3" s="1"/>
  <c r="P517" i="3"/>
  <c r="X517" i="3" s="1"/>
  <c r="X516" i="3"/>
  <c r="P516" i="3"/>
  <c r="X515" i="3"/>
  <c r="P515" i="3"/>
  <c r="X514" i="3"/>
  <c r="P514" i="3"/>
  <c r="P513" i="3"/>
  <c r="X513" i="3" s="1"/>
  <c r="X512" i="3"/>
  <c r="P512" i="3"/>
  <c r="P511" i="3"/>
  <c r="X511" i="3" s="1"/>
  <c r="P510" i="3"/>
  <c r="X510" i="3" s="1"/>
  <c r="P509" i="3"/>
  <c r="X509" i="3" s="1"/>
  <c r="P508" i="3"/>
  <c r="X508" i="3" s="1"/>
  <c r="X507" i="3"/>
  <c r="P507" i="3"/>
  <c r="X506" i="3"/>
  <c r="P506" i="3"/>
  <c r="P505" i="3"/>
  <c r="X505" i="3" s="1"/>
  <c r="P504" i="3"/>
  <c r="X504" i="3" s="1"/>
  <c r="X503" i="3"/>
  <c r="P503" i="3"/>
  <c r="P502" i="3"/>
  <c r="X502" i="3" s="1"/>
  <c r="P501" i="3"/>
  <c r="X501" i="3" s="1"/>
  <c r="X500" i="3"/>
  <c r="P500" i="3"/>
  <c r="P499" i="3"/>
  <c r="X499" i="3" s="1"/>
  <c r="X498" i="3"/>
  <c r="P498" i="3"/>
  <c r="P497" i="3"/>
  <c r="X497" i="3" s="1"/>
  <c r="P496" i="3"/>
  <c r="X496" i="3" s="1"/>
  <c r="P495" i="3"/>
  <c r="X495" i="3" s="1"/>
  <c r="X494" i="3"/>
  <c r="P494" i="3"/>
  <c r="P493" i="3"/>
  <c r="X493" i="3" s="1"/>
  <c r="X492" i="3"/>
  <c r="P492" i="3"/>
  <c r="X491" i="3"/>
  <c r="P491" i="3"/>
  <c r="P490" i="3"/>
  <c r="X490" i="3" s="1"/>
  <c r="P489" i="3"/>
  <c r="X489" i="3" s="1"/>
  <c r="P488" i="3"/>
  <c r="X488" i="3" s="1"/>
  <c r="P487" i="3"/>
  <c r="X487" i="3" s="1"/>
  <c r="P486" i="3"/>
  <c r="X486" i="3" s="1"/>
  <c r="P485" i="3"/>
  <c r="X485" i="3" s="1"/>
  <c r="X484" i="3"/>
  <c r="P484" i="3"/>
  <c r="X483" i="3"/>
  <c r="P483" i="3"/>
  <c r="X482" i="3"/>
  <c r="P482" i="3"/>
  <c r="P481" i="3"/>
  <c r="X481" i="3" s="1"/>
  <c r="X480" i="3"/>
  <c r="P480" i="3"/>
  <c r="P479" i="3"/>
  <c r="X479" i="3" s="1"/>
  <c r="P478" i="3"/>
  <c r="X478" i="3" s="1"/>
  <c r="P477" i="3"/>
  <c r="X477" i="3" s="1"/>
  <c r="P476" i="3"/>
  <c r="X476" i="3" s="1"/>
  <c r="X475" i="3"/>
  <c r="P475" i="3"/>
  <c r="X474" i="3"/>
  <c r="P474" i="3"/>
  <c r="P473" i="3"/>
  <c r="X473" i="3" s="1"/>
  <c r="P472" i="3"/>
  <c r="X472" i="3" s="1"/>
  <c r="X471" i="3"/>
  <c r="P471" i="3"/>
  <c r="P470" i="3"/>
  <c r="X470" i="3" s="1"/>
  <c r="P469" i="3"/>
  <c r="X469" i="3" s="1"/>
  <c r="X468" i="3"/>
  <c r="P468" i="3"/>
  <c r="P467" i="3"/>
  <c r="X467" i="3" s="1"/>
  <c r="X466" i="3"/>
  <c r="P466" i="3"/>
  <c r="P465" i="3"/>
  <c r="X465" i="3" s="1"/>
  <c r="P464" i="3"/>
  <c r="X464" i="3" s="1"/>
  <c r="P463" i="3"/>
  <c r="X463" i="3" s="1"/>
  <c r="X462" i="3"/>
  <c r="P462" i="3"/>
  <c r="P461" i="3"/>
  <c r="X461" i="3" s="1"/>
  <c r="X460" i="3"/>
  <c r="P460" i="3"/>
  <c r="X459" i="3"/>
  <c r="P459" i="3"/>
  <c r="P458" i="3"/>
  <c r="X458" i="3" s="1"/>
  <c r="P457" i="3"/>
  <c r="X457" i="3" s="1"/>
  <c r="P456" i="3"/>
  <c r="X456" i="3" s="1"/>
  <c r="P455" i="3"/>
  <c r="X455" i="3" s="1"/>
  <c r="P454" i="3"/>
  <c r="X454" i="3" s="1"/>
  <c r="P453" i="3"/>
  <c r="X453" i="3" s="1"/>
  <c r="X452" i="3"/>
  <c r="P452" i="3"/>
  <c r="X451" i="3"/>
  <c r="P451" i="3"/>
  <c r="X450" i="3"/>
  <c r="P450" i="3"/>
  <c r="P449" i="3"/>
  <c r="X449" i="3" s="1"/>
  <c r="X448" i="3"/>
  <c r="P448" i="3"/>
  <c r="P447" i="3"/>
  <c r="X447" i="3" s="1"/>
  <c r="P446" i="3"/>
  <c r="X446" i="3" s="1"/>
  <c r="P445" i="3"/>
  <c r="X445" i="3" s="1"/>
  <c r="P444" i="3"/>
  <c r="X444" i="3" s="1"/>
  <c r="X443" i="3"/>
  <c r="P443" i="3"/>
  <c r="X442" i="3"/>
  <c r="P442" i="3"/>
  <c r="P441" i="3"/>
  <c r="X441" i="3" s="1"/>
  <c r="P440" i="3"/>
  <c r="X440" i="3" s="1"/>
  <c r="X439" i="3"/>
  <c r="P439" i="3"/>
  <c r="P438" i="3"/>
  <c r="X438" i="3" s="1"/>
  <c r="P437" i="3"/>
  <c r="X437" i="3" s="1"/>
  <c r="X436" i="3"/>
  <c r="P436" i="3"/>
  <c r="P435" i="3"/>
  <c r="X435" i="3" s="1"/>
  <c r="X434" i="3"/>
  <c r="P434" i="3"/>
  <c r="P433" i="3"/>
  <c r="X433" i="3" s="1"/>
  <c r="P432" i="3"/>
  <c r="X432" i="3" s="1"/>
  <c r="P431" i="3"/>
  <c r="X431" i="3" s="1"/>
  <c r="X430" i="3"/>
  <c r="P430" i="3"/>
  <c r="P429" i="3"/>
  <c r="X429" i="3" s="1"/>
  <c r="X428" i="3"/>
  <c r="P428" i="3"/>
  <c r="X427" i="3"/>
  <c r="P427" i="3"/>
  <c r="P426" i="3"/>
  <c r="X426" i="3" s="1"/>
  <c r="P425" i="3"/>
  <c r="X425" i="3" s="1"/>
  <c r="P424" i="3"/>
  <c r="X424" i="3" s="1"/>
  <c r="P423" i="3"/>
  <c r="X423" i="3" s="1"/>
  <c r="P422" i="3"/>
  <c r="X422" i="3" s="1"/>
  <c r="P421" i="3"/>
  <c r="X421" i="3" s="1"/>
  <c r="X420" i="3"/>
  <c r="P420" i="3"/>
  <c r="X419" i="3"/>
  <c r="P419" i="3"/>
  <c r="X418" i="3"/>
  <c r="P418" i="3"/>
  <c r="P417" i="3"/>
  <c r="X417" i="3" s="1"/>
  <c r="X416" i="3"/>
  <c r="P416" i="3"/>
  <c r="P415" i="3"/>
  <c r="X415" i="3" s="1"/>
  <c r="P414" i="3"/>
  <c r="X414" i="3" s="1"/>
  <c r="P413" i="3"/>
  <c r="X413" i="3" s="1"/>
  <c r="P412" i="3"/>
  <c r="X412" i="3" s="1"/>
  <c r="X411" i="3"/>
  <c r="P411" i="3"/>
  <c r="X410" i="3"/>
  <c r="P410" i="3"/>
  <c r="P409" i="3"/>
  <c r="X409" i="3" s="1"/>
  <c r="P408" i="3"/>
  <c r="X408" i="3" s="1"/>
  <c r="X407" i="3"/>
  <c r="P407" i="3"/>
  <c r="P406" i="3"/>
  <c r="X406" i="3" s="1"/>
  <c r="P405" i="3"/>
  <c r="X405" i="3" s="1"/>
  <c r="X404" i="3"/>
  <c r="P404" i="3"/>
  <c r="P403" i="3"/>
  <c r="X403" i="3" s="1"/>
  <c r="X402" i="3"/>
  <c r="P402" i="3"/>
  <c r="P401" i="3"/>
  <c r="X401" i="3" s="1"/>
  <c r="P400" i="3"/>
  <c r="X400" i="3" s="1"/>
  <c r="P399" i="3"/>
  <c r="X399" i="3" s="1"/>
  <c r="X398" i="3"/>
  <c r="P398" i="3"/>
  <c r="P397" i="3"/>
  <c r="X397" i="3" s="1"/>
  <c r="X396" i="3"/>
  <c r="P396" i="3"/>
  <c r="X395" i="3"/>
  <c r="P395" i="3"/>
  <c r="P394" i="3"/>
  <c r="X394" i="3" s="1"/>
  <c r="P393" i="3"/>
  <c r="X393" i="3" s="1"/>
  <c r="P392" i="3"/>
  <c r="X392" i="3" s="1"/>
  <c r="P391" i="3"/>
  <c r="X391" i="3" s="1"/>
  <c r="P390" i="3"/>
  <c r="X390" i="3" s="1"/>
  <c r="P389" i="3"/>
  <c r="X389" i="3" s="1"/>
  <c r="X388" i="3"/>
  <c r="P388" i="3"/>
  <c r="X387" i="3"/>
  <c r="P387" i="3"/>
  <c r="X386" i="3"/>
  <c r="P386" i="3"/>
  <c r="P385" i="3"/>
  <c r="X385" i="3" s="1"/>
  <c r="X384" i="3"/>
  <c r="P384" i="3"/>
  <c r="P383" i="3"/>
  <c r="X383" i="3" s="1"/>
  <c r="P382" i="3"/>
  <c r="X382" i="3" s="1"/>
  <c r="P381" i="3"/>
  <c r="X381" i="3" s="1"/>
  <c r="P380" i="3"/>
  <c r="X380" i="3" s="1"/>
  <c r="X379" i="3"/>
  <c r="P379" i="3"/>
  <c r="X378" i="3"/>
  <c r="P378" i="3"/>
  <c r="P377" i="3"/>
  <c r="X377" i="3" s="1"/>
  <c r="P376" i="3"/>
  <c r="X376" i="3" s="1"/>
  <c r="X375" i="3"/>
  <c r="P375" i="3"/>
  <c r="P374" i="3"/>
  <c r="X374" i="3" s="1"/>
  <c r="P373" i="3"/>
  <c r="X373" i="3" s="1"/>
  <c r="X372" i="3"/>
  <c r="P372" i="3"/>
  <c r="P371" i="3"/>
  <c r="X371" i="3" s="1"/>
  <c r="X370" i="3"/>
  <c r="P370" i="3"/>
  <c r="P369" i="3"/>
  <c r="X369" i="3" s="1"/>
  <c r="P368" i="3"/>
  <c r="X368" i="3" s="1"/>
  <c r="P367" i="3"/>
  <c r="X367" i="3" s="1"/>
  <c r="X366" i="3"/>
  <c r="P366" i="3"/>
  <c r="P365" i="3"/>
  <c r="X365" i="3" s="1"/>
  <c r="X364" i="3"/>
  <c r="P364" i="3"/>
  <c r="X363" i="3"/>
  <c r="P363" i="3"/>
  <c r="P362" i="3"/>
  <c r="X362" i="3" s="1"/>
  <c r="P361" i="3"/>
  <c r="X361" i="3" s="1"/>
  <c r="P360" i="3"/>
  <c r="X360" i="3" s="1"/>
  <c r="P359" i="3"/>
  <c r="X359" i="3" s="1"/>
  <c r="P358" i="3"/>
  <c r="X358" i="3" s="1"/>
  <c r="X357" i="3"/>
  <c r="P357" i="3"/>
  <c r="P356" i="3"/>
  <c r="X356" i="3" s="1"/>
  <c r="P355" i="3"/>
  <c r="X355" i="3" s="1"/>
  <c r="P354" i="3"/>
  <c r="X354" i="3" s="1"/>
  <c r="X353" i="3"/>
  <c r="P353" i="3"/>
  <c r="P352" i="3"/>
  <c r="X352" i="3" s="1"/>
  <c r="P351" i="3"/>
  <c r="X351" i="3" s="1"/>
  <c r="P350" i="3"/>
  <c r="X350" i="3" s="1"/>
  <c r="X349" i="3"/>
  <c r="P349" i="3"/>
  <c r="P348" i="3"/>
  <c r="X348" i="3" s="1"/>
  <c r="P347" i="3"/>
  <c r="X347" i="3" s="1"/>
  <c r="P346" i="3"/>
  <c r="X346" i="3" s="1"/>
  <c r="X345" i="3"/>
  <c r="P345" i="3"/>
  <c r="P344" i="3"/>
  <c r="X344" i="3" s="1"/>
  <c r="P343" i="3"/>
  <c r="X343" i="3" s="1"/>
  <c r="P342" i="3"/>
  <c r="X342" i="3" s="1"/>
  <c r="P341" i="3"/>
  <c r="X341" i="3" s="1"/>
  <c r="P340" i="3"/>
  <c r="X340" i="3" s="1"/>
  <c r="P339" i="3"/>
  <c r="X339" i="3" s="1"/>
  <c r="P338" i="3"/>
  <c r="X338" i="3" s="1"/>
  <c r="P337" i="3"/>
  <c r="X337" i="3" s="1"/>
  <c r="P336" i="3"/>
  <c r="X336" i="3" s="1"/>
  <c r="P335" i="3"/>
  <c r="X335" i="3" s="1"/>
  <c r="P334" i="3"/>
  <c r="X334" i="3" s="1"/>
  <c r="P333" i="3"/>
  <c r="X333" i="3" s="1"/>
  <c r="P332" i="3"/>
  <c r="X332" i="3" s="1"/>
  <c r="P331" i="3"/>
  <c r="X331" i="3" s="1"/>
  <c r="P330" i="3"/>
  <c r="X330" i="3" s="1"/>
  <c r="P329" i="3"/>
  <c r="X329" i="3" s="1"/>
  <c r="P328" i="3"/>
  <c r="X328" i="3" s="1"/>
  <c r="P327" i="3"/>
  <c r="X327" i="3" s="1"/>
  <c r="P326" i="3"/>
  <c r="X326" i="3" s="1"/>
  <c r="P325" i="3"/>
  <c r="X325" i="3" s="1"/>
  <c r="P324" i="3"/>
  <c r="X324" i="3" s="1"/>
  <c r="P323" i="3"/>
  <c r="X323" i="3" s="1"/>
  <c r="P322" i="3"/>
  <c r="X322" i="3" s="1"/>
  <c r="P321" i="3"/>
  <c r="X321" i="3" s="1"/>
  <c r="P320" i="3"/>
  <c r="X320" i="3" s="1"/>
  <c r="P319" i="3"/>
  <c r="X319" i="3" s="1"/>
  <c r="P318" i="3"/>
  <c r="X318" i="3" s="1"/>
  <c r="P317" i="3"/>
  <c r="X317" i="3" s="1"/>
  <c r="P316" i="3"/>
  <c r="X316" i="3" s="1"/>
  <c r="P315" i="3"/>
  <c r="X315" i="3" s="1"/>
  <c r="P314" i="3"/>
  <c r="X314" i="3" s="1"/>
  <c r="P313" i="3"/>
  <c r="X313" i="3" s="1"/>
  <c r="P312" i="3"/>
  <c r="X312" i="3" s="1"/>
  <c r="P311" i="3"/>
  <c r="X311" i="3" s="1"/>
  <c r="P310" i="3"/>
  <c r="X310" i="3" s="1"/>
  <c r="P309" i="3"/>
  <c r="X309" i="3" s="1"/>
  <c r="P308" i="3"/>
  <c r="X308" i="3" s="1"/>
  <c r="P307" i="3"/>
  <c r="X307" i="3" s="1"/>
  <c r="P306" i="3"/>
  <c r="X306" i="3" s="1"/>
  <c r="P305" i="3"/>
  <c r="X305" i="3" s="1"/>
  <c r="P304" i="3"/>
  <c r="X304" i="3" s="1"/>
  <c r="P303" i="3"/>
  <c r="X303" i="3" s="1"/>
  <c r="P302" i="3"/>
  <c r="X302" i="3" s="1"/>
  <c r="P301" i="3"/>
  <c r="X301" i="3" s="1"/>
  <c r="P300" i="3"/>
  <c r="X300" i="3" s="1"/>
  <c r="P299" i="3"/>
  <c r="X299" i="3" s="1"/>
  <c r="P298" i="3"/>
  <c r="X298" i="3" s="1"/>
  <c r="P297" i="3"/>
  <c r="X297" i="3" s="1"/>
  <c r="P296" i="3"/>
  <c r="X296" i="3" s="1"/>
  <c r="P295" i="3"/>
  <c r="X295" i="3" s="1"/>
  <c r="P294" i="3"/>
  <c r="X294" i="3" s="1"/>
  <c r="P293" i="3"/>
  <c r="X293" i="3" s="1"/>
  <c r="P292" i="3"/>
  <c r="X292" i="3" s="1"/>
  <c r="P291" i="3"/>
  <c r="X291" i="3" s="1"/>
  <c r="P290" i="3"/>
  <c r="X290" i="3" s="1"/>
  <c r="P289" i="3"/>
  <c r="X289" i="3" s="1"/>
  <c r="P288" i="3"/>
  <c r="X288" i="3" s="1"/>
  <c r="P287" i="3"/>
  <c r="X287" i="3" s="1"/>
  <c r="P286" i="3"/>
  <c r="X286" i="3" s="1"/>
  <c r="P285" i="3"/>
  <c r="X285" i="3" s="1"/>
  <c r="P284" i="3"/>
  <c r="X284" i="3" s="1"/>
  <c r="P283" i="3"/>
  <c r="X283" i="3" s="1"/>
  <c r="P282" i="3"/>
  <c r="X282" i="3" s="1"/>
  <c r="P281" i="3"/>
  <c r="X281" i="3" s="1"/>
  <c r="P280" i="3"/>
  <c r="X280" i="3" s="1"/>
  <c r="P279" i="3"/>
  <c r="X279" i="3" s="1"/>
  <c r="P278" i="3"/>
  <c r="X278" i="3" s="1"/>
  <c r="P277" i="3"/>
  <c r="X277" i="3" s="1"/>
  <c r="P276" i="3"/>
  <c r="X276" i="3" s="1"/>
  <c r="P275" i="3"/>
  <c r="X275" i="3" s="1"/>
  <c r="P274" i="3"/>
  <c r="X274" i="3" s="1"/>
  <c r="P273" i="3"/>
  <c r="X273" i="3" s="1"/>
  <c r="P272" i="3"/>
  <c r="X272" i="3" s="1"/>
  <c r="P271" i="3"/>
  <c r="X271" i="3" s="1"/>
  <c r="P270" i="3"/>
  <c r="X270" i="3" s="1"/>
  <c r="P269" i="3"/>
  <c r="X269" i="3" s="1"/>
  <c r="P268" i="3"/>
  <c r="X268" i="3" s="1"/>
  <c r="P267" i="3"/>
  <c r="X267" i="3" s="1"/>
  <c r="P266" i="3"/>
  <c r="X266" i="3" s="1"/>
  <c r="P265" i="3"/>
  <c r="X265" i="3" s="1"/>
  <c r="P264" i="3"/>
  <c r="X264" i="3" s="1"/>
  <c r="P263" i="3"/>
  <c r="X263" i="3" s="1"/>
  <c r="P262" i="3"/>
  <c r="X262" i="3" s="1"/>
  <c r="P261" i="3"/>
  <c r="X261" i="3" s="1"/>
  <c r="P260" i="3"/>
  <c r="X260" i="3" s="1"/>
  <c r="P259" i="3"/>
  <c r="X259" i="3" s="1"/>
  <c r="P258" i="3"/>
  <c r="X258" i="3" s="1"/>
  <c r="P257" i="3"/>
  <c r="X257" i="3" s="1"/>
  <c r="P256" i="3"/>
  <c r="X256" i="3" s="1"/>
  <c r="P255" i="3"/>
  <c r="X255" i="3" s="1"/>
  <c r="P254" i="3"/>
  <c r="X254" i="3" s="1"/>
  <c r="P253" i="3"/>
  <c r="X253" i="3" s="1"/>
  <c r="P252" i="3"/>
  <c r="X252" i="3" s="1"/>
  <c r="P251" i="3"/>
  <c r="X251" i="3" s="1"/>
  <c r="P250" i="3"/>
  <c r="X250" i="3" s="1"/>
  <c r="P249" i="3"/>
  <c r="X249" i="3" s="1"/>
  <c r="P248" i="3"/>
  <c r="X248" i="3" s="1"/>
  <c r="P247" i="3"/>
  <c r="X247" i="3" s="1"/>
  <c r="P246" i="3"/>
  <c r="X246" i="3" s="1"/>
  <c r="P245" i="3"/>
  <c r="X245" i="3" s="1"/>
  <c r="P244" i="3"/>
  <c r="X244" i="3" s="1"/>
  <c r="P243" i="3"/>
  <c r="X243" i="3" s="1"/>
  <c r="P242" i="3"/>
  <c r="X242" i="3" s="1"/>
  <c r="P241" i="3"/>
  <c r="X241" i="3" s="1"/>
  <c r="P240" i="3"/>
  <c r="X240" i="3" s="1"/>
  <c r="P239" i="3"/>
  <c r="X239" i="3" s="1"/>
  <c r="P238" i="3"/>
  <c r="X238" i="3" s="1"/>
  <c r="P237" i="3"/>
  <c r="X237" i="3" s="1"/>
  <c r="P236" i="3"/>
  <c r="X236" i="3" s="1"/>
  <c r="P235" i="3"/>
  <c r="X235" i="3" s="1"/>
  <c r="P234" i="3"/>
  <c r="X234" i="3" s="1"/>
  <c r="P233" i="3"/>
  <c r="X233" i="3" s="1"/>
  <c r="P232" i="3"/>
  <c r="X232" i="3" s="1"/>
  <c r="P231" i="3"/>
  <c r="X231" i="3" s="1"/>
  <c r="P230" i="3"/>
  <c r="X230" i="3" s="1"/>
  <c r="P229" i="3"/>
  <c r="X229" i="3" s="1"/>
  <c r="P228" i="3"/>
  <c r="X228" i="3" s="1"/>
  <c r="P227" i="3"/>
  <c r="X227" i="3" s="1"/>
  <c r="P226" i="3"/>
  <c r="X226" i="3" s="1"/>
  <c r="P225" i="3"/>
  <c r="X225" i="3" s="1"/>
  <c r="P224" i="3"/>
  <c r="X224" i="3" s="1"/>
  <c r="P223" i="3"/>
  <c r="X223" i="3" s="1"/>
  <c r="P222" i="3"/>
  <c r="X222" i="3" s="1"/>
  <c r="P221" i="3"/>
  <c r="X221" i="3" s="1"/>
  <c r="P220" i="3"/>
  <c r="X220" i="3" s="1"/>
  <c r="P219" i="3"/>
  <c r="X219" i="3" s="1"/>
  <c r="P218" i="3"/>
  <c r="X218" i="3" s="1"/>
  <c r="P217" i="3"/>
  <c r="X217" i="3" s="1"/>
  <c r="P216" i="3"/>
  <c r="X216" i="3" s="1"/>
  <c r="P215" i="3"/>
  <c r="X215" i="3" s="1"/>
  <c r="P214" i="3"/>
  <c r="X214" i="3" s="1"/>
  <c r="P213" i="3"/>
  <c r="X213" i="3" s="1"/>
  <c r="P212" i="3"/>
  <c r="X212" i="3" s="1"/>
  <c r="P211" i="3"/>
  <c r="X211" i="3" s="1"/>
  <c r="P210" i="3"/>
  <c r="X210" i="3" s="1"/>
  <c r="P209" i="3"/>
  <c r="X209" i="3" s="1"/>
  <c r="P208" i="3"/>
  <c r="X208" i="3" s="1"/>
  <c r="P207" i="3"/>
  <c r="X207" i="3" s="1"/>
  <c r="P206" i="3"/>
  <c r="X206" i="3" s="1"/>
  <c r="P205" i="3"/>
  <c r="X205" i="3" s="1"/>
  <c r="P204" i="3"/>
  <c r="X204" i="3" s="1"/>
  <c r="P203" i="3"/>
  <c r="X203" i="3" s="1"/>
  <c r="P202" i="3"/>
  <c r="X202" i="3" s="1"/>
  <c r="P201" i="3"/>
  <c r="X201" i="3" s="1"/>
  <c r="P200" i="3"/>
  <c r="X200" i="3" s="1"/>
  <c r="P199" i="3"/>
  <c r="X199" i="3" s="1"/>
  <c r="P198" i="3"/>
  <c r="X198" i="3" s="1"/>
  <c r="P197" i="3"/>
  <c r="X197" i="3" s="1"/>
  <c r="P196" i="3"/>
  <c r="X196" i="3" s="1"/>
  <c r="P195" i="3"/>
  <c r="X195" i="3" s="1"/>
  <c r="P194" i="3"/>
  <c r="X194" i="3" s="1"/>
  <c r="P193" i="3"/>
  <c r="X193" i="3" s="1"/>
  <c r="P192" i="3"/>
  <c r="X192" i="3" s="1"/>
  <c r="P191" i="3"/>
  <c r="X191" i="3" s="1"/>
  <c r="P190" i="3"/>
  <c r="X190" i="3" s="1"/>
  <c r="P189" i="3"/>
  <c r="X189" i="3" s="1"/>
  <c r="P188" i="3"/>
  <c r="X188" i="3" s="1"/>
  <c r="P187" i="3"/>
  <c r="X187" i="3" s="1"/>
  <c r="P186" i="3"/>
  <c r="X186" i="3" s="1"/>
  <c r="P185" i="3"/>
  <c r="X185" i="3" s="1"/>
  <c r="P184" i="3"/>
  <c r="X184" i="3" s="1"/>
  <c r="P183" i="3"/>
  <c r="X183" i="3" s="1"/>
  <c r="P182" i="3"/>
  <c r="X182" i="3" s="1"/>
  <c r="P181" i="3"/>
  <c r="X181" i="3" s="1"/>
  <c r="P180" i="3"/>
  <c r="X180" i="3" s="1"/>
  <c r="P179" i="3"/>
  <c r="X179" i="3" s="1"/>
  <c r="P178" i="3"/>
  <c r="X178" i="3" s="1"/>
  <c r="P177" i="3"/>
  <c r="X177" i="3" s="1"/>
  <c r="P176" i="3"/>
  <c r="X176" i="3" s="1"/>
  <c r="P175" i="3"/>
  <c r="X175" i="3" s="1"/>
  <c r="P174" i="3"/>
  <c r="X174" i="3" s="1"/>
  <c r="P173" i="3"/>
  <c r="X173" i="3" s="1"/>
  <c r="P172" i="3"/>
  <c r="X172" i="3" s="1"/>
  <c r="P171" i="3"/>
  <c r="X171" i="3" s="1"/>
  <c r="P170" i="3"/>
  <c r="X170" i="3" s="1"/>
  <c r="P169" i="3"/>
  <c r="X169" i="3" s="1"/>
  <c r="P168" i="3"/>
  <c r="X168" i="3" s="1"/>
  <c r="P167" i="3"/>
  <c r="X167" i="3" s="1"/>
  <c r="P166" i="3"/>
  <c r="X166" i="3" s="1"/>
  <c r="P165" i="3"/>
  <c r="X165" i="3" s="1"/>
  <c r="P164" i="3"/>
  <c r="X164" i="3" s="1"/>
  <c r="P163" i="3"/>
  <c r="X163" i="3" s="1"/>
  <c r="P162" i="3"/>
  <c r="X162" i="3" s="1"/>
  <c r="P161" i="3"/>
  <c r="X161" i="3" s="1"/>
  <c r="P160" i="3"/>
  <c r="X160" i="3" s="1"/>
  <c r="P159" i="3"/>
  <c r="X159" i="3" s="1"/>
  <c r="P158" i="3"/>
  <c r="X158" i="3" s="1"/>
  <c r="P157" i="3"/>
  <c r="X157" i="3" s="1"/>
  <c r="P156" i="3"/>
  <c r="X156" i="3" s="1"/>
  <c r="P155" i="3"/>
  <c r="X155" i="3" s="1"/>
  <c r="P154" i="3"/>
  <c r="X154" i="3" s="1"/>
  <c r="P153" i="3"/>
  <c r="X153" i="3" s="1"/>
  <c r="P152" i="3"/>
  <c r="X152" i="3" s="1"/>
  <c r="P151" i="3"/>
  <c r="X151" i="3" s="1"/>
  <c r="P150" i="3"/>
  <c r="X150" i="3" s="1"/>
  <c r="P149" i="3"/>
  <c r="X149" i="3" s="1"/>
  <c r="P148" i="3"/>
  <c r="X148" i="3" s="1"/>
  <c r="P147" i="3"/>
  <c r="X147" i="3" s="1"/>
  <c r="P146" i="3"/>
  <c r="X146" i="3" s="1"/>
  <c r="P145" i="3"/>
  <c r="X145" i="3" s="1"/>
  <c r="P144" i="3"/>
  <c r="X144" i="3" s="1"/>
  <c r="P143" i="3"/>
  <c r="X143" i="3" s="1"/>
  <c r="P142" i="3"/>
  <c r="X142" i="3" s="1"/>
  <c r="P141" i="3"/>
  <c r="X141" i="3" s="1"/>
  <c r="P140" i="3"/>
  <c r="X140" i="3" s="1"/>
  <c r="P139" i="3"/>
  <c r="X139" i="3" s="1"/>
  <c r="P138" i="3"/>
  <c r="X138" i="3" s="1"/>
  <c r="P137" i="3"/>
  <c r="X137" i="3" s="1"/>
  <c r="P136" i="3"/>
  <c r="X136" i="3" s="1"/>
  <c r="P135" i="3"/>
  <c r="X135" i="3" s="1"/>
  <c r="P134" i="3"/>
  <c r="X134" i="3" s="1"/>
  <c r="P133" i="3"/>
  <c r="X133" i="3" s="1"/>
  <c r="P132" i="3"/>
  <c r="X132" i="3" s="1"/>
  <c r="P131" i="3"/>
  <c r="X131" i="3" s="1"/>
  <c r="P130" i="3"/>
  <c r="X130" i="3" s="1"/>
  <c r="P129" i="3"/>
  <c r="X129" i="3" s="1"/>
  <c r="P128" i="3"/>
  <c r="X128" i="3" s="1"/>
  <c r="P127" i="3"/>
  <c r="X127" i="3" s="1"/>
  <c r="P126" i="3"/>
  <c r="X126" i="3" s="1"/>
  <c r="P125" i="3"/>
  <c r="X125" i="3" s="1"/>
  <c r="P124" i="3"/>
  <c r="X124" i="3" s="1"/>
  <c r="P123" i="3"/>
  <c r="X123" i="3" s="1"/>
  <c r="P122" i="3"/>
  <c r="X122" i="3" s="1"/>
  <c r="P121" i="3"/>
  <c r="X121" i="3" s="1"/>
  <c r="P120" i="3"/>
  <c r="X120" i="3" s="1"/>
  <c r="P119" i="3"/>
  <c r="X119" i="3" s="1"/>
  <c r="P118" i="3"/>
  <c r="X118" i="3" s="1"/>
  <c r="P117" i="3"/>
  <c r="X117" i="3" s="1"/>
  <c r="P116" i="3"/>
  <c r="X116" i="3" s="1"/>
  <c r="P115" i="3"/>
  <c r="X115" i="3" s="1"/>
  <c r="P114" i="3"/>
  <c r="X114" i="3" s="1"/>
  <c r="P113" i="3"/>
  <c r="X113" i="3" s="1"/>
  <c r="P112" i="3"/>
  <c r="X112" i="3" s="1"/>
  <c r="P111" i="3"/>
  <c r="X111" i="3" s="1"/>
  <c r="P110" i="3"/>
  <c r="X110" i="3" s="1"/>
  <c r="P109" i="3"/>
  <c r="X109" i="3" s="1"/>
  <c r="P108" i="3"/>
  <c r="X108" i="3" s="1"/>
  <c r="P107" i="3"/>
  <c r="X107" i="3" s="1"/>
  <c r="P106" i="3"/>
  <c r="X106" i="3" s="1"/>
  <c r="P105" i="3"/>
  <c r="X105" i="3" s="1"/>
  <c r="P104" i="3"/>
  <c r="X104" i="3" s="1"/>
  <c r="P103" i="3"/>
  <c r="X103" i="3" s="1"/>
  <c r="P102" i="3"/>
  <c r="X102" i="3" s="1"/>
  <c r="P101" i="3"/>
  <c r="X101" i="3" s="1"/>
  <c r="P100" i="3"/>
  <c r="X100" i="3" s="1"/>
  <c r="P99" i="3"/>
  <c r="X99" i="3" s="1"/>
  <c r="P98" i="3"/>
  <c r="X98" i="3" s="1"/>
  <c r="P97" i="3"/>
  <c r="X97" i="3" s="1"/>
  <c r="P96" i="3"/>
  <c r="X96" i="3" s="1"/>
  <c r="P95" i="3"/>
  <c r="X95" i="3" s="1"/>
  <c r="P94" i="3"/>
  <c r="X94" i="3" s="1"/>
  <c r="P93" i="3"/>
  <c r="X93" i="3" s="1"/>
  <c r="P92" i="3"/>
  <c r="X92" i="3" s="1"/>
  <c r="P91" i="3"/>
  <c r="X91" i="3" s="1"/>
  <c r="P90" i="3"/>
  <c r="X90" i="3" s="1"/>
  <c r="P89" i="3"/>
  <c r="X89" i="3" s="1"/>
  <c r="P88" i="3"/>
  <c r="X88" i="3" s="1"/>
  <c r="P87" i="3"/>
  <c r="X87" i="3" s="1"/>
  <c r="P86" i="3"/>
  <c r="X86" i="3" s="1"/>
  <c r="P85" i="3"/>
  <c r="X85" i="3" s="1"/>
  <c r="P84" i="3"/>
  <c r="X84" i="3" s="1"/>
  <c r="P83" i="3"/>
  <c r="X83" i="3" s="1"/>
  <c r="P82" i="3"/>
  <c r="X82" i="3" s="1"/>
  <c r="X81" i="3"/>
  <c r="P81" i="3"/>
  <c r="P80" i="3"/>
  <c r="X80" i="3" s="1"/>
  <c r="P79" i="3"/>
  <c r="X79" i="3" s="1"/>
  <c r="P78" i="3"/>
  <c r="X78" i="3" s="1"/>
  <c r="P77" i="3"/>
  <c r="X77" i="3" s="1"/>
  <c r="P76" i="3"/>
  <c r="X76" i="3" s="1"/>
  <c r="P75" i="3"/>
  <c r="X75" i="3" s="1"/>
  <c r="P74" i="3"/>
  <c r="X74" i="3" s="1"/>
  <c r="P73" i="3"/>
  <c r="X73" i="3" s="1"/>
  <c r="P72" i="3"/>
  <c r="X72" i="3" s="1"/>
  <c r="P71" i="3"/>
  <c r="X71" i="3" s="1"/>
  <c r="P70" i="3"/>
  <c r="X70" i="3" s="1"/>
  <c r="X69" i="3"/>
  <c r="P69" i="3"/>
  <c r="P68" i="3"/>
  <c r="X68" i="3" s="1"/>
  <c r="P67" i="3"/>
  <c r="X67" i="3" s="1"/>
  <c r="P66" i="3"/>
  <c r="X66" i="3" s="1"/>
  <c r="P65" i="3"/>
  <c r="X65" i="3" s="1"/>
  <c r="P64" i="3"/>
  <c r="X64" i="3" s="1"/>
  <c r="P63" i="3"/>
  <c r="X63" i="3" s="1"/>
  <c r="P62" i="3"/>
  <c r="X62" i="3" s="1"/>
  <c r="X61" i="3"/>
  <c r="P61" i="3"/>
  <c r="P60" i="3"/>
  <c r="X60" i="3" s="1"/>
  <c r="P59" i="3"/>
  <c r="X59" i="3" s="1"/>
  <c r="P58" i="3"/>
  <c r="X58" i="3" s="1"/>
  <c r="P57" i="3"/>
  <c r="X57" i="3" s="1"/>
  <c r="P56" i="3"/>
  <c r="X56" i="3" s="1"/>
  <c r="P55" i="3"/>
  <c r="X55" i="3" s="1"/>
  <c r="P54" i="3"/>
  <c r="X54" i="3" s="1"/>
  <c r="X53" i="3"/>
  <c r="P53" i="3"/>
  <c r="P52" i="3"/>
  <c r="X52" i="3" s="1"/>
  <c r="P51" i="3"/>
  <c r="X51" i="3" s="1"/>
  <c r="P50" i="3"/>
  <c r="X50" i="3" s="1"/>
  <c r="P49" i="3"/>
  <c r="X49" i="3" s="1"/>
  <c r="P48" i="3"/>
  <c r="X48" i="3" s="1"/>
  <c r="P47" i="3"/>
  <c r="X47" i="3" s="1"/>
  <c r="P46" i="3"/>
  <c r="X46" i="3" s="1"/>
  <c r="P45" i="3"/>
  <c r="X45" i="3" s="1"/>
  <c r="P44" i="3"/>
  <c r="X44" i="3" s="1"/>
  <c r="P43" i="3"/>
  <c r="X43" i="3" s="1"/>
  <c r="P42" i="3"/>
  <c r="X42" i="3" s="1"/>
  <c r="P41" i="3"/>
  <c r="X41" i="3" s="1"/>
  <c r="P40" i="3"/>
  <c r="X40" i="3" s="1"/>
  <c r="P39" i="3"/>
  <c r="X39" i="3" s="1"/>
  <c r="P38" i="3"/>
  <c r="X38" i="3" s="1"/>
  <c r="X37" i="3"/>
  <c r="P37" i="3"/>
  <c r="P36" i="3"/>
  <c r="X36" i="3" s="1"/>
  <c r="P35" i="3"/>
  <c r="X35" i="3" s="1"/>
  <c r="P34" i="3"/>
  <c r="X34" i="3" s="1"/>
  <c r="P33" i="3"/>
  <c r="X33" i="3" s="1"/>
  <c r="P32" i="3"/>
  <c r="X32" i="3" s="1"/>
  <c r="P31" i="3"/>
  <c r="X31" i="3" s="1"/>
  <c r="P30" i="3"/>
  <c r="X30" i="3" s="1"/>
  <c r="X29" i="3"/>
  <c r="P29" i="3"/>
  <c r="P28" i="3"/>
  <c r="X28" i="3" s="1"/>
  <c r="P27" i="3"/>
  <c r="X27" i="3" s="1"/>
  <c r="P26" i="3"/>
  <c r="X26" i="3" s="1"/>
  <c r="P25" i="3"/>
  <c r="X25" i="3" s="1"/>
  <c r="P24" i="3"/>
  <c r="X24" i="3" s="1"/>
  <c r="P23" i="3"/>
  <c r="X23" i="3" s="1"/>
  <c r="P22" i="3"/>
  <c r="X22" i="3" s="1"/>
  <c r="P21" i="3"/>
  <c r="X21" i="3" s="1"/>
  <c r="P20" i="3"/>
  <c r="X20" i="3" s="1"/>
  <c r="P19" i="3"/>
  <c r="X19" i="3" s="1"/>
  <c r="P18" i="3"/>
  <c r="X18" i="3" s="1"/>
  <c r="P17" i="3"/>
  <c r="X17" i="3" s="1"/>
  <c r="P16" i="3"/>
  <c r="X16" i="3" s="1"/>
  <c r="P15" i="3"/>
  <c r="X15" i="3" s="1"/>
  <c r="P14" i="3"/>
  <c r="X14" i="3" s="1"/>
  <c r="P13" i="3"/>
  <c r="X13" i="3" s="1"/>
  <c r="P12" i="3"/>
  <c r="X12" i="3" s="1"/>
  <c r="P11" i="3"/>
  <c r="X11" i="3" s="1"/>
  <c r="P10" i="3"/>
  <c r="X10" i="3" s="1"/>
  <c r="P9" i="3"/>
  <c r="X9" i="3" s="1"/>
  <c r="P8" i="3"/>
  <c r="X8" i="3" s="1"/>
  <c r="P7" i="3"/>
  <c r="X7" i="3" s="1"/>
  <c r="P6" i="3"/>
  <c r="X6" i="3" s="1"/>
  <c r="X5" i="3"/>
  <c r="P5" i="3"/>
  <c r="P4" i="3"/>
  <c r="X4" i="3" s="1"/>
  <c r="P3" i="3"/>
  <c r="X3" i="3" s="1"/>
</calcChain>
</file>

<file path=xl/sharedStrings.xml><?xml version="1.0" encoding="utf-8"?>
<sst xmlns="http://schemas.openxmlformats.org/spreadsheetml/2006/main" count="23632" uniqueCount="2171">
  <si>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</si>
  <si>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</si>
  <si>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</si>
  <si>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</si>
  <si>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</si>
  <si>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</si>
  <si>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</si>
  <si>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</si>
  <si>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</si>
  <si>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</si>
  <si>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</si>
  <si>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</si>
  <si>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</si>
  <si>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</si>
  <si>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</si>
  <si>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</si>
  <si>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</si>
  <si>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</si>
  <si>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</si>
  <si>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</si>
  <si>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</si>
  <si>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</si>
  <si>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</si>
  <si>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</si>
  <si>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</si>
  <si>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</si>
  <si>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</si>
  <si>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</si>
  <si>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</si>
  <si>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</si>
  <si>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</si>
  <si>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</si>
  <si>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</si>
  <si>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</si>
  <si>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</si>
  <si>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</si>
  <si>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</si>
  <si>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</si>
  <si>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</si>
  <si>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</si>
  <si>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</si>
  <si>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</si>
  <si>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</si>
  <si>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</si>
  <si>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</si>
  <si>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</si>
  <si>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</si>
  <si>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</si>
  <si>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</si>
  <si>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</si>
  <si>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</si>
  <si>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</si>
  <si>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</si>
  <si>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</si>
  <si>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</si>
  <si>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</si>
  <si>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</si>
  <si>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</si>
  <si>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</si>
  <si>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</si>
  <si>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1567486244</t>
  </si>
  <si>
    <t xml:space="preserve">Tanglewood Circle   </t>
  </si>
  <si>
    <t>Belton</t>
  </si>
  <si>
    <t>1853162866</t>
  </si>
  <si>
    <t xml:space="preserve">E Hwy 190  </t>
  </si>
  <si>
    <t>1567820942</t>
  </si>
  <si>
    <t>1567823636</t>
  </si>
  <si>
    <t>1850356662</t>
  </si>
  <si>
    <t>1570041742</t>
  </si>
  <si>
    <t>1563894662</t>
  </si>
  <si>
    <t xml:space="preserve">Grant Dr   </t>
  </si>
  <si>
    <t>1834510335</t>
  </si>
  <si>
    <t xml:space="preserve">Terrier St   </t>
  </si>
  <si>
    <t>1552187876</t>
  </si>
  <si>
    <t xml:space="preserve">N Wheat Rd  </t>
  </si>
  <si>
    <t>1570049464</t>
  </si>
  <si>
    <t>1570001340</t>
  </si>
  <si>
    <t>1850671585</t>
  </si>
  <si>
    <t xml:space="preserve">Dogridge Rd   </t>
  </si>
  <si>
    <t>1568656138</t>
  </si>
  <si>
    <t xml:space="preserve">Audra Rd   </t>
  </si>
  <si>
    <t>1568538474</t>
  </si>
  <si>
    <t xml:space="preserve">Cordell Ln   </t>
  </si>
  <si>
    <t>1568341100</t>
  </si>
  <si>
    <t>1540533898</t>
  </si>
  <si>
    <t>1540595086</t>
  </si>
  <si>
    <t>1568393518</t>
  </si>
  <si>
    <t xml:space="preserve">Niagara Heights   </t>
  </si>
  <si>
    <t>1574344828</t>
  </si>
  <si>
    <t xml:space="preserve">E Hwy 190-16  </t>
  </si>
  <si>
    <t>1568410880</t>
  </si>
  <si>
    <t xml:space="preserve">Niagara Heights-18   </t>
  </si>
  <si>
    <t>1850671936</t>
  </si>
  <si>
    <t>1834706446</t>
  </si>
  <si>
    <t>702663316</t>
  </si>
  <si>
    <t>1834822051</t>
  </si>
  <si>
    <t xml:space="preserve">E Hwy 190-18  </t>
  </si>
  <si>
    <t>1834834083</t>
  </si>
  <si>
    <t>1834613670</t>
  </si>
  <si>
    <t xml:space="preserve">Collie St   </t>
  </si>
  <si>
    <t>1834844459</t>
  </si>
  <si>
    <t xml:space="preserve">W Hwy 190-18  </t>
  </si>
  <si>
    <t>1572723620</t>
  </si>
  <si>
    <t>1850320949</t>
  </si>
  <si>
    <t>1850356396</t>
  </si>
  <si>
    <t xml:space="preserve">W Hwy 190-18 (A) </t>
  </si>
  <si>
    <t>1850352189</t>
  </si>
  <si>
    <t>1850353554</t>
  </si>
  <si>
    <t xml:space="preserve">W Hwy 190-18 (B) </t>
  </si>
  <si>
    <t>1850505510</t>
  </si>
  <si>
    <t>1580655686</t>
  </si>
  <si>
    <t>1850496858</t>
  </si>
  <si>
    <t>1563041220</t>
  </si>
  <si>
    <t xml:space="preserve">Orchard Hill Dr (A) </t>
  </si>
  <si>
    <t>1568402270</t>
  </si>
  <si>
    <t xml:space="preserve">Rattlesnake Trail   </t>
  </si>
  <si>
    <t>1850504405</t>
  </si>
  <si>
    <t xml:space="preserve">Lasso Loop (KRT)  </t>
  </si>
  <si>
    <t>702769660</t>
  </si>
  <si>
    <t xml:space="preserve">Wolverton Ln   </t>
  </si>
  <si>
    <t>1572740776</t>
  </si>
  <si>
    <t>1852162705</t>
  </si>
  <si>
    <t xml:space="preserve">Elf Trail   </t>
  </si>
  <si>
    <t>1580607398</t>
  </si>
  <si>
    <t xml:space="preserve">Sherwood Loop   </t>
  </si>
  <si>
    <t>1549436980</t>
  </si>
  <si>
    <t xml:space="preserve">Brenda Ln   </t>
  </si>
  <si>
    <t>1850348921</t>
  </si>
  <si>
    <t>1579757178</t>
  </si>
  <si>
    <t xml:space="preserve">W Hwy 190  </t>
  </si>
  <si>
    <t>1850487687</t>
  </si>
  <si>
    <t>1834000139</t>
  </si>
  <si>
    <t xml:space="preserve">W FM 93  </t>
  </si>
  <si>
    <t>1541958054</t>
  </si>
  <si>
    <t xml:space="preserve">Circle Oaks Loop  </t>
  </si>
  <si>
    <t>1540380468</t>
  </si>
  <si>
    <t xml:space="preserve">W Hwy 190-18 #4 </t>
  </si>
  <si>
    <t>1834612637</t>
  </si>
  <si>
    <t xml:space="preserve">George Wilson Rd-18  </t>
  </si>
  <si>
    <t>1544710586</t>
  </si>
  <si>
    <t>1850667817</t>
  </si>
  <si>
    <t xml:space="preserve">W Hwy 190 #2 </t>
  </si>
  <si>
    <t>1544495054</t>
  </si>
  <si>
    <t>1850674792</t>
  </si>
  <si>
    <t>1850667771</t>
  </si>
  <si>
    <t xml:space="preserve">Wildflower Trail   </t>
  </si>
  <si>
    <t>1850667688</t>
  </si>
  <si>
    <t>1850667945</t>
  </si>
  <si>
    <t>1568576272</t>
  </si>
  <si>
    <t xml:space="preserve">Vista Trail   </t>
  </si>
  <si>
    <t>1850674276</t>
  </si>
  <si>
    <t>1541204470</t>
  </si>
  <si>
    <t>1850658709</t>
  </si>
  <si>
    <t xml:space="preserve">Nolan Bluff Rd  </t>
  </si>
  <si>
    <t>1568394270</t>
  </si>
  <si>
    <t xml:space="preserve">Mogollon Court   </t>
  </si>
  <si>
    <t>1566887438</t>
  </si>
  <si>
    <t xml:space="preserve">Collie St (B)  </t>
  </si>
  <si>
    <t>1850642772</t>
  </si>
  <si>
    <t>1574378694</t>
  </si>
  <si>
    <t>1568416342</t>
  </si>
  <si>
    <t>1568475572</t>
  </si>
  <si>
    <t xml:space="preserve">Onondaga Way   </t>
  </si>
  <si>
    <t>1850577924</t>
  </si>
  <si>
    <t xml:space="preserve">Airdale Rd   </t>
  </si>
  <si>
    <t>1853003180</t>
  </si>
  <si>
    <t xml:space="preserve">Simmons Rd   </t>
  </si>
  <si>
    <t>1540562118</t>
  </si>
  <si>
    <t>1853162520</t>
  </si>
  <si>
    <t xml:space="preserve">FM 2410-18   </t>
  </si>
  <si>
    <t>1564644108</t>
  </si>
  <si>
    <t xml:space="preserve">FM 2410   </t>
  </si>
  <si>
    <t>1568340354</t>
  </si>
  <si>
    <t>1552180150</t>
  </si>
  <si>
    <t>1552228528</t>
  </si>
  <si>
    <t>1546168570</t>
  </si>
  <si>
    <t>1564649338</t>
  </si>
  <si>
    <t>1834703627</t>
  </si>
  <si>
    <t>1549870984</t>
  </si>
  <si>
    <t>1853045986</t>
  </si>
  <si>
    <t xml:space="preserve">Mistletoe Dr (B)  </t>
  </si>
  <si>
    <t>1834613026</t>
  </si>
  <si>
    <t>1552258734</t>
  </si>
  <si>
    <t xml:space="preserve">Boxer Rd   </t>
  </si>
  <si>
    <t>1834598400</t>
  </si>
  <si>
    <t>1567831106</t>
  </si>
  <si>
    <t xml:space="preserve">FM 1670   </t>
  </si>
  <si>
    <t>1568596894</t>
  </si>
  <si>
    <t>1834599214</t>
  </si>
  <si>
    <t>1834597033</t>
  </si>
  <si>
    <t>1550954330</t>
  </si>
  <si>
    <t>1834706897</t>
  </si>
  <si>
    <t xml:space="preserve">George Wilson Rd  </t>
  </si>
  <si>
    <t>1834706240</t>
  </si>
  <si>
    <t>1834704184</t>
  </si>
  <si>
    <t>1834705096</t>
  </si>
  <si>
    <t xml:space="preserve">George Wilson Rd-18 ( </t>
  </si>
  <si>
    <t>1850570468</t>
  </si>
  <si>
    <t>1571563672</t>
  </si>
  <si>
    <t>1834689999</t>
  </si>
  <si>
    <t>1834689362</t>
  </si>
  <si>
    <t>1834690669</t>
  </si>
  <si>
    <t>1834707933</t>
  </si>
  <si>
    <t>1574342050</t>
  </si>
  <si>
    <t>1834762508</t>
  </si>
  <si>
    <t>1834772376</t>
  </si>
  <si>
    <t xml:space="preserve">Paddy Hamilton   </t>
  </si>
  <si>
    <t>1834764334</t>
  </si>
  <si>
    <t>1574344536</t>
  </si>
  <si>
    <t>1550954472</t>
  </si>
  <si>
    <t xml:space="preserve">Scott Ln   </t>
  </si>
  <si>
    <t>1834596384</t>
  </si>
  <si>
    <t>1552018570</t>
  </si>
  <si>
    <t>1834491333</t>
  </si>
  <si>
    <t>1834514012</t>
  </si>
  <si>
    <t xml:space="preserve">W FM 93 (H) </t>
  </si>
  <si>
    <t>1834486214</t>
  </si>
  <si>
    <t xml:space="preserve">W FM 93 (Shop) </t>
  </si>
  <si>
    <t>1834514016</t>
  </si>
  <si>
    <t>1834522286</t>
  </si>
  <si>
    <t>1564567292</t>
  </si>
  <si>
    <t>1834522262</t>
  </si>
  <si>
    <t>1832653800</t>
  </si>
  <si>
    <t>1550916238</t>
  </si>
  <si>
    <t xml:space="preserve">Teakwood Ln   </t>
  </si>
  <si>
    <t>1580405532</t>
  </si>
  <si>
    <t xml:space="preserve">Spring Valley Ln  </t>
  </si>
  <si>
    <t>1567826344</t>
  </si>
  <si>
    <t>1834514877</t>
  </si>
  <si>
    <t>1834514762</t>
  </si>
  <si>
    <t>1834512891</t>
  </si>
  <si>
    <t>1834514024</t>
  </si>
  <si>
    <t>1834515239</t>
  </si>
  <si>
    <t>1834513400</t>
  </si>
  <si>
    <t>1850577932</t>
  </si>
  <si>
    <t>1552180012</t>
  </si>
  <si>
    <t>1577968700</t>
  </si>
  <si>
    <t>1546240488</t>
  </si>
  <si>
    <t>1852105988</t>
  </si>
  <si>
    <t xml:space="preserve">Camelot Ln   </t>
  </si>
  <si>
    <t>1850658659</t>
  </si>
  <si>
    <t>1574342712</t>
  </si>
  <si>
    <t>1834522290</t>
  </si>
  <si>
    <t>1834134426</t>
  </si>
  <si>
    <t>1834512310</t>
  </si>
  <si>
    <t>1832651514</t>
  </si>
  <si>
    <t>1577888462</t>
  </si>
  <si>
    <t>1834129962</t>
  </si>
  <si>
    <t>1834511412</t>
  </si>
  <si>
    <t>1834515092</t>
  </si>
  <si>
    <t xml:space="preserve">W FM 93 (C) </t>
  </si>
  <si>
    <t>1834480359</t>
  </si>
  <si>
    <t xml:space="preserve">Dew Ln   </t>
  </si>
  <si>
    <t>1564659926</t>
  </si>
  <si>
    <t>1834514848</t>
  </si>
  <si>
    <t>1852884946</t>
  </si>
  <si>
    <t>1832549396</t>
  </si>
  <si>
    <t xml:space="preserve">W FM 93 (A) </t>
  </si>
  <si>
    <t>1834006250</t>
  </si>
  <si>
    <t>1850190125</t>
  </si>
  <si>
    <t>1834027840</t>
  </si>
  <si>
    <t xml:space="preserve">W FM 93 (House) </t>
  </si>
  <si>
    <t>1834051005</t>
  </si>
  <si>
    <t>1834043088</t>
  </si>
  <si>
    <t>1832548843</t>
  </si>
  <si>
    <t>1574804060</t>
  </si>
  <si>
    <t>702666094</t>
  </si>
  <si>
    <t>1834027766</t>
  </si>
  <si>
    <t>1832489820</t>
  </si>
  <si>
    <t>1853046957</t>
  </si>
  <si>
    <t>1832601039</t>
  </si>
  <si>
    <t>1568395054</t>
  </si>
  <si>
    <t>1580400078</t>
  </si>
  <si>
    <t>1568394274</t>
  </si>
  <si>
    <t>1834502652</t>
  </si>
  <si>
    <t>1832507409</t>
  </si>
  <si>
    <t>1834071985</t>
  </si>
  <si>
    <t xml:space="preserve">N Wheat Rd (B) </t>
  </si>
  <si>
    <t>1834053270</t>
  </si>
  <si>
    <t>1834513624</t>
  </si>
  <si>
    <t xml:space="preserve">N Wheat Rd (A) </t>
  </si>
  <si>
    <t>1577834608</t>
  </si>
  <si>
    <t>1834031783</t>
  </si>
  <si>
    <t>1834038281</t>
  </si>
  <si>
    <t>1567816030</t>
  </si>
  <si>
    <t>1852882045</t>
  </si>
  <si>
    <t xml:space="preserve">Springer St   </t>
  </si>
  <si>
    <t>1832529214</t>
  </si>
  <si>
    <t>1552253356</t>
  </si>
  <si>
    <t xml:space="preserve">Jericho Bluff   </t>
  </si>
  <si>
    <t>1563499826</t>
  </si>
  <si>
    <t xml:space="preserve">Mount Nebo   </t>
  </si>
  <si>
    <t>1834075417</t>
  </si>
  <si>
    <t>1834708133</t>
  </si>
  <si>
    <t xml:space="preserve">S Wheat Rd  </t>
  </si>
  <si>
    <t>1834038155</t>
  </si>
  <si>
    <t>1832460592</t>
  </si>
  <si>
    <t>1834454174</t>
  </si>
  <si>
    <t>1552266920</t>
  </si>
  <si>
    <t xml:space="preserve">Hunter Trail   </t>
  </si>
  <si>
    <t>1834453532</t>
  </si>
  <si>
    <t>1834454240</t>
  </si>
  <si>
    <t>1834449519</t>
  </si>
  <si>
    <t xml:space="preserve">Kinsolving Rd   </t>
  </si>
  <si>
    <t>1544498934</t>
  </si>
  <si>
    <t>1834451134</t>
  </si>
  <si>
    <t>1834454378</t>
  </si>
  <si>
    <t>1834510947</t>
  </si>
  <si>
    <t>1834511085</t>
  </si>
  <si>
    <t>1834457395</t>
  </si>
  <si>
    <t>1834449528</t>
  </si>
  <si>
    <t>1834449647</t>
  </si>
  <si>
    <t>1834449517</t>
  </si>
  <si>
    <t>1551897624</t>
  </si>
  <si>
    <t>1834460626</t>
  </si>
  <si>
    <t>1573955516</t>
  </si>
  <si>
    <t xml:space="preserve">Hood Trail   </t>
  </si>
  <si>
    <t>1566882686</t>
  </si>
  <si>
    <t>1577918978</t>
  </si>
  <si>
    <t>1834452230</t>
  </si>
  <si>
    <t>1834454677</t>
  </si>
  <si>
    <t>1573752398</t>
  </si>
  <si>
    <t>1834450934</t>
  </si>
  <si>
    <t>1831666888</t>
  </si>
  <si>
    <t xml:space="preserve">Balcones Place   </t>
  </si>
  <si>
    <t>1852770800</t>
  </si>
  <si>
    <t>FM</t>
  </si>
  <si>
    <t xml:space="preserve">1670 Irrigation Meter  </t>
  </si>
  <si>
    <t>1834457554</t>
  </si>
  <si>
    <t>1552179358</t>
  </si>
  <si>
    <t xml:space="preserve">Gnome Ln   </t>
  </si>
  <si>
    <t>1834595557</t>
  </si>
  <si>
    <t xml:space="preserve">E Hwy 190-12  </t>
  </si>
  <si>
    <t>702772574</t>
  </si>
  <si>
    <t xml:space="preserve">Opal Ln (B)  </t>
  </si>
  <si>
    <t>702769540</t>
  </si>
  <si>
    <t>1575074944</t>
  </si>
  <si>
    <t xml:space="preserve">Opal Ln (A)  </t>
  </si>
  <si>
    <t>1563130556</t>
  </si>
  <si>
    <t xml:space="preserve">Park Trail   </t>
  </si>
  <si>
    <t>1834858418</t>
  </si>
  <si>
    <t>1834595300</t>
  </si>
  <si>
    <t xml:space="preserve">W Hwy 190-12  </t>
  </si>
  <si>
    <t>1850190124</t>
  </si>
  <si>
    <t xml:space="preserve">E Hwy 190 (A) </t>
  </si>
  <si>
    <t>1834689486</t>
  </si>
  <si>
    <t>1834621696</t>
  </si>
  <si>
    <t>1852693080</t>
  </si>
  <si>
    <t xml:space="preserve">Wharton Ln   </t>
  </si>
  <si>
    <t>1568344140</t>
  </si>
  <si>
    <t>1552166572</t>
  </si>
  <si>
    <t xml:space="preserve">Mescalero Trail   </t>
  </si>
  <si>
    <t>1562467440</t>
  </si>
  <si>
    <t>1834601088</t>
  </si>
  <si>
    <t xml:space="preserve">190 Ln   </t>
  </si>
  <si>
    <t>1834596344</t>
  </si>
  <si>
    <t>1852078974</t>
  </si>
  <si>
    <t>1850347305</t>
  </si>
  <si>
    <t>1850351072</t>
  </si>
  <si>
    <t>1852106202</t>
  </si>
  <si>
    <t>1568640646</t>
  </si>
  <si>
    <t>1568257120</t>
  </si>
  <si>
    <t>1568258194</t>
  </si>
  <si>
    <t>1549086332</t>
  </si>
  <si>
    <t>1568654042</t>
  </si>
  <si>
    <t>1568658320</t>
  </si>
  <si>
    <t>1568242362</t>
  </si>
  <si>
    <t>1568656364</t>
  </si>
  <si>
    <t>1567794564</t>
  </si>
  <si>
    <t>1568340602</t>
  </si>
  <si>
    <t xml:space="preserve">Twilight Dr   </t>
  </si>
  <si>
    <t>1567793818</t>
  </si>
  <si>
    <t>1567789914</t>
  </si>
  <si>
    <t>1545804374</t>
  </si>
  <si>
    <t>1568070838</t>
  </si>
  <si>
    <t>1568591914</t>
  </si>
  <si>
    <t>1568656228</t>
  </si>
  <si>
    <t>1562482172</t>
  </si>
  <si>
    <t>1547803440</t>
  </si>
  <si>
    <t>1550956658</t>
  </si>
  <si>
    <t xml:space="preserve">Airdale Dr #2  </t>
  </si>
  <si>
    <t>1568257130</t>
  </si>
  <si>
    <t>1568596274</t>
  </si>
  <si>
    <t xml:space="preserve">FM 1670 (B)  </t>
  </si>
  <si>
    <t>1567529548</t>
  </si>
  <si>
    <t xml:space="preserve">Beulah Blvd   </t>
  </si>
  <si>
    <t>1852108847</t>
  </si>
  <si>
    <t xml:space="preserve">Sherwood Dr   </t>
  </si>
  <si>
    <t>1568578898</t>
  </si>
  <si>
    <t>1567827286</t>
  </si>
  <si>
    <t xml:space="preserve">Village Hill Rd  </t>
  </si>
  <si>
    <t>1567824434</t>
  </si>
  <si>
    <t>1567713762</t>
  </si>
  <si>
    <t>1567824112</t>
  </si>
  <si>
    <t>1567816854</t>
  </si>
  <si>
    <t>1567820954</t>
  </si>
  <si>
    <t>1567831116</t>
  </si>
  <si>
    <t>1567827290</t>
  </si>
  <si>
    <t>1552179382</t>
  </si>
  <si>
    <t>1567816922</t>
  </si>
  <si>
    <t>1567816760</t>
  </si>
  <si>
    <t>1567830746</t>
  </si>
  <si>
    <t>1567824872</t>
  </si>
  <si>
    <t>1567831936</t>
  </si>
  <si>
    <t>1540585418</t>
  </si>
  <si>
    <t xml:space="preserve">Lynette Dr   </t>
  </si>
  <si>
    <t>1567830732</t>
  </si>
  <si>
    <t>1567830840</t>
  </si>
  <si>
    <t>1567824098</t>
  </si>
  <si>
    <t xml:space="preserve">Auction Barn Rd  </t>
  </si>
  <si>
    <t>1567822966</t>
  </si>
  <si>
    <t>1567821050</t>
  </si>
  <si>
    <t>1567815586</t>
  </si>
  <si>
    <t>1568394618</t>
  </si>
  <si>
    <t>1564660574</t>
  </si>
  <si>
    <t>1850642535</t>
  </si>
  <si>
    <t xml:space="preserve">Sunflower Ln   </t>
  </si>
  <si>
    <t>1568199982</t>
  </si>
  <si>
    <t xml:space="preserve">Fox Trail   </t>
  </si>
  <si>
    <t>1567827300</t>
  </si>
  <si>
    <t>1563123346</t>
  </si>
  <si>
    <t xml:space="preserve">Mistletoe Dr   </t>
  </si>
  <si>
    <t>1567821286</t>
  </si>
  <si>
    <t>1567820944</t>
  </si>
  <si>
    <t>1567900614</t>
  </si>
  <si>
    <t>1567826450</t>
  </si>
  <si>
    <t>1549077872</t>
  </si>
  <si>
    <t>1567831118</t>
  </si>
  <si>
    <t>1575038990</t>
  </si>
  <si>
    <t>1574342532</t>
  </si>
  <si>
    <t>1567823612</t>
  </si>
  <si>
    <t>1568286742</t>
  </si>
  <si>
    <t xml:space="preserve">Pops Ln   </t>
  </si>
  <si>
    <t>1549878534</t>
  </si>
  <si>
    <t>1549439952</t>
  </si>
  <si>
    <t>1568579768</t>
  </si>
  <si>
    <t>1568568764</t>
  </si>
  <si>
    <t xml:space="preserve">FM 1670 (A)  </t>
  </si>
  <si>
    <t>1853012286</t>
  </si>
  <si>
    <t>1550955614</t>
  </si>
  <si>
    <t xml:space="preserve">Lantana Rd   </t>
  </si>
  <si>
    <t>1567827324</t>
  </si>
  <si>
    <t>1567823484</t>
  </si>
  <si>
    <t xml:space="preserve">FM 1670 #1  </t>
  </si>
  <si>
    <t>1834510351</t>
  </si>
  <si>
    <t>1567827322</t>
  </si>
  <si>
    <t xml:space="preserve">FM 1670 #2  </t>
  </si>
  <si>
    <t>1567827318</t>
  </si>
  <si>
    <t>1567827356</t>
  </si>
  <si>
    <t>1567823476</t>
  </si>
  <si>
    <t>1567831054</t>
  </si>
  <si>
    <t>1567821328</t>
  </si>
  <si>
    <t>1577506764</t>
  </si>
  <si>
    <t xml:space="preserve">Rattlesnake Trail (B  </t>
  </si>
  <si>
    <t>1850645428</t>
  </si>
  <si>
    <t xml:space="preserve">Mulberry Dr (B)  </t>
  </si>
  <si>
    <t>1549404394</t>
  </si>
  <si>
    <t>1549438920</t>
  </si>
  <si>
    <t>1549446968</t>
  </si>
  <si>
    <t>1549434354</t>
  </si>
  <si>
    <t>1568811638</t>
  </si>
  <si>
    <t>1568579770</t>
  </si>
  <si>
    <t xml:space="preserve">Lanell Dr   </t>
  </si>
  <si>
    <t>1567791726</t>
  </si>
  <si>
    <t xml:space="preserve">Laura Ln   </t>
  </si>
  <si>
    <t>1568088172</t>
  </si>
  <si>
    <t>1568335622</t>
  </si>
  <si>
    <t>1568370524</t>
  </si>
  <si>
    <t>1547436872</t>
  </si>
  <si>
    <t>1568079828</t>
  </si>
  <si>
    <t>1567800840</t>
  </si>
  <si>
    <t>1568070238</t>
  </si>
  <si>
    <t xml:space="preserve">Brady Blvd   </t>
  </si>
  <si>
    <t>1567000842</t>
  </si>
  <si>
    <t>1579764912</t>
  </si>
  <si>
    <t>1568070210</t>
  </si>
  <si>
    <t>1570059378</t>
  </si>
  <si>
    <t xml:space="preserve">Ross Rd   </t>
  </si>
  <si>
    <t>1549180912</t>
  </si>
  <si>
    <t>1574968930</t>
  </si>
  <si>
    <t>1549180976</t>
  </si>
  <si>
    <t>702729066</t>
  </si>
  <si>
    <t>1549180908</t>
  </si>
  <si>
    <t>1853161344</t>
  </si>
  <si>
    <t>1568569406</t>
  </si>
  <si>
    <t>1571204022</t>
  </si>
  <si>
    <t>1546803254</t>
  </si>
  <si>
    <t>1549072990</t>
  </si>
  <si>
    <t xml:space="preserve">Fancy Trail   </t>
  </si>
  <si>
    <t>1853161333</t>
  </si>
  <si>
    <t>1568434366</t>
  </si>
  <si>
    <t>1549064996</t>
  </si>
  <si>
    <t>1568565182</t>
  </si>
  <si>
    <t>1568370516</t>
  </si>
  <si>
    <t>1549173384</t>
  </si>
  <si>
    <t>1568433922</t>
  </si>
  <si>
    <t>1568564772</t>
  </si>
  <si>
    <t>1549170920</t>
  </si>
  <si>
    <t>1570053788</t>
  </si>
  <si>
    <t xml:space="preserve">Bruce Blvd   </t>
  </si>
  <si>
    <t>1570002984</t>
  </si>
  <si>
    <t>1570040286</t>
  </si>
  <si>
    <t>1570041738</t>
  </si>
  <si>
    <t>1569937294</t>
  </si>
  <si>
    <t>1570040284</t>
  </si>
  <si>
    <t>1568434378</t>
  </si>
  <si>
    <t>1568570806</t>
  </si>
  <si>
    <t>1568566688</t>
  </si>
  <si>
    <t>1570050926</t>
  </si>
  <si>
    <t>1570035202</t>
  </si>
  <si>
    <t>1570005540</t>
  </si>
  <si>
    <t>1570050518</t>
  </si>
  <si>
    <t>1570045362</t>
  </si>
  <si>
    <t>1568567806</t>
  </si>
  <si>
    <t>1547810206</t>
  </si>
  <si>
    <t>1547803306</t>
  </si>
  <si>
    <t>1568394614</t>
  </si>
  <si>
    <t>1547861220</t>
  </si>
  <si>
    <t>1568532896</t>
  </si>
  <si>
    <t>1568534388</t>
  </si>
  <si>
    <t>1568567132</t>
  </si>
  <si>
    <t>1568568756</t>
  </si>
  <si>
    <t>1547854746</t>
  </si>
  <si>
    <t>1568579784</t>
  </si>
  <si>
    <t>1568567580</t>
  </si>
  <si>
    <t>1568571176</t>
  </si>
  <si>
    <t>1568341172</t>
  </si>
  <si>
    <t>1568335640</t>
  </si>
  <si>
    <t>1550497598</t>
  </si>
  <si>
    <t>1552251130</t>
  </si>
  <si>
    <t>1568341122</t>
  </si>
  <si>
    <t xml:space="preserve">Rocking M Ln  </t>
  </si>
  <si>
    <t>1550493454</t>
  </si>
  <si>
    <t>1852666682</t>
  </si>
  <si>
    <t>1568370564</t>
  </si>
  <si>
    <t>1579337168</t>
  </si>
  <si>
    <t>1579196916</t>
  </si>
  <si>
    <t>1568340558</t>
  </si>
  <si>
    <t>1567830564</t>
  </si>
  <si>
    <t xml:space="preserve">Auction Barn Rd (C) </t>
  </si>
  <si>
    <t>1568246886</t>
  </si>
  <si>
    <t xml:space="preserve">Auction Barn Rd (B) </t>
  </si>
  <si>
    <t>1545766014</t>
  </si>
  <si>
    <t xml:space="preserve">Auction Barn Rd (A) </t>
  </si>
  <si>
    <t>1567823842</t>
  </si>
  <si>
    <t>1834038321</t>
  </si>
  <si>
    <t>1567813354</t>
  </si>
  <si>
    <t>1567800862</t>
  </si>
  <si>
    <t>1567832244</t>
  </si>
  <si>
    <t>1563163148</t>
  </si>
  <si>
    <t xml:space="preserve">Arroyo Dr   </t>
  </si>
  <si>
    <t>1546230598</t>
  </si>
  <si>
    <t>1544424036</t>
  </si>
  <si>
    <t xml:space="preserve">Pecan Dr (A)  </t>
  </si>
  <si>
    <t>1853155378</t>
  </si>
  <si>
    <t xml:space="preserve">Robinhood Dell Dr  </t>
  </si>
  <si>
    <t>1563130972</t>
  </si>
  <si>
    <t>1834843894</t>
  </si>
  <si>
    <t>1546300618</t>
  </si>
  <si>
    <t>1852970366</t>
  </si>
  <si>
    <t>1850642536</t>
  </si>
  <si>
    <t xml:space="preserve">E Hwy 190-16 (Hill) </t>
  </si>
  <si>
    <t>1568335638</t>
  </si>
  <si>
    <t xml:space="preserve">Stillhouse Dr   </t>
  </si>
  <si>
    <t>1852080451</t>
  </si>
  <si>
    <t>1573737426</t>
  </si>
  <si>
    <t>1850643062</t>
  </si>
  <si>
    <t xml:space="preserve">E Hwy 190-16 #4 </t>
  </si>
  <si>
    <t>1834595308</t>
  </si>
  <si>
    <t>1852880709</t>
  </si>
  <si>
    <t>1852827070</t>
  </si>
  <si>
    <t>1852622580</t>
  </si>
  <si>
    <t xml:space="preserve">Setter St   </t>
  </si>
  <si>
    <t>1547127756</t>
  </si>
  <si>
    <t>1580414278</t>
  </si>
  <si>
    <t>1563158728</t>
  </si>
  <si>
    <t xml:space="preserve">Sumac Dr   </t>
  </si>
  <si>
    <t>1568545770</t>
  </si>
  <si>
    <t>1550953738</t>
  </si>
  <si>
    <t>1568571216</t>
  </si>
  <si>
    <t>1852949374</t>
  </si>
  <si>
    <t xml:space="preserve">Ivy Ridge Circle  </t>
  </si>
  <si>
    <t>1547020714</t>
  </si>
  <si>
    <t xml:space="preserve">Pecan Dr (B)  </t>
  </si>
  <si>
    <t>1852980623</t>
  </si>
  <si>
    <t>1852984964</t>
  </si>
  <si>
    <t xml:space="preserve">Lago Vista Dr  </t>
  </si>
  <si>
    <t>1852949418</t>
  </si>
  <si>
    <t>1568410710</t>
  </si>
  <si>
    <t>1579766340</t>
  </si>
  <si>
    <t xml:space="preserve">Salee Rd   </t>
  </si>
  <si>
    <t>1540689324</t>
  </si>
  <si>
    <t>1852979453</t>
  </si>
  <si>
    <t xml:space="preserve">Collie St (A)  </t>
  </si>
  <si>
    <t>1852935660</t>
  </si>
  <si>
    <t>1568589710</t>
  </si>
  <si>
    <t>1834596380</t>
  </si>
  <si>
    <t>1852993602</t>
  </si>
  <si>
    <t>1568660376</t>
  </si>
  <si>
    <t>1545982790</t>
  </si>
  <si>
    <t>1573945960</t>
  </si>
  <si>
    <t>1834615223</t>
  </si>
  <si>
    <t>1550796146</t>
  </si>
  <si>
    <t>1834449266</t>
  </si>
  <si>
    <t xml:space="preserve">Airdale Dr   </t>
  </si>
  <si>
    <t>1834758017</t>
  </si>
  <si>
    <t xml:space="preserve">Backstrom Crossing   </t>
  </si>
  <si>
    <t>1852946111</t>
  </si>
  <si>
    <t>1832633273</t>
  </si>
  <si>
    <t>1579580416</t>
  </si>
  <si>
    <t>1834785531</t>
  </si>
  <si>
    <t>1850643108</t>
  </si>
  <si>
    <t>1550954302</t>
  </si>
  <si>
    <t xml:space="preserve">Goodrich Dr   </t>
  </si>
  <si>
    <t>1577553560</t>
  </si>
  <si>
    <t xml:space="preserve">FM 2410-8   </t>
  </si>
  <si>
    <t>1834706501</t>
  </si>
  <si>
    <t>1573746394</t>
  </si>
  <si>
    <t xml:space="preserve">Bluebonnet Dr   </t>
  </si>
  <si>
    <t>1546345280</t>
  </si>
  <si>
    <t>1549091964</t>
  </si>
  <si>
    <t>1549080948</t>
  </si>
  <si>
    <t xml:space="preserve">Kimberly Dr   </t>
  </si>
  <si>
    <t>1549198146</t>
  </si>
  <si>
    <t>1852106131</t>
  </si>
  <si>
    <t xml:space="preserve">Ridge Point Ln  </t>
  </si>
  <si>
    <t>1547782892</t>
  </si>
  <si>
    <t>1549886174</t>
  </si>
  <si>
    <t>1563793012</t>
  </si>
  <si>
    <t xml:space="preserve">Orchard Hill Dr  </t>
  </si>
  <si>
    <t>1547858898</t>
  </si>
  <si>
    <t xml:space="preserve">Goliath Dr   </t>
  </si>
  <si>
    <t>1550935150</t>
  </si>
  <si>
    <t>1547861228</t>
  </si>
  <si>
    <t xml:space="preserve">Pointer St    </t>
  </si>
  <si>
    <t>1547858000</t>
  </si>
  <si>
    <t xml:space="preserve">Pointer St (C)  </t>
  </si>
  <si>
    <t>1547803232</t>
  </si>
  <si>
    <t xml:space="preserve">Walter Ln   </t>
  </si>
  <si>
    <t>1549873440</t>
  </si>
  <si>
    <t>1549080632</t>
  </si>
  <si>
    <t>1550638424</t>
  </si>
  <si>
    <t>1550331334</t>
  </si>
  <si>
    <t>1549438912</t>
  </si>
  <si>
    <t xml:space="preserve">Setter St #18  </t>
  </si>
  <si>
    <t>1834526320</t>
  </si>
  <si>
    <t xml:space="preserve">Basset St   </t>
  </si>
  <si>
    <t>1545609714</t>
  </si>
  <si>
    <t xml:space="preserve">FM 2410-18 LF  </t>
  </si>
  <si>
    <t>1550498216</t>
  </si>
  <si>
    <t>1550639136</t>
  </si>
  <si>
    <t>1549768980</t>
  </si>
  <si>
    <t xml:space="preserve">Stanley Rd   </t>
  </si>
  <si>
    <t>1545615954</t>
  </si>
  <si>
    <t xml:space="preserve">FM 2410-18 HF  </t>
  </si>
  <si>
    <t>1853162655</t>
  </si>
  <si>
    <t xml:space="preserve">Tallow Rd   </t>
  </si>
  <si>
    <t>1550931348</t>
  </si>
  <si>
    <t>1545801786</t>
  </si>
  <si>
    <t xml:space="preserve">E Hwy 190-16 #3 </t>
  </si>
  <si>
    <t>1853160241</t>
  </si>
  <si>
    <t>1853101073</t>
  </si>
  <si>
    <t>1852937970</t>
  </si>
  <si>
    <t>1573715642</t>
  </si>
  <si>
    <t>1853155650</t>
  </si>
  <si>
    <t>1852099041</t>
  </si>
  <si>
    <t>1834763077</t>
  </si>
  <si>
    <t xml:space="preserve">Country Side Ln  </t>
  </si>
  <si>
    <t>1852889266</t>
  </si>
  <si>
    <t xml:space="preserve">Airdale Rd (A)  </t>
  </si>
  <si>
    <t>1570056024</t>
  </si>
  <si>
    <t xml:space="preserve">Country Side Ln #3 </t>
  </si>
  <si>
    <t>1570060562</t>
  </si>
  <si>
    <t xml:space="preserve">Country Side Ln #4 </t>
  </si>
  <si>
    <t>1570051314</t>
  </si>
  <si>
    <t xml:space="preserve">Country Side Ln #5 </t>
  </si>
  <si>
    <t>1853160135</t>
  </si>
  <si>
    <t>1570040294</t>
  </si>
  <si>
    <t xml:space="preserve">Country Side Ln #6 </t>
  </si>
  <si>
    <t>1574378692</t>
  </si>
  <si>
    <t xml:space="preserve">Country Side Ln #7 </t>
  </si>
  <si>
    <t>1562470248</t>
  </si>
  <si>
    <t xml:space="preserve">Country Side Ln #8 </t>
  </si>
  <si>
    <t>1570018850</t>
  </si>
  <si>
    <t xml:space="preserve">Country Side Ln #9 </t>
  </si>
  <si>
    <t>1570051214</t>
  </si>
  <si>
    <t xml:space="preserve">Country Side Ln #10 </t>
  </si>
  <si>
    <t>1570046328</t>
  </si>
  <si>
    <t xml:space="preserve">Country Side Ln #11 </t>
  </si>
  <si>
    <t>1834454175</t>
  </si>
  <si>
    <t xml:space="preserve">Country Side Ln #12 </t>
  </si>
  <si>
    <t>1570032644</t>
  </si>
  <si>
    <t xml:space="preserve">Country Side Ln #13 </t>
  </si>
  <si>
    <t>1570039292</t>
  </si>
  <si>
    <t xml:space="preserve">Country Side Ln #14 </t>
  </si>
  <si>
    <t>1570023914</t>
  </si>
  <si>
    <t xml:space="preserve">Country Side Ln #15 </t>
  </si>
  <si>
    <t>1834510375</t>
  </si>
  <si>
    <t xml:space="preserve">Country Side Ln #16 </t>
  </si>
  <si>
    <t>1570032648</t>
  </si>
  <si>
    <t xml:space="preserve">Country Side Ln #17 </t>
  </si>
  <si>
    <t>1567817740</t>
  </si>
  <si>
    <t xml:space="preserve">Country Side Ln #18 </t>
  </si>
  <si>
    <t>1570053768</t>
  </si>
  <si>
    <t xml:space="preserve">Country Side Ln #20 </t>
  </si>
  <si>
    <t>1550934342</t>
  </si>
  <si>
    <t xml:space="preserve">Country Side Ln #21 </t>
  </si>
  <si>
    <t>1570048348</t>
  </si>
  <si>
    <t xml:space="preserve">Country Side Ln #22 </t>
  </si>
  <si>
    <t>1570053752</t>
  </si>
  <si>
    <t xml:space="preserve">Country Side Ln #23 </t>
  </si>
  <si>
    <t>1570034400</t>
  </si>
  <si>
    <t xml:space="preserve">Country Side Ln #24 </t>
  </si>
  <si>
    <t>1570040290</t>
  </si>
  <si>
    <t xml:space="preserve">Country Side Ln #25 </t>
  </si>
  <si>
    <t>1575068834</t>
  </si>
  <si>
    <t xml:space="preserve">Country Side Ln #26 </t>
  </si>
  <si>
    <t>1852621596</t>
  </si>
  <si>
    <t xml:space="preserve">Country Side Ln #27 </t>
  </si>
  <si>
    <t>1570054064</t>
  </si>
  <si>
    <t xml:space="preserve">Country Side Ln #28 </t>
  </si>
  <si>
    <t>1850352832</t>
  </si>
  <si>
    <t xml:space="preserve">Country Side Ln #29 </t>
  </si>
  <si>
    <t>1568215530</t>
  </si>
  <si>
    <t xml:space="preserve">Country Side Ln #30 </t>
  </si>
  <si>
    <t>1570041558</t>
  </si>
  <si>
    <t xml:space="preserve">Country Side Ln #31 </t>
  </si>
  <si>
    <t>1570015350</t>
  </si>
  <si>
    <t xml:space="preserve">Country Side Ln #32 </t>
  </si>
  <si>
    <t>1570039658</t>
  </si>
  <si>
    <t xml:space="preserve">Country Side Ln #33 </t>
  </si>
  <si>
    <t>1570046310</t>
  </si>
  <si>
    <t xml:space="preserve">Country Side Ln #34 </t>
  </si>
  <si>
    <t>1570040306</t>
  </si>
  <si>
    <t xml:space="preserve">Country Side Ln #35 </t>
  </si>
  <si>
    <t>1570040300</t>
  </si>
  <si>
    <t xml:space="preserve">Country Side Ln #36 </t>
  </si>
  <si>
    <t>1570024386</t>
  </si>
  <si>
    <t xml:space="preserve">Country Side Ln #37 </t>
  </si>
  <si>
    <t>1570068686</t>
  </si>
  <si>
    <t xml:space="preserve">Country Side Ln #38 </t>
  </si>
  <si>
    <t>1570039664</t>
  </si>
  <si>
    <t xml:space="preserve">Country Side Ln #39 </t>
  </si>
  <si>
    <t>1569986080</t>
  </si>
  <si>
    <t xml:space="preserve">Country Side Ln #40 </t>
  </si>
  <si>
    <t>1568394290</t>
  </si>
  <si>
    <t>1563836950</t>
  </si>
  <si>
    <t>1564664970</t>
  </si>
  <si>
    <t>1568411584</t>
  </si>
  <si>
    <t>1568405384</t>
  </si>
  <si>
    <t>1568562998</t>
  </si>
  <si>
    <t xml:space="preserve">Pecan Dr   </t>
  </si>
  <si>
    <t>1540560894</t>
  </si>
  <si>
    <t>1568338810</t>
  </si>
  <si>
    <t>1834463573</t>
  </si>
  <si>
    <t>1568394272</t>
  </si>
  <si>
    <t>1568338508</t>
  </si>
  <si>
    <t>1568343060</t>
  </si>
  <si>
    <t>1568335210</t>
  </si>
  <si>
    <t>1568265418</t>
  </si>
  <si>
    <t>1834586084</t>
  </si>
  <si>
    <t>1853097451</t>
  </si>
  <si>
    <t>1850501328</t>
  </si>
  <si>
    <t>1850633681</t>
  </si>
  <si>
    <t>1568358706</t>
  </si>
  <si>
    <t xml:space="preserve">Amber Rene Dr  </t>
  </si>
  <si>
    <t>1574344194</t>
  </si>
  <si>
    <t xml:space="preserve">Sendera Dr   </t>
  </si>
  <si>
    <t>1834515227</t>
  </si>
  <si>
    <t>1568394276</t>
  </si>
  <si>
    <t>1568341142</t>
  </si>
  <si>
    <t>1568414332</t>
  </si>
  <si>
    <t>1563128500</t>
  </si>
  <si>
    <t xml:space="preserve">Standard Loop   </t>
  </si>
  <si>
    <t>1567379402</t>
  </si>
  <si>
    <t>1568565264</t>
  </si>
  <si>
    <t>1567245228</t>
  </si>
  <si>
    <t>1568654030</t>
  </si>
  <si>
    <t>1549079328</t>
  </si>
  <si>
    <t>1834593082</t>
  </si>
  <si>
    <t>1568206818</t>
  </si>
  <si>
    <t>1567360460</t>
  </si>
  <si>
    <t>1566899586</t>
  </si>
  <si>
    <t xml:space="preserve">Airdale Dr (A)  </t>
  </si>
  <si>
    <t>1834443921</t>
  </si>
  <si>
    <t>1834038984</t>
  </si>
  <si>
    <t xml:space="preserve">Fort Rd   </t>
  </si>
  <si>
    <t>1573725124</t>
  </si>
  <si>
    <t>1540764994</t>
  </si>
  <si>
    <t>1567718832</t>
  </si>
  <si>
    <t>1850633711</t>
  </si>
  <si>
    <t>1834708847</t>
  </si>
  <si>
    <t xml:space="preserve">Terrier St (A)  </t>
  </si>
  <si>
    <t>1834708972</t>
  </si>
  <si>
    <t>1834703591</t>
  </si>
  <si>
    <t xml:space="preserve">W Hwy 190-18 #3 </t>
  </si>
  <si>
    <t>1834763003</t>
  </si>
  <si>
    <t>1834706387</t>
  </si>
  <si>
    <t>1579479916</t>
  </si>
  <si>
    <t>1834855502</t>
  </si>
  <si>
    <t>1834448475</t>
  </si>
  <si>
    <t>1573755332</t>
  </si>
  <si>
    <t>1834446695</t>
  </si>
  <si>
    <t>1834447943</t>
  </si>
  <si>
    <t>702663492</t>
  </si>
  <si>
    <t>1834617092</t>
  </si>
  <si>
    <t>1834458745</t>
  </si>
  <si>
    <t xml:space="preserve">Airdale Dr #1  </t>
  </si>
  <si>
    <t>1834463404</t>
  </si>
  <si>
    <t>1834851694</t>
  </si>
  <si>
    <t>1577842066</t>
  </si>
  <si>
    <t xml:space="preserve">Airdale Dr (B)  </t>
  </si>
  <si>
    <t>1571595194</t>
  </si>
  <si>
    <t>Airdale Dr (B &amp; C)</t>
  </si>
  <si>
    <t>1547854254</t>
  </si>
  <si>
    <t>1834445967</t>
  </si>
  <si>
    <t>1834454748</t>
  </si>
  <si>
    <t>1574385508</t>
  </si>
  <si>
    <t>1834445352</t>
  </si>
  <si>
    <t>1834452618</t>
  </si>
  <si>
    <t xml:space="preserve">Pointer St   </t>
  </si>
  <si>
    <t>1834453373</t>
  </si>
  <si>
    <t>1834529053</t>
  </si>
  <si>
    <t>1834452301</t>
  </si>
  <si>
    <t>1834455373</t>
  </si>
  <si>
    <t>1568217338</t>
  </si>
  <si>
    <t>702732998</t>
  </si>
  <si>
    <t>1547389200</t>
  </si>
  <si>
    <t>1540640796</t>
  </si>
  <si>
    <t>1834450713</t>
  </si>
  <si>
    <t>1834449187</t>
  </si>
  <si>
    <t>1540655456</t>
  </si>
  <si>
    <t>1571220028</t>
  </si>
  <si>
    <t>1852399737</t>
  </si>
  <si>
    <t>1834450782</t>
  </si>
  <si>
    <t>1574378700</t>
  </si>
  <si>
    <t>1575105132</t>
  </si>
  <si>
    <t>1834448220</t>
  </si>
  <si>
    <t>1564439052</t>
  </si>
  <si>
    <t>1573938250</t>
  </si>
  <si>
    <t>1852099389</t>
  </si>
  <si>
    <t xml:space="preserve">Mulberry Dr   </t>
  </si>
  <si>
    <t>1834454842</t>
  </si>
  <si>
    <t>1834453272</t>
  </si>
  <si>
    <t>1541169630</t>
  </si>
  <si>
    <t>1834454643</t>
  </si>
  <si>
    <t>1834526713</t>
  </si>
  <si>
    <t>1563177324</t>
  </si>
  <si>
    <t>1834455113</t>
  </si>
  <si>
    <t>1834454116</t>
  </si>
  <si>
    <t>1853161806</t>
  </si>
  <si>
    <t>1834458061</t>
  </si>
  <si>
    <t>1834854838</t>
  </si>
  <si>
    <t>1834457564</t>
  </si>
  <si>
    <t>1834511914</t>
  </si>
  <si>
    <t>1852898640</t>
  </si>
  <si>
    <t>1549090830</t>
  </si>
  <si>
    <t>1563879298</t>
  </si>
  <si>
    <t>1834595819</t>
  </si>
  <si>
    <t>1540452718</t>
  </si>
  <si>
    <t>1834599658</t>
  </si>
  <si>
    <t xml:space="preserve">Terrier St (B)  </t>
  </si>
  <si>
    <t>1834596203</t>
  </si>
  <si>
    <t>1853031068</t>
  </si>
  <si>
    <t>1834705915</t>
  </si>
  <si>
    <t>1575040680</t>
  </si>
  <si>
    <t>1562467960</t>
  </si>
  <si>
    <t>1834851721</t>
  </si>
  <si>
    <t>1834708940</t>
  </si>
  <si>
    <t>1573723418</t>
  </si>
  <si>
    <t>1834706474</t>
  </si>
  <si>
    <t>1834762516</t>
  </si>
  <si>
    <t>1834777671</t>
  </si>
  <si>
    <t>1541139928</t>
  </si>
  <si>
    <t>1834784219</t>
  </si>
  <si>
    <t>1834785963</t>
  </si>
  <si>
    <t>1834757422</t>
  </si>
  <si>
    <t>702666152</t>
  </si>
  <si>
    <t xml:space="preserve">Boxer Rd (A)  </t>
  </si>
  <si>
    <t>1834760699</t>
  </si>
  <si>
    <t>1834761808</t>
  </si>
  <si>
    <t>1834784083</t>
  </si>
  <si>
    <t>1834757980</t>
  </si>
  <si>
    <t>1580406872</t>
  </si>
  <si>
    <t>1834595187</t>
  </si>
  <si>
    <t>1579765918</t>
  </si>
  <si>
    <t>1834612802</t>
  </si>
  <si>
    <t>1834596031</t>
  </si>
  <si>
    <t>1853055931</t>
  </si>
  <si>
    <t>1834595634</t>
  </si>
  <si>
    <t>1834613422</t>
  </si>
  <si>
    <t>1834771079</t>
  </si>
  <si>
    <t xml:space="preserve">Boxer Rd (B)  </t>
  </si>
  <si>
    <t>1834614278</t>
  </si>
  <si>
    <t>1834706943</t>
  </si>
  <si>
    <t>1834696989</t>
  </si>
  <si>
    <t>1834684275</t>
  </si>
  <si>
    <t>1852647065</t>
  </si>
  <si>
    <t>1567794856</t>
  </si>
  <si>
    <t>1834703619</t>
  </si>
  <si>
    <t>1834707616</t>
  </si>
  <si>
    <t xml:space="preserve">Setter St #9  </t>
  </si>
  <si>
    <t>1834704888</t>
  </si>
  <si>
    <t>1567715452</t>
  </si>
  <si>
    <t>1834851700</t>
  </si>
  <si>
    <t>1834853043</t>
  </si>
  <si>
    <t>1834688753</t>
  </si>
  <si>
    <t>1577968652</t>
  </si>
  <si>
    <t>1577968638</t>
  </si>
  <si>
    <t>1834844700</t>
  </si>
  <si>
    <t>1834836676</t>
  </si>
  <si>
    <t>1834842273</t>
  </si>
  <si>
    <t>1834850611</t>
  </si>
  <si>
    <t xml:space="preserve">Springer St #1  </t>
  </si>
  <si>
    <t>1834851703</t>
  </si>
  <si>
    <t>3599 50</t>
  </si>
  <si>
    <t>1834821857</t>
  </si>
  <si>
    <t>1834839083</t>
  </si>
  <si>
    <t>1834851716</t>
  </si>
  <si>
    <t>1563797828</t>
  </si>
  <si>
    <t xml:space="preserve">Kenny Dr   </t>
  </si>
  <si>
    <t>1834852696</t>
  </si>
  <si>
    <t>1834859956</t>
  </si>
  <si>
    <t>1540416442</t>
  </si>
  <si>
    <t>1543158386</t>
  </si>
  <si>
    <t>1545987298</t>
  </si>
  <si>
    <t>1568400494</t>
  </si>
  <si>
    <t>1834447939</t>
  </si>
  <si>
    <t>1834848610</t>
  </si>
  <si>
    <t>1834848606</t>
  </si>
  <si>
    <t>1563828858</t>
  </si>
  <si>
    <t>1852514455</t>
  </si>
  <si>
    <t xml:space="preserve">E Hwy 190-16 #1 </t>
  </si>
  <si>
    <t>1563834286</t>
  </si>
  <si>
    <t>1544726562</t>
  </si>
  <si>
    <t>1545971120</t>
  </si>
  <si>
    <t>1546290522</t>
  </si>
  <si>
    <t xml:space="preserve">Setter St #10  </t>
  </si>
  <si>
    <t>1852989460</t>
  </si>
  <si>
    <t>1563834726</t>
  </si>
  <si>
    <t>1564440164</t>
  </si>
  <si>
    <t>1564453094</t>
  </si>
  <si>
    <t xml:space="preserve">Isaac Circle   </t>
  </si>
  <si>
    <t>1564441636</t>
  </si>
  <si>
    <t>1550955660</t>
  </si>
  <si>
    <t>1546295432</t>
  </si>
  <si>
    <t>1550932254</t>
  </si>
  <si>
    <t>1852973241</t>
  </si>
  <si>
    <t>1564653334</t>
  </si>
  <si>
    <t>1564650636</t>
  </si>
  <si>
    <t>1852978984</t>
  </si>
  <si>
    <t>1568567872</t>
  </si>
  <si>
    <t>1541973222</t>
  </si>
  <si>
    <t xml:space="preserve">Tex Ann Ln  </t>
  </si>
  <si>
    <t>1852967372</t>
  </si>
  <si>
    <t>1568541120</t>
  </si>
  <si>
    <t>1547861016</t>
  </si>
  <si>
    <t>1568414482</t>
  </si>
  <si>
    <t>1547787102</t>
  </si>
  <si>
    <t>1573756104</t>
  </si>
  <si>
    <t>1572503180</t>
  </si>
  <si>
    <t>1568416236</t>
  </si>
  <si>
    <t>1852110204</t>
  </si>
  <si>
    <t>1571218170</t>
  </si>
  <si>
    <t xml:space="preserve">Ethan Dr   </t>
  </si>
  <si>
    <t>1853160141</t>
  </si>
  <si>
    <t>1852930191</t>
  </si>
  <si>
    <t>1568417478</t>
  </si>
  <si>
    <t>1568411586</t>
  </si>
  <si>
    <t>1568416334</t>
  </si>
  <si>
    <t xml:space="preserve">Rattlesnake Trail A  </t>
  </si>
  <si>
    <t>1568430886</t>
  </si>
  <si>
    <t>1550932256</t>
  </si>
  <si>
    <t>1852633118</t>
  </si>
  <si>
    <t>1852635080</t>
  </si>
  <si>
    <t>1568400988</t>
  </si>
  <si>
    <t>1564640302</t>
  </si>
  <si>
    <t xml:space="preserve">Sandlin Dr   </t>
  </si>
  <si>
    <t>1568416602</t>
  </si>
  <si>
    <t>1545584498</t>
  </si>
  <si>
    <t>1568407442</t>
  </si>
  <si>
    <t>1547391932</t>
  </si>
  <si>
    <t>1568405370</t>
  </si>
  <si>
    <t>1568408960</t>
  </si>
  <si>
    <t>1568418740</t>
  </si>
  <si>
    <t>1568397376</t>
  </si>
  <si>
    <t>1568596392</t>
  </si>
  <si>
    <t>1568351954</t>
  </si>
  <si>
    <t>1567431524</t>
  </si>
  <si>
    <t>1834636533</t>
  </si>
  <si>
    <t xml:space="preserve">Lanita Rd   </t>
  </si>
  <si>
    <t>1569039914</t>
  </si>
  <si>
    <t xml:space="preserve">Simmons Rd    </t>
  </si>
  <si>
    <t>1544394662</t>
  </si>
  <si>
    <t xml:space="preserve">Sweet Gum Dr  </t>
  </si>
  <si>
    <t>1564640296</t>
  </si>
  <si>
    <t>1568446004</t>
  </si>
  <si>
    <t>1568660248</t>
  </si>
  <si>
    <t>1568247608</t>
  </si>
  <si>
    <t>1568248870</t>
  </si>
  <si>
    <t>1568455208</t>
  </si>
  <si>
    <t>1568481322</t>
  </si>
  <si>
    <t>1568247072</t>
  </si>
  <si>
    <t>1568247086</t>
  </si>
  <si>
    <t>1568433560</t>
  </si>
  <si>
    <t xml:space="preserve">Ash Dr   </t>
  </si>
  <si>
    <t>1834784107</t>
  </si>
  <si>
    <t>1568256152</t>
  </si>
  <si>
    <t>1853161302</t>
  </si>
  <si>
    <t>1834847801</t>
  </si>
  <si>
    <t>1568474572</t>
  </si>
  <si>
    <t>1568475482</t>
  </si>
  <si>
    <t>1565410562</t>
  </si>
  <si>
    <t>1568480534</t>
  </si>
  <si>
    <t>1568475002</t>
  </si>
  <si>
    <t>1568247692</t>
  </si>
  <si>
    <t>1546339160</t>
  </si>
  <si>
    <t>1568657560</t>
  </si>
  <si>
    <t>1852957146</t>
  </si>
  <si>
    <t>1550920662</t>
  </si>
  <si>
    <t>1544452466</t>
  </si>
  <si>
    <t xml:space="preserve">Park Trail #2  </t>
  </si>
  <si>
    <t>1540621672</t>
  </si>
  <si>
    <t>1850592581</t>
  </si>
  <si>
    <t>1540639020</t>
  </si>
  <si>
    <t>1850348918</t>
  </si>
  <si>
    <t>1568596380</t>
  </si>
  <si>
    <t>1568341108</t>
  </si>
  <si>
    <t>1568658020</t>
  </si>
  <si>
    <t>1566109752</t>
  </si>
  <si>
    <t>1544815958</t>
  </si>
  <si>
    <t>1568339932</t>
  </si>
  <si>
    <t>1568336986</t>
  </si>
  <si>
    <t>1567827338</t>
  </si>
  <si>
    <t>1577923690</t>
  </si>
  <si>
    <t xml:space="preserve">Allison Dr   </t>
  </si>
  <si>
    <t>1568596400</t>
  </si>
  <si>
    <t>1568653870</t>
  </si>
  <si>
    <t>1564647760</t>
  </si>
  <si>
    <t xml:space="preserve">Linda Dr   </t>
  </si>
  <si>
    <t>1568596268</t>
  </si>
  <si>
    <t>1550625624</t>
  </si>
  <si>
    <t>1568564010</t>
  </si>
  <si>
    <t>1568572974</t>
  </si>
  <si>
    <t>1853041457</t>
  </si>
  <si>
    <t>702770026</t>
  </si>
  <si>
    <t>1852903393</t>
  </si>
  <si>
    <t>1540621900</t>
  </si>
  <si>
    <t>1571549690</t>
  </si>
  <si>
    <t>1853162188</t>
  </si>
  <si>
    <t>1575098542</t>
  </si>
  <si>
    <t>1850579702</t>
  </si>
  <si>
    <t>1850668053</t>
  </si>
  <si>
    <t>1834110361</t>
  </si>
  <si>
    <t>1850507446</t>
  </si>
  <si>
    <t>1853033337</t>
  </si>
  <si>
    <t>1571677172</t>
  </si>
  <si>
    <t>1853162732</t>
  </si>
  <si>
    <t>1853155658</t>
  </si>
  <si>
    <t>702669168</t>
  </si>
  <si>
    <t>1568475658</t>
  </si>
  <si>
    <t>1568340288</t>
  </si>
  <si>
    <t>1568438150</t>
  </si>
  <si>
    <t>1563168302</t>
  </si>
  <si>
    <t>1853046379</t>
  </si>
  <si>
    <t>1568580520</t>
  </si>
  <si>
    <t>1852780862</t>
  </si>
  <si>
    <t>702771580</t>
  </si>
  <si>
    <t>1540758554</t>
  </si>
  <si>
    <t>1566092838</t>
  </si>
  <si>
    <t>1834456620</t>
  </si>
  <si>
    <t xml:space="preserve">S Wheat Rd   </t>
  </si>
  <si>
    <t>1552255922</t>
  </si>
  <si>
    <t>1568394626</t>
  </si>
  <si>
    <t>1570023476</t>
  </si>
  <si>
    <t>1570051892</t>
  </si>
  <si>
    <t>1570040282</t>
  </si>
  <si>
    <t>1570054212</t>
  </si>
  <si>
    <t>1570043058</t>
  </si>
  <si>
    <t xml:space="preserve">Tanglewood Circle(A)   </t>
  </si>
  <si>
    <t>1570043802</t>
  </si>
  <si>
    <t xml:space="preserve">Tanglewood Circle(B)   </t>
  </si>
  <si>
    <t>1570050918</t>
  </si>
  <si>
    <t xml:space="preserve">Tanglewood Circle #1  </t>
  </si>
  <si>
    <t>1570046632</t>
  </si>
  <si>
    <t xml:space="preserve">Tanglewood Circle #2  </t>
  </si>
  <si>
    <t>1570053166</t>
  </si>
  <si>
    <t>1852155410</t>
  </si>
  <si>
    <t>1570057718</t>
  </si>
  <si>
    <t>1834772300</t>
  </si>
  <si>
    <t>1579473986</t>
  </si>
  <si>
    <t xml:space="preserve">Moffat Ct   </t>
  </si>
  <si>
    <t>1573740410</t>
  </si>
  <si>
    <t>1853162114</t>
  </si>
  <si>
    <t xml:space="preserve">E Hwy 190-16 (A) </t>
  </si>
  <si>
    <t>1568640632</t>
  </si>
  <si>
    <t xml:space="preserve">George Wilson Rd-16  </t>
  </si>
  <si>
    <t>1568657410</t>
  </si>
  <si>
    <t>1568587406</t>
  </si>
  <si>
    <t>1568660488</t>
  </si>
  <si>
    <t>1579741032</t>
  </si>
  <si>
    <t>1850672992</t>
  </si>
  <si>
    <t xml:space="preserve">Cedar Tree Ln  </t>
  </si>
  <si>
    <t>1850670618</t>
  </si>
  <si>
    <t>1850672701</t>
  </si>
  <si>
    <t>1569854276</t>
  </si>
  <si>
    <t>1564639110</t>
  </si>
  <si>
    <t>1834597385</t>
  </si>
  <si>
    <t xml:space="preserve">Jessie Rd   </t>
  </si>
  <si>
    <t>1552233580</t>
  </si>
  <si>
    <t>1834627944</t>
  </si>
  <si>
    <t xml:space="preserve">Brent Rd   </t>
  </si>
  <si>
    <t>1850501725</t>
  </si>
  <si>
    <t>1834596420</t>
  </si>
  <si>
    <t>1568216540</t>
  </si>
  <si>
    <t>1550921180</t>
  </si>
  <si>
    <t>1852957913</t>
  </si>
  <si>
    <t>1562583624</t>
  </si>
  <si>
    <t>1549090752</t>
  </si>
  <si>
    <t>1850673659</t>
  </si>
  <si>
    <t>1568532884</t>
  </si>
  <si>
    <t>1850669027</t>
  </si>
  <si>
    <t>1568640648</t>
  </si>
  <si>
    <t>1852004227</t>
  </si>
  <si>
    <t>1568597160</t>
  </si>
  <si>
    <t>1568565640</t>
  </si>
  <si>
    <t>1568336974</t>
  </si>
  <si>
    <t>1568570750</t>
  </si>
  <si>
    <t>1852312086</t>
  </si>
  <si>
    <t>1567827418</t>
  </si>
  <si>
    <t>1567827330</t>
  </si>
  <si>
    <t>1852105492</t>
  </si>
  <si>
    <t xml:space="preserve">E Hwy 190-16 #133 </t>
  </si>
  <si>
    <t>1852108320</t>
  </si>
  <si>
    <t>1852111012</t>
  </si>
  <si>
    <t xml:space="preserve">E Hwy 190 #30 </t>
  </si>
  <si>
    <t>1852101846</t>
  </si>
  <si>
    <t xml:space="preserve">E Hwy 190 #40 </t>
  </si>
  <si>
    <t>1571211830</t>
  </si>
  <si>
    <t>1568265018</t>
  </si>
  <si>
    <t>1567797068</t>
  </si>
  <si>
    <t xml:space="preserve">Sherwood Blvd   </t>
  </si>
  <si>
    <t>1834705024</t>
  </si>
  <si>
    <t xml:space="preserve">Cedar Dr   </t>
  </si>
  <si>
    <t>1574342148</t>
  </si>
  <si>
    <t>1568564348</t>
  </si>
  <si>
    <t>1562467550</t>
  </si>
  <si>
    <t xml:space="preserve">Live Oak Loop  </t>
  </si>
  <si>
    <t>1853100543</t>
  </si>
  <si>
    <t>1568257172</t>
  </si>
  <si>
    <t>1852120254</t>
  </si>
  <si>
    <t>1564475156</t>
  </si>
  <si>
    <t>1540209758</t>
  </si>
  <si>
    <t>1540185152</t>
  </si>
  <si>
    <t>1540602698</t>
  </si>
  <si>
    <t>1853162442</t>
  </si>
  <si>
    <t>1568089250</t>
  </si>
  <si>
    <t>1568473178</t>
  </si>
  <si>
    <t>1552238490</t>
  </si>
  <si>
    <t>1568475774</t>
  </si>
  <si>
    <t>1567797076</t>
  </si>
  <si>
    <t>1568536064</t>
  </si>
  <si>
    <t>1568070224</t>
  </si>
  <si>
    <t xml:space="preserve">Lesmar Loop   </t>
  </si>
  <si>
    <t>1850659677</t>
  </si>
  <si>
    <t>1852105354</t>
  </si>
  <si>
    <t>1568592956</t>
  </si>
  <si>
    <t>1568652060</t>
  </si>
  <si>
    <t xml:space="preserve">Delwood St   </t>
  </si>
  <si>
    <t>1568477486</t>
  </si>
  <si>
    <t>1568321810</t>
  </si>
  <si>
    <t>1570061908</t>
  </si>
  <si>
    <t>1568480532</t>
  </si>
  <si>
    <t>1852104026</t>
  </si>
  <si>
    <t>1568258214</t>
  </si>
  <si>
    <t>1568481324</t>
  </si>
  <si>
    <t>1852107817</t>
  </si>
  <si>
    <t>1852105527</t>
  </si>
  <si>
    <t>1852106125</t>
  </si>
  <si>
    <t>1852986600</t>
  </si>
  <si>
    <t>1852150241</t>
  </si>
  <si>
    <t>1852148663</t>
  </si>
  <si>
    <t>702738002</t>
  </si>
  <si>
    <t>1567827328</t>
  </si>
  <si>
    <t xml:space="preserve">Don Curtis St  </t>
  </si>
  <si>
    <t>1852104315</t>
  </si>
  <si>
    <t>1852148673</t>
  </si>
  <si>
    <t>1852153401</t>
  </si>
  <si>
    <t>1852160623</t>
  </si>
  <si>
    <t>1850659733</t>
  </si>
  <si>
    <t>1852986077</t>
  </si>
  <si>
    <t>1852157959</t>
  </si>
  <si>
    <t>1568657806</t>
  </si>
  <si>
    <t>1546235508</t>
  </si>
  <si>
    <t>1850564095</t>
  </si>
  <si>
    <t>1568567732</t>
  </si>
  <si>
    <t>1850549238</t>
  </si>
  <si>
    <t>1850591232</t>
  </si>
  <si>
    <t>1850590766</t>
  </si>
  <si>
    <t>1545801778</t>
  </si>
  <si>
    <t>1852101852</t>
  </si>
  <si>
    <t xml:space="preserve">Mulberry Dr (A)  </t>
  </si>
  <si>
    <t>1852101913</t>
  </si>
  <si>
    <t>1540635044</t>
  </si>
  <si>
    <t>1850659683</t>
  </si>
  <si>
    <t>1850645357</t>
  </si>
  <si>
    <t>1850642223</t>
  </si>
  <si>
    <t>1850659179</t>
  </si>
  <si>
    <t>1850659150</t>
  </si>
  <si>
    <t>1850590711</t>
  </si>
  <si>
    <t>702662966</t>
  </si>
  <si>
    <t>1571679070</t>
  </si>
  <si>
    <t>1852104868</t>
  </si>
  <si>
    <t>1568439196</t>
  </si>
  <si>
    <t>1850659789</t>
  </si>
  <si>
    <t xml:space="preserve">Swanson Ln   </t>
  </si>
  <si>
    <t>1568417496</t>
  </si>
  <si>
    <t>1850592966</t>
  </si>
  <si>
    <t>1568591558</t>
  </si>
  <si>
    <t xml:space="preserve">Birdwatchers Dr   </t>
  </si>
  <si>
    <t>1850644653</t>
  </si>
  <si>
    <t>1850590047</t>
  </si>
  <si>
    <t>1543018038</t>
  </si>
  <si>
    <t>1850644895</t>
  </si>
  <si>
    <t>1552180036</t>
  </si>
  <si>
    <t>1552231836</t>
  </si>
  <si>
    <t>1850659142</t>
  </si>
  <si>
    <t>1566093920</t>
  </si>
  <si>
    <t>1852706052</t>
  </si>
  <si>
    <t xml:space="preserve">Mulberry Dr #7  </t>
  </si>
  <si>
    <t>1852109094</t>
  </si>
  <si>
    <t>1852105533</t>
  </si>
  <si>
    <t>1850659010</t>
  </si>
  <si>
    <t>1834509615</t>
  </si>
  <si>
    <t>1850656313</t>
  </si>
  <si>
    <t xml:space="preserve">Pecan Dr #1  </t>
  </si>
  <si>
    <t>1850659454</t>
  </si>
  <si>
    <t>1568248564</t>
  </si>
  <si>
    <t>1852950434</t>
  </si>
  <si>
    <t>1850659352</t>
  </si>
  <si>
    <t>1850659543</t>
  </si>
  <si>
    <t>1852158192</t>
  </si>
  <si>
    <t>1850647360</t>
  </si>
  <si>
    <t>1850595408</t>
  </si>
  <si>
    <t>1850642550</t>
  </si>
  <si>
    <t>1573938426</t>
  </si>
  <si>
    <t>1850591234</t>
  </si>
  <si>
    <t xml:space="preserve">Orchard Hill Dr (B) </t>
  </si>
  <si>
    <t>1850593834</t>
  </si>
  <si>
    <t>1850591445</t>
  </si>
  <si>
    <t>1563168952</t>
  </si>
  <si>
    <t>1850642529</t>
  </si>
  <si>
    <t>1567827312</t>
  </si>
  <si>
    <t>1850634823</t>
  </si>
  <si>
    <t>1850634743</t>
  </si>
  <si>
    <t>1578024456</t>
  </si>
  <si>
    <t>1852104919</t>
  </si>
  <si>
    <t>1549085454</t>
  </si>
  <si>
    <t>1544350228</t>
  </si>
  <si>
    <t>702662804</t>
  </si>
  <si>
    <t>1850590715</t>
  </si>
  <si>
    <t>1850633792</t>
  </si>
  <si>
    <t>1850633956</t>
  </si>
  <si>
    <t>1850591021</t>
  </si>
  <si>
    <t>1853162526</t>
  </si>
  <si>
    <t>1568433316</t>
  </si>
  <si>
    <t>1834514459</t>
  </si>
  <si>
    <t>1834706486</t>
  </si>
  <si>
    <t>1834489663</t>
  </si>
  <si>
    <t>1834514884</t>
  </si>
  <si>
    <t>1567826408</t>
  </si>
  <si>
    <t>1570094746</t>
  </si>
  <si>
    <t>1850505867</t>
  </si>
  <si>
    <t xml:space="preserve">Lasso Loop   </t>
  </si>
  <si>
    <t>1850674277</t>
  </si>
  <si>
    <t>1853162383</t>
  </si>
  <si>
    <t>1550639682</t>
  </si>
  <si>
    <t>1834704836</t>
  </si>
  <si>
    <t>1850502391</t>
  </si>
  <si>
    <t>1850659523</t>
  </si>
  <si>
    <t>1549086540</t>
  </si>
  <si>
    <t>1567790578</t>
  </si>
  <si>
    <t>1566119846</t>
  </si>
  <si>
    <t>1566109576</t>
  </si>
  <si>
    <t>1566736774</t>
  </si>
  <si>
    <t>1568474046</t>
  </si>
  <si>
    <t>1568589704</t>
  </si>
  <si>
    <t>1834452620</t>
  </si>
  <si>
    <t>1579754692</t>
  </si>
  <si>
    <t>1568252612</t>
  </si>
  <si>
    <t xml:space="preserve">Kimberly Dr (A)  </t>
  </si>
  <si>
    <t>1568247080</t>
  </si>
  <si>
    <t>1834450808</t>
  </si>
  <si>
    <t>1549070984</t>
  </si>
  <si>
    <t>1850507518</t>
  </si>
  <si>
    <t>1567827302</t>
  </si>
  <si>
    <t>1568416834</t>
  </si>
  <si>
    <t>1552187486</t>
  </si>
  <si>
    <t>1568416126</t>
  </si>
  <si>
    <t>1834444253</t>
  </si>
  <si>
    <t>1574336480</t>
  </si>
  <si>
    <t>1568372366</t>
  </si>
  <si>
    <t>1573222016</t>
  </si>
  <si>
    <t>1544718074</t>
  </si>
  <si>
    <t>1552179232</t>
  </si>
  <si>
    <t>1568652070</t>
  </si>
  <si>
    <t>1568297896</t>
  </si>
  <si>
    <t>1852119985</t>
  </si>
  <si>
    <t xml:space="preserve">Mulberry Dr #4  </t>
  </si>
  <si>
    <t>1850352194</t>
  </si>
  <si>
    <t>1550901712</t>
  </si>
  <si>
    <t>1568372362</t>
  </si>
  <si>
    <t>1568275476</t>
  </si>
  <si>
    <t>1568344408</t>
  </si>
  <si>
    <t>1567729436</t>
  </si>
  <si>
    <t>1568340598</t>
  </si>
  <si>
    <t>1850672962</t>
  </si>
  <si>
    <t>1566739424</t>
  </si>
  <si>
    <t>1547125496</t>
  </si>
  <si>
    <t xml:space="preserve">Westview Dr   </t>
  </si>
  <si>
    <t>1573940466</t>
  </si>
  <si>
    <t>1568370378</t>
  </si>
  <si>
    <t>1568340478</t>
  </si>
  <si>
    <t>1568339276</t>
  </si>
  <si>
    <t>1568442414</t>
  </si>
  <si>
    <t>1853161904</t>
  </si>
  <si>
    <t>1568369662</t>
  </si>
  <si>
    <t>1568340294</t>
  </si>
  <si>
    <t>1568340290</t>
  </si>
  <si>
    <t>1568336996</t>
  </si>
  <si>
    <t>1568340292</t>
  </si>
  <si>
    <t>1568358712</t>
  </si>
  <si>
    <t>1568284300</t>
  </si>
  <si>
    <t>1568452956</t>
  </si>
  <si>
    <t>1568313110</t>
  </si>
  <si>
    <t>1544598932</t>
  </si>
  <si>
    <t>1577507160</t>
  </si>
  <si>
    <t>1568339272</t>
  </si>
  <si>
    <t>1568452536</t>
  </si>
  <si>
    <t>1568370850</t>
  </si>
  <si>
    <t>1850590721</t>
  </si>
  <si>
    <t>1568259966</t>
  </si>
  <si>
    <t>1568654068</t>
  </si>
  <si>
    <t>1568653592</t>
  </si>
  <si>
    <t>1568516996</t>
  </si>
  <si>
    <t>1568596264</t>
  </si>
  <si>
    <t>1568652724</t>
  </si>
  <si>
    <t>1568572972</t>
  </si>
  <si>
    <t>1834527381</t>
  </si>
  <si>
    <t>1571558714</t>
  </si>
  <si>
    <t>1575051100</t>
  </si>
  <si>
    <t>1834450054</t>
  </si>
  <si>
    <t>1834850633</t>
  </si>
  <si>
    <t>1834451483</t>
  </si>
  <si>
    <t>1834448448</t>
  </si>
  <si>
    <t>1568654100</t>
  </si>
  <si>
    <t>1567823622</t>
  </si>
  <si>
    <t>1852927036</t>
  </si>
  <si>
    <t>1549903734</t>
  </si>
  <si>
    <t>1542928458</t>
  </si>
  <si>
    <t>1570055016</t>
  </si>
  <si>
    <t>1850668464</t>
  </si>
  <si>
    <t>1540759622</t>
  </si>
  <si>
    <t>1852158379</t>
  </si>
  <si>
    <t>1834851720</t>
  </si>
  <si>
    <t xml:space="preserve">Sherwood Dr (B)  </t>
  </si>
  <si>
    <t>1834502449</t>
  </si>
  <si>
    <t>1850645640</t>
  </si>
  <si>
    <t>1575051084</t>
  </si>
  <si>
    <t>1834529041</t>
  </si>
  <si>
    <t>1850496856</t>
  </si>
  <si>
    <t>1852405253</t>
  </si>
  <si>
    <t>1562561744</t>
  </si>
  <si>
    <t xml:space="preserve">Rory Rd   </t>
  </si>
  <si>
    <t>1567830742</t>
  </si>
  <si>
    <t xml:space="preserve">Stoneoak Dr   </t>
  </si>
  <si>
    <t>1567483174</t>
  </si>
  <si>
    <t>1567817692</t>
  </si>
  <si>
    <t xml:space="preserve">Whisper Trail   </t>
  </si>
  <si>
    <t>1852861191</t>
  </si>
  <si>
    <t>1852643293</t>
  </si>
  <si>
    <t>1568433024</t>
  </si>
  <si>
    <t>1568335624</t>
  </si>
  <si>
    <t xml:space="preserve">Kimberly Dr (B)  </t>
  </si>
  <si>
    <t>1544426528</t>
  </si>
  <si>
    <t>1834502260</t>
  </si>
  <si>
    <t>1566711350</t>
  </si>
  <si>
    <t>1562451102</t>
  </si>
  <si>
    <t>1562467764</t>
  </si>
  <si>
    <t>1562547528</t>
  </si>
  <si>
    <t>1566738414</t>
  </si>
  <si>
    <t>1562451166</t>
  </si>
  <si>
    <t>1568567728</t>
  </si>
  <si>
    <t>1568247068</t>
  </si>
  <si>
    <t>1546156600</t>
  </si>
  <si>
    <t xml:space="preserve">Long Bow   </t>
  </si>
  <si>
    <t>1834529045</t>
  </si>
  <si>
    <t>1850658537</t>
  </si>
  <si>
    <t xml:space="preserve">Mulberry Dr #11  </t>
  </si>
  <si>
    <t>1562558234</t>
  </si>
  <si>
    <t>1852158277</t>
  </si>
  <si>
    <t>702769948</t>
  </si>
  <si>
    <t>1544837156</t>
  </si>
  <si>
    <t>1573509746</t>
  </si>
  <si>
    <t>1568340226</t>
  </si>
  <si>
    <t>1545975012</t>
  </si>
  <si>
    <t>1568596240</t>
  </si>
  <si>
    <t>1567490586</t>
  </si>
  <si>
    <t>1568657420</t>
  </si>
  <si>
    <t>1567709386</t>
  </si>
  <si>
    <t>1853162782</t>
  </si>
  <si>
    <t>1573682982</t>
  </si>
  <si>
    <t>1568448126</t>
  </si>
  <si>
    <t>1834853396</t>
  </si>
  <si>
    <t xml:space="preserve">Whisper Hollow   </t>
  </si>
  <si>
    <t>1852850161</t>
  </si>
  <si>
    <t>1545573182</t>
  </si>
  <si>
    <t>1567486370</t>
  </si>
  <si>
    <t>1568596270</t>
  </si>
  <si>
    <t>1567815532</t>
  </si>
  <si>
    <t>1568591916</t>
  </si>
  <si>
    <t>1567485906</t>
  </si>
  <si>
    <t>1573747564</t>
  </si>
  <si>
    <t>1567859342</t>
  </si>
  <si>
    <t>1850660726</t>
  </si>
  <si>
    <t>1568288468</t>
  </si>
  <si>
    <t xml:space="preserve">W FM 93 (B) </t>
  </si>
  <si>
    <t>1853161871</t>
  </si>
  <si>
    <t xml:space="preserve">Long Bow Rd  </t>
  </si>
  <si>
    <t>1580411554</t>
  </si>
  <si>
    <t xml:space="preserve">Mulberry Dr #5  </t>
  </si>
  <si>
    <t>1850505407</t>
  </si>
  <si>
    <t>1568296274</t>
  </si>
  <si>
    <t>1834770635</t>
  </si>
  <si>
    <t>1834686063</t>
  </si>
  <si>
    <t>1568596288</t>
  </si>
  <si>
    <t>1568293050</t>
  </si>
  <si>
    <t>1568390154</t>
  </si>
  <si>
    <t>1540851654</t>
  </si>
  <si>
    <t>1577531742</t>
  </si>
  <si>
    <t xml:space="preserve">Lorenzen Ct   </t>
  </si>
  <si>
    <t>1567827284</t>
  </si>
  <si>
    <t>1567817682</t>
  </si>
  <si>
    <t>1850347323</t>
  </si>
  <si>
    <t>1852105700</t>
  </si>
  <si>
    <t>1834510355</t>
  </si>
  <si>
    <t>1567827410</t>
  </si>
  <si>
    <t xml:space="preserve">Stoneoak Dr (A)  </t>
  </si>
  <si>
    <t>1834453560</t>
  </si>
  <si>
    <t>1573728686</t>
  </si>
  <si>
    <t>1568336992</t>
  </si>
  <si>
    <t>1850352407</t>
  </si>
  <si>
    <t>1549905252</t>
  </si>
  <si>
    <t>1572721398</t>
  </si>
  <si>
    <t>1852108216</t>
  </si>
  <si>
    <t>1834596452</t>
  </si>
  <si>
    <t>1834601263</t>
  </si>
  <si>
    <t>1567821314</t>
  </si>
  <si>
    <t>1567826350</t>
  </si>
  <si>
    <t>1834705931</t>
  </si>
  <si>
    <t>702769046</t>
  </si>
  <si>
    <t>1568372350</t>
  </si>
  <si>
    <t>1834454168</t>
  </si>
  <si>
    <t xml:space="preserve">Airdale Dr (D)  </t>
  </si>
  <si>
    <t>1568335620</t>
  </si>
  <si>
    <t>1568287098</t>
  </si>
  <si>
    <t>702664214</t>
  </si>
  <si>
    <t>1568417298</t>
  </si>
  <si>
    <t>1850592819</t>
  </si>
  <si>
    <t>1568249066</t>
  </si>
  <si>
    <t>1568572968</t>
  </si>
  <si>
    <t>1564646768</t>
  </si>
  <si>
    <t>1850512844</t>
  </si>
  <si>
    <t>1568399814</t>
  </si>
  <si>
    <t>1567824110</t>
  </si>
  <si>
    <t>1567826042</t>
  </si>
  <si>
    <t>1564474650</t>
  </si>
  <si>
    <t>702664560</t>
  </si>
  <si>
    <t>1834705056</t>
  </si>
  <si>
    <t>1568572952</t>
  </si>
  <si>
    <t>1850667820</t>
  </si>
  <si>
    <t xml:space="preserve">W Hwy 190 #1 </t>
  </si>
  <si>
    <t>1571559858</t>
  </si>
  <si>
    <t>1834509165</t>
  </si>
  <si>
    <t>1573754470</t>
  </si>
  <si>
    <t>1563316204</t>
  </si>
  <si>
    <t xml:space="preserve">E Hwy 190-16 #2 </t>
  </si>
  <si>
    <t>1568289710</t>
  </si>
  <si>
    <t>1850658454</t>
  </si>
  <si>
    <t xml:space="preserve">W Hwy 190-18 #1 </t>
  </si>
  <si>
    <t>1579979200</t>
  </si>
  <si>
    <t>1850659001</t>
  </si>
  <si>
    <t>702668888</t>
  </si>
  <si>
    <t>1568405510</t>
  </si>
  <si>
    <t>1563122458</t>
  </si>
  <si>
    <t xml:space="preserve">Simmons Rd (House)  </t>
  </si>
  <si>
    <t>1567822220</t>
  </si>
  <si>
    <t>1544440736</t>
  </si>
  <si>
    <t>1834453722</t>
  </si>
  <si>
    <t>1568208128</t>
  </si>
  <si>
    <t>1850659580</t>
  </si>
  <si>
    <t>1852106606</t>
  </si>
  <si>
    <t>1834835391</t>
  </si>
  <si>
    <t xml:space="preserve">E Hwy 190-18 (A) </t>
  </si>
  <si>
    <t>1568340182</t>
  </si>
  <si>
    <t>1551186854</t>
  </si>
  <si>
    <t>1568260660</t>
  </si>
  <si>
    <t>1571558770</t>
  </si>
  <si>
    <t>1580404384</t>
  </si>
  <si>
    <t>1850643710</t>
  </si>
  <si>
    <t>1852104773</t>
  </si>
  <si>
    <t>1850642312</t>
  </si>
  <si>
    <t>1568341120</t>
  </si>
  <si>
    <t>1850348916</t>
  </si>
  <si>
    <t>1568338572</t>
  </si>
  <si>
    <t>1567258990</t>
  </si>
  <si>
    <t xml:space="preserve">Troll Hollow   </t>
  </si>
  <si>
    <t>1568260664</t>
  </si>
  <si>
    <t>1852867292</t>
  </si>
  <si>
    <t>1850507642</t>
  </si>
  <si>
    <t>1564419770</t>
  </si>
  <si>
    <t>1568267536</t>
  </si>
  <si>
    <t>1850593633</t>
  </si>
  <si>
    <t>1567821276</t>
  </si>
  <si>
    <t>1567367242</t>
  </si>
  <si>
    <t>1567486246</t>
  </si>
  <si>
    <t>1567815596</t>
  </si>
  <si>
    <t>1567827358</t>
  </si>
  <si>
    <t>1568483218</t>
  </si>
  <si>
    <t>1568473386</t>
  </si>
  <si>
    <t>1568358692</t>
  </si>
  <si>
    <t>1568591784</t>
  </si>
  <si>
    <t>1834706423</t>
  </si>
  <si>
    <t>1568284938</t>
  </si>
  <si>
    <t>1568251860</t>
  </si>
  <si>
    <t>1567827326</t>
  </si>
  <si>
    <t>1834501636</t>
  </si>
  <si>
    <t>1568587516</t>
  </si>
  <si>
    <t>1568656422</t>
  </si>
  <si>
    <t>1545812548</t>
  </si>
  <si>
    <t>1850633965</t>
  </si>
  <si>
    <t>1850589530</t>
  </si>
  <si>
    <t>1568433850</t>
  </si>
  <si>
    <t>1567822480</t>
  </si>
  <si>
    <t>1568265412</t>
  </si>
  <si>
    <t>1850564489</t>
  </si>
  <si>
    <t>1834851723</t>
  </si>
  <si>
    <t>1850590725</t>
  </si>
  <si>
    <t>1568567746</t>
  </si>
  <si>
    <t>1568536952</t>
  </si>
  <si>
    <t>1567823474</t>
  </si>
  <si>
    <t>1568595604</t>
  </si>
  <si>
    <t>1568596402</t>
  </si>
  <si>
    <t>1577363246</t>
  </si>
  <si>
    <t>1567827404</t>
  </si>
  <si>
    <t>1568434104</t>
  </si>
  <si>
    <t>1550638448</t>
  </si>
  <si>
    <t>1834844887</t>
  </si>
  <si>
    <t>1567827414</t>
  </si>
  <si>
    <t>1852104304</t>
  </si>
  <si>
    <t>1567825770</t>
  </si>
  <si>
    <t>1569950840</t>
  </si>
  <si>
    <t>1564665862</t>
  </si>
  <si>
    <t>1853003264</t>
  </si>
  <si>
    <t>1834448620</t>
  </si>
  <si>
    <t>1852853302</t>
  </si>
  <si>
    <t>1852104658</t>
  </si>
  <si>
    <t xml:space="preserve">Springer St #2  </t>
  </si>
  <si>
    <t>1568641992</t>
  </si>
  <si>
    <t>1570057710</t>
  </si>
  <si>
    <t>1570026368</t>
  </si>
  <si>
    <t>1545812698</t>
  </si>
  <si>
    <t>1852105264</t>
  </si>
  <si>
    <t xml:space="preserve">Beulah Bluff </t>
  </si>
  <si>
    <t>1834068769</t>
  </si>
  <si>
    <t>1850642315</t>
  </si>
  <si>
    <t>1570092508</t>
  </si>
  <si>
    <t>1834596852</t>
  </si>
  <si>
    <t>1850645633</t>
  </si>
  <si>
    <t>1568654190</t>
  </si>
  <si>
    <t>1570194554</t>
  </si>
  <si>
    <t>1545326026</t>
  </si>
  <si>
    <t>1568394628</t>
  </si>
  <si>
    <t>1570097970</t>
  </si>
  <si>
    <t>1568474704</t>
  </si>
  <si>
    <t>1570086790</t>
  </si>
  <si>
    <t>1570110254</t>
  </si>
  <si>
    <t>1850659769</t>
  </si>
  <si>
    <t>1571547726</t>
  </si>
  <si>
    <t>1850659162</t>
  </si>
  <si>
    <t>1834053393</t>
  </si>
  <si>
    <t xml:space="preserve">N Wheat Rd #20 </t>
  </si>
  <si>
    <t>1567825792</t>
  </si>
  <si>
    <t>1549373394</t>
  </si>
  <si>
    <t>1566758792</t>
  </si>
  <si>
    <t>1852890656</t>
  </si>
  <si>
    <t xml:space="preserve">Rocking M Ln (A) </t>
  </si>
  <si>
    <t>1571220034</t>
  </si>
  <si>
    <t>1852157973</t>
  </si>
  <si>
    <t>1568300800</t>
  </si>
  <si>
    <t>1568248504</t>
  </si>
  <si>
    <t>1834852271</t>
  </si>
  <si>
    <t>1567825210</t>
  </si>
  <si>
    <t>1571223750</t>
  </si>
  <si>
    <t>1850563366</t>
  </si>
  <si>
    <t>1568639644</t>
  </si>
  <si>
    <t>1567827314</t>
  </si>
  <si>
    <t>1565412482</t>
  </si>
  <si>
    <t>1568566702</t>
  </si>
  <si>
    <t>1850189737</t>
  </si>
  <si>
    <t>1571552572</t>
  </si>
  <si>
    <t>1545978140</t>
  </si>
  <si>
    <t>1564625946</t>
  </si>
  <si>
    <t>1567830560</t>
  </si>
  <si>
    <t>1852956650</t>
  </si>
  <si>
    <t>1852149205</t>
  </si>
  <si>
    <t>1567790216</t>
  </si>
  <si>
    <t>1834666521</t>
  </si>
  <si>
    <t>1850642304</t>
  </si>
  <si>
    <t>1567816670</t>
  </si>
  <si>
    <t>1568595614</t>
  </si>
  <si>
    <t>1552251954</t>
  </si>
  <si>
    <t>1572726080</t>
  </si>
  <si>
    <t>1571650334</t>
  </si>
  <si>
    <t>1571651072</t>
  </si>
  <si>
    <t>702670528</t>
  </si>
  <si>
    <t>1571647162</t>
  </si>
  <si>
    <t xml:space="preserve">Lago Vista   </t>
  </si>
  <si>
    <t>1850190115</t>
  </si>
  <si>
    <t>1571649170</t>
  </si>
  <si>
    <t>1571658072</t>
  </si>
  <si>
    <t>1571647998</t>
  </si>
  <si>
    <t>1571633922</t>
  </si>
  <si>
    <t>1571638814</t>
  </si>
  <si>
    <t>1571652606</t>
  </si>
  <si>
    <t>1834508005</t>
  </si>
  <si>
    <t>1549075662</t>
  </si>
  <si>
    <t>1850347827</t>
  </si>
  <si>
    <t>1852105362</t>
  </si>
  <si>
    <t xml:space="preserve">Mulberry Dr #6  </t>
  </si>
  <si>
    <t>1564659230</t>
  </si>
  <si>
    <t>1850356779</t>
  </si>
  <si>
    <t xml:space="preserve">W Hwy 190-18 (C) </t>
  </si>
  <si>
    <t>1569262160</t>
  </si>
  <si>
    <t>1571678302</t>
  </si>
  <si>
    <t>1573472252</t>
  </si>
  <si>
    <t>1834860278</t>
  </si>
  <si>
    <t>1566756698</t>
  </si>
  <si>
    <t>1853082407</t>
  </si>
  <si>
    <t>1567138954</t>
  </si>
  <si>
    <t>1834447954</t>
  </si>
  <si>
    <t>1853045833</t>
  </si>
  <si>
    <t>1573472750</t>
  </si>
  <si>
    <t>1852399237</t>
  </si>
  <si>
    <t>1834450892</t>
  </si>
  <si>
    <t>1573470198</t>
  </si>
  <si>
    <t>1572808186</t>
  </si>
  <si>
    <t>702662964</t>
  </si>
  <si>
    <t>70426917</t>
  </si>
  <si>
    <t xml:space="preserve">Ethan Dr    </t>
  </si>
  <si>
    <t>1550625502</t>
  </si>
  <si>
    <t>1573476516</t>
  </si>
  <si>
    <t>1850505302</t>
  </si>
  <si>
    <t>1550493468</t>
  </si>
  <si>
    <t>1568343086</t>
  </si>
  <si>
    <t>1573223772</t>
  </si>
  <si>
    <t>1852158374</t>
  </si>
  <si>
    <t>1850642776</t>
  </si>
  <si>
    <t>1570026702</t>
  </si>
  <si>
    <t>1834701412</t>
  </si>
  <si>
    <t xml:space="preserve">E Hwy 190-18 (B) </t>
  </si>
  <si>
    <t>1852153291</t>
  </si>
  <si>
    <t>1573219886</t>
  </si>
  <si>
    <t>1852160859</t>
  </si>
  <si>
    <t>1568436374</t>
  </si>
  <si>
    <t>1580404846</t>
  </si>
  <si>
    <t>1568336998</t>
  </si>
  <si>
    <t>1568398488</t>
  </si>
  <si>
    <t>1568340538</t>
  </si>
  <si>
    <t>1579958614</t>
  </si>
  <si>
    <t xml:space="preserve">N Wheat Rd #10 </t>
  </si>
  <si>
    <t>1850554168</t>
  </si>
  <si>
    <t xml:space="preserve">N Wheat Rd #5 </t>
  </si>
  <si>
    <t>1834457766</t>
  </si>
  <si>
    <t>1852155595</t>
  </si>
  <si>
    <t>1545798172</t>
  </si>
  <si>
    <t>1573010550</t>
  </si>
  <si>
    <t>1567822566</t>
  </si>
  <si>
    <t>1567820492</t>
  </si>
  <si>
    <t>1567826438</t>
  </si>
  <si>
    <t>1566894804</t>
  </si>
  <si>
    <t>1834128708</t>
  </si>
  <si>
    <t>1834509172</t>
  </si>
  <si>
    <t>1573203766</t>
  </si>
  <si>
    <t>1573755322</t>
  </si>
  <si>
    <t>1834515215</t>
  </si>
  <si>
    <t>1573749098</t>
  </si>
  <si>
    <t>1568252012</t>
  </si>
  <si>
    <t>1852106032</t>
  </si>
  <si>
    <t>1574363104</t>
  </si>
  <si>
    <t>1566901314</t>
  </si>
  <si>
    <t>1568417448</t>
  </si>
  <si>
    <t>1834051936</t>
  </si>
  <si>
    <t>1834494713</t>
  </si>
  <si>
    <t>1850658367</t>
  </si>
  <si>
    <t>1568577458</t>
  </si>
  <si>
    <t>1834834035</t>
  </si>
  <si>
    <t>1566902506</t>
  </si>
  <si>
    <t>1573747394</t>
  </si>
  <si>
    <t>1850501625</t>
  </si>
  <si>
    <t xml:space="preserve">E Hwy 190-16 #73 </t>
  </si>
  <si>
    <t>1834596772</t>
  </si>
  <si>
    <t>1549864014</t>
  </si>
  <si>
    <t>1544733698</t>
  </si>
  <si>
    <t>1832565834</t>
  </si>
  <si>
    <t>1575025610</t>
  </si>
  <si>
    <t>1567815574</t>
  </si>
  <si>
    <t>1850647340</t>
  </si>
  <si>
    <t>1850508936</t>
  </si>
  <si>
    <t>1575101368</t>
  </si>
  <si>
    <t>1563193252</t>
  </si>
  <si>
    <t>1564547346</t>
  </si>
  <si>
    <t>1575085844</t>
  </si>
  <si>
    <t xml:space="preserve">Rattlesnake Trail (A  </t>
  </si>
  <si>
    <t>1573023026</t>
  </si>
  <si>
    <t>1545508052</t>
  </si>
  <si>
    <t>1567814498</t>
  </si>
  <si>
    <t>1568405366</t>
  </si>
  <si>
    <t>1568410722</t>
  </si>
  <si>
    <t>1834706210</t>
  </si>
  <si>
    <t>1567821434</t>
  </si>
  <si>
    <t xml:space="preserve">Corliss Circle   </t>
  </si>
  <si>
    <t>1834507459</t>
  </si>
  <si>
    <t>1834502102</t>
  </si>
  <si>
    <t>1562452400</t>
  </si>
  <si>
    <t>1573749124</t>
  </si>
  <si>
    <t>1575099016</t>
  </si>
  <si>
    <t>1549867338</t>
  </si>
  <si>
    <t>1834596477</t>
  </si>
  <si>
    <t xml:space="preserve">Split Oak Ranch #180 </t>
  </si>
  <si>
    <t>1834597575</t>
  </si>
  <si>
    <t xml:space="preserve">Split Oak Ranch Rd </t>
  </si>
  <si>
    <t>1577935188</t>
  </si>
  <si>
    <t xml:space="preserve">Split Oak Ranch  </t>
  </si>
  <si>
    <t>1853118464</t>
  </si>
  <si>
    <t>1834706941</t>
  </si>
  <si>
    <t>1567822810</t>
  </si>
  <si>
    <t>1568252154</t>
  </si>
  <si>
    <t xml:space="preserve">Kimberly Dr (C)  </t>
  </si>
  <si>
    <t>1568265102</t>
  </si>
  <si>
    <t>1853162446</t>
  </si>
  <si>
    <t>1852155408</t>
  </si>
  <si>
    <t>1850642651</t>
  </si>
  <si>
    <t>1850592030</t>
  </si>
  <si>
    <t>1852676660</t>
  </si>
  <si>
    <t>1568564788</t>
  </si>
  <si>
    <t>1850667822</t>
  </si>
  <si>
    <t>1567827270</t>
  </si>
  <si>
    <t>1567371898</t>
  </si>
  <si>
    <t>1568394602</t>
  </si>
  <si>
    <t>1545336432</t>
  </si>
  <si>
    <t>1580405372</t>
  </si>
  <si>
    <t>1575051902</t>
  </si>
  <si>
    <t>1575066930</t>
  </si>
  <si>
    <t>1852104497</t>
  </si>
  <si>
    <t>1568340198</t>
  </si>
  <si>
    <t>1853026793</t>
  </si>
  <si>
    <t>1567827406</t>
  </si>
  <si>
    <t>702763888</t>
  </si>
  <si>
    <t>1834706179</t>
  </si>
  <si>
    <t xml:space="preserve">Sherwood Dr (A)  </t>
  </si>
  <si>
    <t>1568352418</t>
  </si>
  <si>
    <t>1834705899</t>
  </si>
  <si>
    <t xml:space="preserve">E Hwy 190-18 (C) </t>
  </si>
  <si>
    <t>1550219850</t>
  </si>
  <si>
    <t>1564392574</t>
  </si>
  <si>
    <t>1852158380</t>
  </si>
  <si>
    <t>1834600565</t>
  </si>
  <si>
    <t>1550217026</t>
  </si>
  <si>
    <t>1545994124</t>
  </si>
  <si>
    <t>1564638220</t>
  </si>
  <si>
    <t xml:space="preserve">FM 2410-7   </t>
  </si>
  <si>
    <t>1549874036</t>
  </si>
  <si>
    <t xml:space="preserve">FM 2410 Cemetery  </t>
  </si>
  <si>
    <t>1852108910</t>
  </si>
  <si>
    <t>1850593605</t>
  </si>
  <si>
    <t xml:space="preserve">FM 2410-18 #5  </t>
  </si>
  <si>
    <t>1566868410</t>
  </si>
  <si>
    <t>1850672999</t>
  </si>
  <si>
    <t>1568246102</t>
  </si>
  <si>
    <t>1575105410</t>
  </si>
  <si>
    <t>1852008329</t>
  </si>
  <si>
    <t>1568405222</t>
  </si>
  <si>
    <t>1568536060</t>
  </si>
  <si>
    <t>1549864454</t>
  </si>
  <si>
    <t>1575068320</t>
  </si>
  <si>
    <t>1853161756</t>
  </si>
  <si>
    <t>1834783242</t>
  </si>
  <si>
    <t>1550630996</t>
  </si>
  <si>
    <t>702733150</t>
  </si>
  <si>
    <t>1547855526</t>
  </si>
  <si>
    <t>1850507533</t>
  </si>
  <si>
    <t>1834453723</t>
  </si>
  <si>
    <t>1834595340</t>
  </si>
  <si>
    <t xml:space="preserve">Collie St (church)  </t>
  </si>
  <si>
    <t>1568288902</t>
  </si>
  <si>
    <t>1567323332</t>
  </si>
  <si>
    <t>1852666733</t>
  </si>
  <si>
    <t>1564659214</t>
  </si>
  <si>
    <t>1850353917</t>
  </si>
  <si>
    <t>1568545784</t>
  </si>
  <si>
    <t>1550956700</t>
  </si>
  <si>
    <t>1567375048</t>
  </si>
  <si>
    <t>1547804910</t>
  </si>
  <si>
    <t>1567813436</t>
  </si>
  <si>
    <t>1568474362</t>
  </si>
  <si>
    <t>1850348821</t>
  </si>
  <si>
    <t>702664128</t>
  </si>
  <si>
    <t>1567816036</t>
  </si>
  <si>
    <t>1834023456</t>
  </si>
  <si>
    <t>1567274304</t>
  </si>
  <si>
    <t>1568576434</t>
  </si>
  <si>
    <t>1567820950</t>
  </si>
  <si>
    <t>1563836958</t>
  </si>
  <si>
    <t>1568566682</t>
  </si>
  <si>
    <t>1567823676</t>
  </si>
  <si>
    <t>1568247618</t>
  </si>
  <si>
    <t>1852107287</t>
  </si>
  <si>
    <t>1575089882</t>
  </si>
  <si>
    <t>1575051322</t>
  </si>
  <si>
    <t>1575064048</t>
  </si>
  <si>
    <t xml:space="preserve">FM 1670 (C)  </t>
  </si>
  <si>
    <t>1567792574</t>
  </si>
  <si>
    <t>1575068170</t>
  </si>
  <si>
    <t>1568660240</t>
  </si>
  <si>
    <t>1575097852</t>
  </si>
  <si>
    <t>1575023484</t>
  </si>
  <si>
    <t>1850647341</t>
  </si>
  <si>
    <t>1575091638</t>
  </si>
  <si>
    <t>1568258190</t>
  </si>
  <si>
    <t>1547862872</t>
  </si>
  <si>
    <t>1563827752</t>
  </si>
  <si>
    <t>1853046385</t>
  </si>
  <si>
    <t>1575075434</t>
  </si>
  <si>
    <t>1568289622</t>
  </si>
  <si>
    <t>1574986070</t>
  </si>
  <si>
    <t>1549451076</t>
  </si>
  <si>
    <t>1852954683</t>
  </si>
  <si>
    <t>1575097322</t>
  </si>
  <si>
    <t>1567827354</t>
  </si>
  <si>
    <t>1580675710</t>
  </si>
  <si>
    <t>1574341050</t>
  </si>
  <si>
    <t>1850355626</t>
  </si>
  <si>
    <t>1834457568</t>
  </si>
  <si>
    <t>1550625648</t>
  </si>
  <si>
    <t>1552279164</t>
  </si>
  <si>
    <t xml:space="preserve">FM 2410-18 #260  </t>
  </si>
  <si>
    <t>1547436838</t>
  </si>
  <si>
    <t>1850642933</t>
  </si>
  <si>
    <t>1568431206</t>
  </si>
  <si>
    <t>1850647333</t>
  </si>
  <si>
    <t>1568424928</t>
  </si>
  <si>
    <t>1574343792</t>
  </si>
  <si>
    <t>1574343326</t>
  </si>
  <si>
    <t>1550816860</t>
  </si>
  <si>
    <t>1550619782</t>
  </si>
  <si>
    <t>1564632090</t>
  </si>
  <si>
    <t>1568070222</t>
  </si>
  <si>
    <t>1571647994</t>
  </si>
  <si>
    <t>1577556160</t>
  </si>
  <si>
    <t>1853161754</t>
  </si>
  <si>
    <t>1852793010</t>
  </si>
  <si>
    <t>1568288134</t>
  </si>
  <si>
    <t>1850642748</t>
  </si>
  <si>
    <t>1574344002</t>
  </si>
  <si>
    <t>1567831120</t>
  </si>
  <si>
    <t>1550504820</t>
  </si>
  <si>
    <t>1574342046</t>
  </si>
  <si>
    <t>1567377092</t>
  </si>
  <si>
    <t xml:space="preserve">Elf Trail Irrigation   </t>
  </si>
  <si>
    <t>1574346314</t>
  </si>
  <si>
    <t>1834513461</t>
  </si>
  <si>
    <t>1568394278</t>
  </si>
  <si>
    <t>1568414936</t>
  </si>
  <si>
    <t>1834835114</t>
  </si>
  <si>
    <t>1567827308</t>
  </si>
  <si>
    <t>1564653158</t>
  </si>
  <si>
    <t>1568416018</t>
  </si>
  <si>
    <t>1568425066</t>
  </si>
  <si>
    <t>1550486996</t>
  </si>
  <si>
    <t>1567792576</t>
  </si>
  <si>
    <t>1568371030</t>
  </si>
  <si>
    <t>1567375232</t>
  </si>
  <si>
    <t>1568289596</t>
  </si>
  <si>
    <t>1563834734</t>
  </si>
  <si>
    <t>1568588234</t>
  </si>
  <si>
    <t>1564653610</t>
  </si>
  <si>
    <t>1545774680</t>
  </si>
  <si>
    <t>1568337832</t>
  </si>
  <si>
    <t>1564665134</t>
  </si>
  <si>
    <t>1550492368</t>
  </si>
  <si>
    <t>1574344822</t>
  </si>
  <si>
    <t>1544495642</t>
  </si>
  <si>
    <t>1568304224</t>
  </si>
  <si>
    <t>1549364216</t>
  </si>
  <si>
    <t>1564618722</t>
  </si>
  <si>
    <t>1852153389</t>
  </si>
  <si>
    <t>1574342692</t>
  </si>
  <si>
    <t>1850667677</t>
  </si>
  <si>
    <t>1834514907</t>
  </si>
  <si>
    <t>1564644074</t>
  </si>
  <si>
    <t>1570033842</t>
  </si>
  <si>
    <t>1574385066</t>
  </si>
  <si>
    <t>1574362800</t>
  </si>
  <si>
    <t>1574344316</t>
  </si>
  <si>
    <t>1574346296</t>
  </si>
  <si>
    <t>702668950</t>
  </si>
  <si>
    <t>1568245374</t>
  </si>
  <si>
    <t>1852968429</t>
  </si>
  <si>
    <t>1567541276</t>
  </si>
  <si>
    <t>1568658290</t>
  </si>
  <si>
    <t>1574342116</t>
  </si>
  <si>
    <t>1834704648</t>
  </si>
  <si>
    <t>1540611782</t>
  </si>
  <si>
    <t>1852104314</t>
  </si>
  <si>
    <t>1568655818</t>
  </si>
  <si>
    <t>1552267790</t>
  </si>
  <si>
    <t>1574342702</t>
  </si>
  <si>
    <t>1564656784</t>
  </si>
  <si>
    <t>1549891282</t>
  </si>
  <si>
    <t>1852897543</t>
  </si>
  <si>
    <t>1568416340</t>
  </si>
  <si>
    <t>1850658448</t>
  </si>
  <si>
    <t>1850659824</t>
  </si>
  <si>
    <t>1574343774</t>
  </si>
  <si>
    <t>702664198</t>
  </si>
  <si>
    <t>1853046050</t>
  </si>
  <si>
    <t xml:space="preserve">Mistletoe Dr (A)  </t>
  </si>
  <si>
    <t>1834528027</t>
  </si>
  <si>
    <t>1834705496</t>
  </si>
  <si>
    <t>1850350457</t>
  </si>
  <si>
    <t>1574336502</t>
  </si>
  <si>
    <t>1574378912</t>
  </si>
  <si>
    <t>1577554056</t>
  </si>
  <si>
    <t>1568566014</t>
  </si>
  <si>
    <t>1568332236</t>
  </si>
  <si>
    <t>1544732932</t>
  </si>
  <si>
    <t>1852087217</t>
  </si>
  <si>
    <t>1568336988</t>
  </si>
  <si>
    <t>1568660394</t>
  </si>
  <si>
    <t>1566904264</t>
  </si>
  <si>
    <t>1568589050</t>
  </si>
  <si>
    <t>1564638422</t>
  </si>
  <si>
    <t>1549072972</t>
  </si>
  <si>
    <t>1834515281</t>
  </si>
  <si>
    <t>1567823624</t>
  </si>
  <si>
    <t>1550218754</t>
  </si>
  <si>
    <t>1853031028</t>
  </si>
  <si>
    <t>1850517154</t>
  </si>
  <si>
    <t>1574343604</t>
  </si>
  <si>
    <t>1852487914</t>
  </si>
  <si>
    <t>1834707579</t>
  </si>
  <si>
    <t>1834708841</t>
  </si>
  <si>
    <t>702719822</t>
  </si>
  <si>
    <t>702665330</t>
  </si>
  <si>
    <t>1574362602</t>
  </si>
  <si>
    <t>1568433846</t>
  </si>
  <si>
    <t>1564652844</t>
  </si>
  <si>
    <t>1567377100</t>
  </si>
  <si>
    <t>1564656766</t>
  </si>
  <si>
    <t>1568246496</t>
  </si>
  <si>
    <t>1852103301</t>
  </si>
  <si>
    <t>1850103589</t>
  </si>
  <si>
    <t>1574363118</t>
  </si>
  <si>
    <t>1544499956</t>
  </si>
  <si>
    <t>1850658501</t>
  </si>
  <si>
    <t>1568480760</t>
  </si>
  <si>
    <t>1568545738</t>
  </si>
  <si>
    <t>1550626214</t>
  </si>
  <si>
    <t>1568248464</t>
  </si>
  <si>
    <t>1567831888</t>
  </si>
  <si>
    <t>1574378704</t>
  </si>
  <si>
    <t>1564650740</t>
  </si>
  <si>
    <t>1540649720</t>
  </si>
  <si>
    <t>1568442394</t>
  </si>
  <si>
    <t xml:space="preserve">Valley Dr   </t>
  </si>
  <si>
    <t>1834599230</t>
  </si>
  <si>
    <t>1552278498</t>
  </si>
  <si>
    <t>1568288962</t>
  </si>
  <si>
    <t>1574386208</t>
  </si>
  <si>
    <t>1850502395</t>
  </si>
  <si>
    <t>1852161205</t>
  </si>
  <si>
    <t>1567790644</t>
  </si>
  <si>
    <t>1567459586</t>
  </si>
  <si>
    <t>1834502485</t>
  </si>
  <si>
    <t>1568315668</t>
  </si>
  <si>
    <t>1568340802</t>
  </si>
  <si>
    <t>1568338800</t>
  </si>
  <si>
    <t>1834457553</t>
  </si>
  <si>
    <t>1577968648</t>
  </si>
  <si>
    <t xml:space="preserve">W FM 93 (Trailer) </t>
  </si>
  <si>
    <t>1834514796</t>
  </si>
  <si>
    <t>1568335628</t>
  </si>
  <si>
    <t xml:space="preserve">E Hwy 190-18 (D) </t>
  </si>
  <si>
    <t>1834761096</t>
  </si>
  <si>
    <t>1852158458</t>
  </si>
  <si>
    <t>1850642625</t>
  </si>
  <si>
    <t>1568657154</t>
  </si>
  <si>
    <t>1574378714</t>
  </si>
  <si>
    <t>1568393192</t>
  </si>
  <si>
    <t>1573716080</t>
  </si>
  <si>
    <t xml:space="preserve">E Hwy 190-16 (B) </t>
  </si>
  <si>
    <t>1853161312</t>
  </si>
  <si>
    <t>1574386194</t>
  </si>
  <si>
    <t>1567823836</t>
  </si>
  <si>
    <t>1833224050</t>
  </si>
  <si>
    <t>1574386192</t>
  </si>
  <si>
    <t xml:space="preserve">Estes Ct   </t>
  </si>
  <si>
    <t>1568434158</t>
  </si>
  <si>
    <t xml:space="preserve">Contour Dr   </t>
  </si>
  <si>
    <t>1852098462</t>
  </si>
  <si>
    <t>1834032802</t>
  </si>
  <si>
    <t>1573470908</t>
  </si>
  <si>
    <t>1853162049</t>
  </si>
  <si>
    <t>1833248955</t>
  </si>
  <si>
    <t>1549419706</t>
  </si>
  <si>
    <t>1574362798</t>
  </si>
  <si>
    <t>1850345445</t>
  </si>
  <si>
    <t>1850352827</t>
  </si>
  <si>
    <t>1544407860</t>
  </si>
  <si>
    <t>1547803298</t>
  </si>
  <si>
    <t>1834510363</t>
  </si>
  <si>
    <t>1571645060</t>
  </si>
  <si>
    <t>1545805868</t>
  </si>
  <si>
    <t>1571654166</t>
  </si>
  <si>
    <t>1547434964</t>
  </si>
  <si>
    <t>1574389636</t>
  </si>
  <si>
    <t xml:space="preserve">Stoneoak Dr (B)  </t>
  </si>
  <si>
    <t>1574342714</t>
  </si>
  <si>
    <t xml:space="preserve">Valley Drive   </t>
  </si>
  <si>
    <t>1574345852</t>
  </si>
  <si>
    <t>1574342030</t>
  </si>
  <si>
    <t>1577937032</t>
  </si>
  <si>
    <t>1574341866</t>
  </si>
  <si>
    <t>1577889528</t>
  </si>
  <si>
    <t>1577935186</t>
  </si>
  <si>
    <t xml:space="preserve">Dogwood Loop   </t>
  </si>
  <si>
    <t>1577934388</t>
  </si>
  <si>
    <t>1577633338</t>
  </si>
  <si>
    <t>1577789222</t>
  </si>
  <si>
    <t>1574378716</t>
  </si>
  <si>
    <t>1577867254</t>
  </si>
  <si>
    <t>1577934708</t>
  </si>
  <si>
    <t>1577924764</t>
  </si>
  <si>
    <t>1578073260</t>
  </si>
  <si>
    <t>1577888778</t>
  </si>
  <si>
    <t>702733394</t>
  </si>
  <si>
    <t>702771676</t>
  </si>
  <si>
    <t>1577960244</t>
  </si>
  <si>
    <t xml:space="preserve">Balcones Pl   </t>
  </si>
  <si>
    <t>1577934720</t>
  </si>
  <si>
    <t>1577557426</t>
  </si>
  <si>
    <t>1577560930</t>
  </si>
  <si>
    <t>1577558470</t>
  </si>
  <si>
    <t>1577509848</t>
  </si>
  <si>
    <t>1577560262</t>
  </si>
  <si>
    <t>1577538736</t>
  </si>
  <si>
    <t>1577562130</t>
  </si>
  <si>
    <t>1577557876</t>
  </si>
  <si>
    <t>1577557530</t>
  </si>
  <si>
    <t>1577553514</t>
  </si>
  <si>
    <t>1577554162</t>
  </si>
  <si>
    <t>1577516544</t>
  </si>
  <si>
    <t>702734422</t>
  </si>
  <si>
    <t>702769246</t>
  </si>
  <si>
    <t>702752908</t>
  </si>
  <si>
    <t>702744396</t>
  </si>
  <si>
    <t>702746182</t>
  </si>
  <si>
    <t>702758260</t>
  </si>
  <si>
    <t>702771642</t>
  </si>
  <si>
    <t>702770760</t>
  </si>
  <si>
    <t>702669170</t>
  </si>
  <si>
    <t>702609410</t>
  </si>
  <si>
    <t>702768196</t>
  </si>
  <si>
    <t>702646144</t>
  </si>
  <si>
    <t>702335150</t>
  </si>
  <si>
    <t>702328462</t>
  </si>
  <si>
    <t>702322818</t>
  </si>
  <si>
    <t>702325486</t>
  </si>
  <si>
    <t>702770582</t>
  </si>
  <si>
    <t>702348802</t>
  </si>
  <si>
    <t>702714100</t>
  </si>
  <si>
    <t>702328200</t>
  </si>
  <si>
    <t>702771688</t>
  </si>
  <si>
    <t>702769188</t>
  </si>
  <si>
    <t>702769542</t>
  </si>
  <si>
    <t>702734054</t>
  </si>
  <si>
    <t>702772656</t>
  </si>
  <si>
    <t>702769058</t>
  </si>
  <si>
    <t>702775536</t>
  </si>
  <si>
    <t>702734256</t>
  </si>
  <si>
    <t>702733880</t>
  </si>
  <si>
    <t>702754834</t>
  </si>
  <si>
    <t>702755756</t>
  </si>
  <si>
    <t>702665442</t>
  </si>
  <si>
    <t>702734244</t>
  </si>
  <si>
    <t>1579322644</t>
  </si>
  <si>
    <t>1579347924</t>
  </si>
  <si>
    <t>1579318238</t>
  </si>
  <si>
    <t>702669374</t>
  </si>
  <si>
    <t>702671220</t>
  </si>
  <si>
    <t>1579334164</t>
  </si>
  <si>
    <t>702771566</t>
  </si>
  <si>
    <t>702768272</t>
  </si>
  <si>
    <t>702724154</t>
  </si>
  <si>
    <t>1579492354</t>
  </si>
  <si>
    <t>702737864</t>
  </si>
  <si>
    <t>1577351012</t>
  </si>
  <si>
    <t>W Hwy 190 SVC Rd</t>
  </si>
  <si>
    <t>1579291954</t>
  </si>
  <si>
    <t>1579321290</t>
  </si>
  <si>
    <t>1579580778</t>
  </si>
  <si>
    <t>1579580784</t>
  </si>
  <si>
    <t>1579559860</t>
  </si>
  <si>
    <t>1579543140</t>
  </si>
  <si>
    <t>702670698</t>
  </si>
  <si>
    <t>1579548350</t>
  </si>
  <si>
    <t>702669054</t>
  </si>
  <si>
    <t>702664208</t>
  </si>
  <si>
    <t>702665704</t>
  </si>
  <si>
    <t>702662888</t>
  </si>
  <si>
    <t>702671208</t>
  </si>
  <si>
    <t>702666442</t>
  </si>
  <si>
    <t>1579764908</t>
  </si>
  <si>
    <t>1579760842</t>
  </si>
  <si>
    <t>1579757054</t>
  </si>
  <si>
    <t>1579757068</t>
  </si>
  <si>
    <t>1579756934</t>
  </si>
  <si>
    <t>1580405440</t>
  </si>
  <si>
    <t>1579763672</t>
  </si>
  <si>
    <t>1579754624</t>
  </si>
  <si>
    <t>1579758890</t>
  </si>
  <si>
    <t>1579762928</t>
  </si>
  <si>
    <t>702669472</t>
  </si>
  <si>
    <t>1579980132</t>
  </si>
  <si>
    <t>1580621568</t>
  </si>
  <si>
    <t>1579766358</t>
  </si>
  <si>
    <t>1579786378</t>
  </si>
  <si>
    <t>1580415526</t>
  </si>
  <si>
    <t>70426915</t>
  </si>
  <si>
    <t xml:space="preserve">Lorhan Falls Dr   </t>
  </si>
  <si>
    <t>1580411550</t>
  </si>
  <si>
    <t>1580674030</t>
  </si>
  <si>
    <t>1580607588</t>
  </si>
  <si>
    <t>1580404500</t>
  </si>
  <si>
    <t>702664210</t>
  </si>
  <si>
    <t>1580405236</t>
  </si>
  <si>
    <t>1579763246</t>
  </si>
  <si>
    <t xml:space="preserve">Rocking M Ln (B) </t>
  </si>
  <si>
    <t>1580674482</t>
  </si>
  <si>
    <t>1580696080</t>
  </si>
  <si>
    <t>1580404976</t>
  </si>
  <si>
    <t>1580696076</t>
  </si>
  <si>
    <t>1580609162</t>
  </si>
  <si>
    <t>1580607540</t>
  </si>
  <si>
    <t>1580605734</t>
  </si>
  <si>
    <t>1580607570</t>
  </si>
  <si>
    <t>1580607574</t>
  </si>
  <si>
    <t>1580691890</t>
  </si>
  <si>
    <t>1580697236</t>
  </si>
  <si>
    <t xml:space="preserve">Hawkins Dr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</si>
</sst>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0"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i/>
      <sz val="11"/>
      <name val="Calibri"/>
      <family val="2"/>
      <scheme val="minor"/>
    </font>
    <font>
      <sz val="11"/>
      <name val="Calibri"/>
      <family val="2"/>
      <scheme val="minor"/>
    </font>
    <font>
      <i/>
      <sz val="11"/>
      <color theme="1"/>
      <name val="Calibri"/>
      <family val="2"/>
      <scheme val="minor"/>
    </font>
  </fonts>
  <fills count="10">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
      <patternFill patternType="solid">
        <fgColor rgb="FFD9E8F6"/>
        <bgColor indexed="64"/>
      </patternFill>
    </fill>
    <fill>
      <patternFill patternType="solid">
        <fgColor rgb="FF97D4E4"/>
        <bgColor indexed="64"/>
      </patternFill>
    </fill>
    <fill>
      <patternFill patternType="solid">
        <fgColor rgb="FF97D4EA"/>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hair">
        <color auto="1"/>
      </bottom>
      <diagonal/>
    </border>
    <border>
      <left style="thin">
        <color indexed="64"/>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hair">
        <color indexed="64"/>
      </left>
      <right style="thin">
        <color theme="1"/>
      </right>
      <top style="thin">
        <color indexed="64"/>
      </top>
      <bottom style="hair">
        <color auto="1"/>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theme="1"/>
      </right>
      <top style="hair">
        <color auto="1"/>
      </top>
      <bottom style="hair">
        <color auto="1"/>
      </bottom>
      <diagonal/>
    </border>
  </borders>
  <cellStyleXfs count="1">
    <xf numFmtId="0" fontId="0" fillId="0" borderId="0" applyBorder="0"/>
  </cellStyleXfs>
  <cellXfs count="53">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7" fillId="7" borderId="2" xfId="0" applyFont="1" applyFill="1" applyBorder="1" applyAlignment="1" applyProtection="1">
      <alignment horizontal="center" vertical="center" wrapText="1" readingOrder="1"/>
      <protection locked="0"/>
    </xf>
    <xf numFmtId="0" fontId="7" fillId="8" borderId="3" xfId="0" applyFont="1" applyFill="1" applyBorder="1" applyAlignment="1" applyProtection="1">
      <alignment horizontal="center" vertical="center" wrapText="1" readingOrder="1"/>
      <protection locked="0"/>
    </xf>
    <xf numFmtId="0" fontId="7" fillId="8" borderId="4" xfId="0" applyFont="1" applyFill="1" applyBorder="1" applyAlignment="1" applyProtection="1">
      <alignment horizontal="center" vertical="center" wrapText="1" readingOrder="1"/>
      <protection locked="0"/>
    </xf>
    <xf numFmtId="0" fontId="7" fillId="7" borderId="4" xfId="0" applyFont="1" applyFill="1" applyBorder="1" applyAlignment="1" applyProtection="1">
      <alignment horizontal="center" vertical="center" wrapText="1" readingOrder="1"/>
      <protection locked="0"/>
    </xf>
    <xf numFmtId="164" fontId="7" fillId="7" borderId="4" xfId="0" applyNumberFormat="1" applyFont="1" applyFill="1" applyBorder="1" applyAlignment="1" applyProtection="1">
      <alignment horizontal="center" vertical="center" wrapText="1" readingOrder="1"/>
      <protection locked="0"/>
    </xf>
    <xf numFmtId="164" fontId="7" fillId="7" borderId="5" xfId="0" applyNumberFormat="1" applyFont="1" applyFill="1" applyBorder="1" applyAlignment="1" applyProtection="1">
      <alignment horizontal="center" vertical="center" wrapText="1" readingOrder="1"/>
      <protection locked="0"/>
    </xf>
    <xf numFmtId="0" fontId="7" fillId="8" borderId="2" xfId="0" applyFont="1" applyFill="1" applyBorder="1" applyAlignment="1" applyProtection="1">
      <alignment horizontal="center" vertical="center" wrapText="1" readingOrder="1"/>
      <protection locked="0"/>
    </xf>
    <xf numFmtId="0" fontId="7" fillId="7" borderId="3" xfId="0" applyFont="1" applyFill="1" applyBorder="1" applyAlignment="1" applyProtection="1">
      <alignment horizontal="center" vertical="center" wrapText="1" readingOrder="1"/>
      <protection locked="0"/>
    </xf>
    <xf numFmtId="0" fontId="7" fillId="7" borderId="6" xfId="0" applyFont="1" applyFill="1" applyBorder="1" applyAlignment="1" applyProtection="1">
      <alignment horizontal="center" vertical="center" wrapText="1" readingOrder="1"/>
      <protection locked="0"/>
    </xf>
    <xf numFmtId="0" fontId="7" fillId="8" borderId="7" xfId="0" applyFont="1" applyFill="1" applyBorder="1" applyAlignment="1" applyProtection="1">
      <alignment horizontal="center" vertical="center" wrapText="1" readingOrder="1"/>
      <protection locked="0"/>
    </xf>
    <xf numFmtId="0" fontId="7" fillId="7" borderId="5" xfId="0" applyFont="1" applyFill="1" applyBorder="1" applyAlignment="1" applyProtection="1">
      <alignment horizontal="center" vertical="center" wrapText="1" readingOrder="1"/>
      <protection locked="0"/>
    </xf>
    <xf numFmtId="0" fontId="8" fillId="9" borderId="8" xfId="0" applyFont="1" applyFill="1" applyBorder="1" applyAlignment="1">
      <alignment horizontal="left" vertical="center" wrapText="1" readingOrder="1"/>
    </xf>
    <xf numFmtId="0" fontId="7" fillId="7" borderId="8" xfId="0" applyFont="1" applyFill="1" applyBorder="1" applyAlignment="1" applyProtection="1">
      <alignment horizontal="center" vertical="center" wrapText="1" readingOrder="1"/>
      <protection locked="0"/>
    </xf>
    <xf numFmtId="0" fontId="7" fillId="8" borderId="9" xfId="0" applyFont="1" applyFill="1" applyBorder="1" applyAlignment="1" applyProtection="1">
      <alignment horizontal="center" vertical="center" wrapText="1" readingOrder="1"/>
      <protection locked="0"/>
    </xf>
    <xf numFmtId="0" fontId="7" fillId="8" borderId="10" xfId="0" applyFont="1" applyFill="1" applyBorder="1" applyAlignment="1" applyProtection="1">
      <alignment horizontal="center" vertical="center" wrapText="1" readingOrder="1"/>
      <protection locked="0"/>
    </xf>
    <xf numFmtId="0" fontId="7" fillId="7" borderId="10" xfId="0" applyFont="1" applyFill="1" applyBorder="1" applyAlignment="1" applyProtection="1">
      <alignment horizontal="center" vertical="center" wrapText="1" readingOrder="1"/>
      <protection locked="0"/>
    </xf>
    <xf numFmtId="164" fontId="7" fillId="7" borderId="10" xfId="0" applyNumberFormat="1" applyFont="1" applyFill="1" applyBorder="1" applyAlignment="1" applyProtection="1">
      <alignment horizontal="center" vertical="center" wrapText="1" readingOrder="1"/>
      <protection locked="0"/>
    </xf>
    <xf numFmtId="164" fontId="7" fillId="7" borderId="11" xfId="0" applyNumberFormat="1" applyFont="1" applyFill="1" applyBorder="1" applyAlignment="1" applyProtection="1">
      <alignment horizontal="center" vertical="center" wrapText="1" readingOrder="1"/>
      <protection locked="0"/>
    </xf>
    <xf numFmtId="0" fontId="7" fillId="8" borderId="8" xfId="0" applyFont="1" applyFill="1" applyBorder="1" applyAlignment="1" applyProtection="1">
      <alignment horizontal="center" vertical="center" wrapText="1" readingOrder="1"/>
      <protection locked="0"/>
    </xf>
    <xf numFmtId="0" fontId="7" fillId="7" borderId="9" xfId="0" applyFont="1" applyFill="1" applyBorder="1" applyAlignment="1" applyProtection="1">
      <alignment horizontal="center" vertical="center" wrapText="1" readingOrder="1"/>
      <protection locked="0"/>
    </xf>
    <xf numFmtId="17" fontId="7" fillId="7" borderId="10" xfId="0" applyNumberFormat="1" applyFont="1" applyFill="1" applyBorder="1" applyAlignment="1" applyProtection="1">
      <alignment horizontal="center" vertical="center" wrapText="1" readingOrder="1"/>
      <protection locked="0"/>
    </xf>
    <xf numFmtId="0" fontId="7" fillId="7" borderId="12" xfId="0" applyFont="1" applyFill="1" applyBorder="1" applyAlignment="1" applyProtection="1">
      <alignment horizontal="center" vertical="center" wrapText="1" readingOrder="1"/>
      <protection locked="0"/>
    </xf>
    <xf numFmtId="0" fontId="7" fillId="7" borderId="11" xfId="0" applyFont="1" applyFill="1" applyBorder="1" applyAlignment="1" applyProtection="1">
      <alignment horizontal="center" vertical="center" wrapText="1" readingOrder="1"/>
      <protection locked="0"/>
    </xf>
    <xf numFmtId="14" fontId="7" fillId="7" borderId="10" xfId="0" applyNumberFormat="1" applyFont="1" applyFill="1" applyBorder="1" applyAlignment="1" applyProtection="1">
      <alignment horizontal="center" vertical="center" wrapText="1" readingOrder="1"/>
      <protection locked="0"/>
    </xf>
    <xf numFmtId="0" fontId="9" fillId="7" borderId="2" xfId="0" applyFont="1" applyFill="1" applyBorder="1" applyAlignment="1" applyProtection="1">
      <alignment horizontal="center" vertical="center" wrapText="1" readingOrder="1"/>
      <protection locked="0"/>
    </xf>
    <xf numFmtId="0" fontId="9" fillId="7" borderId="2" xfId="0" applyFont="1" applyFill="1" applyBorder="1" applyAlignment="1">
      <alignment horizontal="center" vertical="center" wrapText="1" readingOrder="1"/>
    </xf>
    <xf numFmtId="0" fontId="9" fillId="7" borderId="8" xfId="0" applyFont="1" applyFill="1" applyBorder="1" applyAlignment="1" applyProtection="1">
      <alignment horizontal="center" vertical="center" wrapText="1" readingOrder="1"/>
      <protection locked="0"/>
    </xf>
    <xf numFmtId="0" fontId="9" fillId="7" borderId="8" xfId="0" applyFont="1" applyFill="1" applyBorder="1" applyAlignment="1">
      <alignment horizontal="center" vertical="center" wrapText="1" readingOrder="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rbgroup365.sharepoint.com/sites/MRB-General/Shared%20Documents/Texas%20Operations/Construction%20Observation_GIL/LSLR's/Dog%20Ridge%20WSC%20LSLR/form-20943.xlsx" TargetMode="External"/><Relationship Id="rId1" Type="http://schemas.openxmlformats.org/officeDocument/2006/relationships/externalLinkPath" Target="https://mrbgroup365.sharepoint.com/sites/MRB-General/Shared%20Documents/Texas%20Operations/Construction%20Observation_GIL/LSLR's/Dog%20Ridge%20WSC%20LSLR/form-209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Template Instructions"/>
      <sheetName val="Classifying SLs"/>
      <sheetName val="PWS Information"/>
      <sheetName val="Inventory Methods"/>
      <sheetName val="Inventory Summary"/>
      <sheetName val="Detailed Inventory"/>
      <sheetName val="Public Accessibility"/>
      <sheetName val="Certification"/>
    </sheetNames>
    <sheetDataSet>
      <sheetData sheetId="0"/>
      <sheetData sheetId="1"/>
      <sheetData sheetId="2"/>
      <sheetData sheetId="3">
        <row r="10">
          <cell r="E10" t="str">
            <v>CWS</v>
          </cell>
        </row>
        <row r="11">
          <cell r="E11" t="str">
            <v>No</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sqref="A1:A7"/>
    </sheetView>
  </sheetViews>
  <sheetFormatPr defaultRowHeight="15" x14ac:dyDescent="0.25"/>
  <cols>
    <col min="1" max="1" width="37.7109375" customWidth="1"/>
    <col min="2" max="2" width="100.7109375" customWidth="1"/>
  </cols>
  <sheetData>
    <row r="1" spans="1:2" ht="18" customHeight="1" x14ac:dyDescent="0.25">
      <c r="A1" s="43"/>
      <c r="B1" s="1" t="s">
        <v>0</v>
      </c>
    </row>
    <row r="2" spans="1:2" ht="285" x14ac:dyDescent="0.25">
      <c r="A2" s="44"/>
      <c r="B2" s="2" t="s">
        <v>1</v>
      </c>
    </row>
    <row r="3" spans="1:2" x14ac:dyDescent="0.25">
      <c r="A3" s="44"/>
    </row>
    <row r="4" spans="1:2" x14ac:dyDescent="0.25">
      <c r="A4" s="44"/>
    </row>
    <row r="5" spans="1:2" x14ac:dyDescent="0.25">
      <c r="A5" s="44"/>
    </row>
    <row r="6" spans="1:2" x14ac:dyDescent="0.25">
      <c r="A6" s="44"/>
    </row>
    <row r="7" spans="1:2" x14ac:dyDescent="0.25">
      <c r="A7" s="44"/>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810"/>
  <sheetViews>
    <sheetView tabSelected="1" zoomScaleNormal="100" workbookViewId="0">
      <selection activeCell="E10" sqref="E10"/>
    </sheetView>
  </sheetViews>
  <sheetFormatPr defaultRowHeight="15" x14ac:dyDescent="0.25"/>
  <cols>
    <col min="1" max="1" width="15.5703125" style="3" bestFit="1" customWidth="1"/>
    <col min="2" max="3" width="18.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s>
  <sheetData>
    <row r="1" spans="1:26" ht="39.950000000000003" customHeight="1" x14ac:dyDescent="0.25">
      <c r="A1" s="47" t="s">
        <v>2</v>
      </c>
      <c r="B1" s="48"/>
      <c r="C1" s="48"/>
      <c r="D1" s="48"/>
      <c r="E1" s="48"/>
      <c r="F1" s="48"/>
      <c r="G1" s="48"/>
      <c r="H1" s="48"/>
      <c r="I1" s="49" t="s">
        <v>3</v>
      </c>
      <c r="J1" s="48"/>
      <c r="K1" s="48"/>
      <c r="L1" s="48"/>
      <c r="M1" s="50" t="s">
        <v>4</v>
      </c>
      <c r="N1" s="48"/>
      <c r="O1" s="48"/>
      <c r="P1" s="4" t="s">
        <v>5</v>
      </c>
      <c r="Q1" s="47" t="s">
        <v>6</v>
      </c>
      <c r="R1" s="48"/>
      <c r="S1" s="48"/>
      <c r="T1" s="49" t="s">
        <v>7</v>
      </c>
      <c r="U1" s="48"/>
      <c r="V1" s="48"/>
      <c r="W1" s="48"/>
      <c r="X1" s="48"/>
      <c r="Y1" s="45" t="s">
        <v>8</v>
      </c>
      <c r="Z1" s="46"/>
    </row>
    <row r="2" spans="1:26" ht="90" x14ac:dyDescent="0.2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row>
    <row r="3" spans="1:26" ht="30" x14ac:dyDescent="0.25">
      <c r="A3" s="15" t="s">
        <v>60</v>
      </c>
      <c r="B3" s="16">
        <v>2601</v>
      </c>
      <c r="C3" s="17" t="s">
        <v>61</v>
      </c>
      <c r="D3" s="17" t="s">
        <v>62</v>
      </c>
      <c r="E3" s="17">
        <v>76513</v>
      </c>
      <c r="F3" s="18"/>
      <c r="G3" s="19"/>
      <c r="H3" s="20"/>
      <c r="I3" s="21" t="s">
        <v>59</v>
      </c>
      <c r="J3" s="22" t="s">
        <v>46</v>
      </c>
      <c r="K3" s="18" t="s">
        <v>49</v>
      </c>
      <c r="L3" s="23"/>
      <c r="M3" s="24" t="s">
        <v>59</v>
      </c>
      <c r="N3" s="22" t="s">
        <v>49</v>
      </c>
      <c r="O3" s="25"/>
      <c r="P3" s="26" t="str">
        <f t="shared" ref="P3:P66" si="0">IF((OR(I3="Lead")),"Lead",
IF((OR(M3="Lead")),"Lead",
IF((OR(I3="Lead-lined galvanized")),"Lead",
IF((OR(M3="Lead-lined galvanized")),"Lead",
IF((OR((AND(I3="Unknown - Likely Lead",M3="Galvanized")),
(AND(I3="Unknown - Unlikely Lead",M3="Galvanized")),
(AND(I3="Unknown - Material Unknown",M3="Galvanized")))),"Galvanized Requiring Replacement",
IF((OR((AND(I3="Non-lead - Copper",J3="Yes",M3="Galvanized")),
(AND(I3="Non-lead - Copper",J3="Don't know",M3="Galvanized")),
(AND(I3="Non-lead - Copper",J3="",M3="Galvanized")),
(AND(I3="Non-lead - Plastic",J3="Yes",M3="Galvanized")),
(AND(I3="Non-lead - Plastic",J3="Don't know",M3="Galvanized")),
(AND(I3="Non-lead - Plastic",J3="",M3="Galvanized")),
(AND(I3="Non-lead",J3="Yes",M3="Galvanized")),
(AND(I3="Non-lead",J3="Don't know",M3="Galvanized")),
(AND(I3="Non-lead",J3="",M3="Galvanized")),
(AND(I3="Non-lead - Other",J3="Yes",M3="Galvanized")),
(AND(I3="Non-Lead - Other",J3="Don't know",M3="Galvanized")),
(AND(I3="Galvanized",J3="Yes",M3="Galvanized")),
(AND(I3="Galvanized",J3="Don't know",M3="Galvanized")),
(AND(I3="Galvanized",J3="",M3="Galvanized")),
(AND(I3="Non-Lead - Other",J3="",M3="Galvanized")))),"Galvanized Requiring Replacement",
IF((OR((AND(I3="Non-lead - Copper",M3="Non-lead - Copper")),
(AND(I3="Non-lead - Copper",M3="Non-lead - Plastic")),
(AND(I3="Non-lead - Copper",M3="Non-lead - Other")),
(AND(I3="Non-lead - Copper",M3="Non-lead")),
(AND(I3="Non-lead - Plastic",M3="Non-lead - Copper")),
(AND(I3="Non-lead - Plastic",M3="Non-lead - Plastic")),
(AND(I3="Non-lead - Plastic",M3="Non-lead - Other")),
(AND(I3="Non-lead - Plastic",M3="Non-lead")),
(AND(I3="Non-lead",M3="Non-lead - Copper")),
(AND(I3="Non-lead",M3="Non-lead - Plastic")),
(AND(I3="Non-lead",M3="Non-lead - Other")),
(AND(I3="Non-lead",M3="Non-lead")),
(AND(I3="Non-lead - Other",M3="Non-lead - Copper")),
(AND(I3="Non-Lead - Other",M3="Non-lead - Plastic")),
(AND(I3="Non-Lead - Other",M3="Non-lead")),
(AND(I3="Non-Lead - Other",M3="Non-lead - Other")))),"Non-Lead",
IF((OR((AND(I3="Galvanized",M3="Non-lead")),
(AND(I3="Galvanized",M3="Non-lead - Copper")),
(AND(I3="Galvanized",M3="Non-lead - Plastic")),
(AND(I3="Galvanized",M3="Non-lead")),
(AND(I3="Galvanized",M3="Non-lead - Other")))),"Non-Lead",
IF((OR((AND(I3="Non-lead - Copper",J3="No",M3="Galvanized")),
(AND(I3="Non-lead - Plastic",J3="No",M3="Galvanized")),
(AND(I3="Non-lead",J3="No",M3="Galvanized")),
(AND(I3="Galvanized",J3="No",M3="Galvanized")),
(AND(I3="Non-lead - Other",J3="No",M3="Galvanized")))),"Non-lead",
IF((OR((AND(I3="Unknown - Likely Lead",M3="Unknown - Likely Lead")),
(AND(I3="Unknown - Likely Lead",M3="Unknown - Unlikely Lead")),
(AND(I3="Unknown - Likely Lead",M3="Unknown - Material Unknown")),
(AND(I3="Unknown - Unlikely Lead",M3="Unknown - Likely Lead")),
(AND(I3="Unknown - Unlikely Lead",M3="Unknown - Unlikely Lead")),
(AND(I3="Unknown - Unlikely Lead",M3="Unknown - Material Unknown")),
(AND(I3="Unknown - Material Unknown",M3="Unknown - Likely Lead")),
(AND(I3="Unknown - Material Unknown",M3="Unknown - Unlikely Lead")),
(AND(I3="Unknown - Material Unknown",M3="Unknown - Material Unknown")))),"Unknown",
IF((OR((AND(I3="Unknown - Likely Lead",M3="Non-lead - Copper")),
(AND(I3="Unknown - Likely Lead",M3="Non-lead - Plastic")),
(AND(I3="Unknown - Likely Lead",M3="Non-lead")),
(AND(I3="Unknown - Likely Lead",M3="Non-lead - Other")),
(AND(I3="Unknown - Unlikely Lead",M3="Non-lead - Copper")),
(AND(I3="Unknown - Unlikely Lead",M3="Non-lead - Plastic")),
(AND(I3="Unknown - Unlikely Lead",M3="Non-lead")),
(AND(I3="Unknown - Unlikely Lead",M3="Non-lead - Other")),
(AND(I3="Unknown - Material Unknown",M3="Non-lead - Copper")),
(AND(I3="Unknown - Material Unknown",M3="Non-lead - Plastic")),
(AND(I3="Unknown - Material Unknown",M3="Non-lead")),
(AND(I3="Unknown - Material Unknown",M3="Non-lead - Other")))),"Unknown",
IF((OR((AND(I3="Non-lead - Copper",M3="Unknown - Likely Lead")),
(AND(I3="Non-lead - Copper",M3="Unknown - Unlikely Lead")),
(AND(I3="Non-lead - Copper",M3="Unknown - Material Unknown")),
(AND(I3="Non-lead - Plastic",M3="Unknown - Likely Lead")),
(AND(I3="Non-lead - Plastic",M3="Unknown - Unlikely Lead")),
(AND(I3="Non-lead - Plastic",M3="Unknown - Material Unknown")),
(AND(I3="Non-lead",M3="Unknown - Likely Lead")),
(AND(I3="Non-lead",M3="Unknown - Unlikely Lead")),
(AND(I3="Non-lead",M3="Unknown - Material Unknown")),
(AND(I3="Non-lead - Other",M3="Unknown - Likely Lead")),
(AND(I3="Non-Lead - Other",M3="Unknown - Unlikely Lead")),
(AND(I3="Non-Lead - Other",M3="Unknown - Material Unknown")))),"Unknown",
IF((OR((AND(I3="Galvanized",M3="Unknown - Likely Lead")),
(AND(I3="Galvanized",M3="Unknown - Unlikely Lead")),
(AND(I3="Galvanized",M3="Unknown - Material Unknown")))),"Unknown",
IF((OR((AND(I3="Galvanized",M3="")))),"Galvanized Requiring Replacement",
IF((OR((AND(I3="Non-lead - Copper",M3="")),
(AND(I3="Non-lead - Plastic",M3="")),
(AND(I3="Non-lead",M3="")),
(AND(I3="Non-lead - Other",M3="")))),"Non-lead",
IF((OR((AND(I3="Unknown - Likely Lead",M3="")),
(AND(I3="Unknown - Unlikely Lead",M3="")),
(AND(I3="Unknown - Material Unknown",M3="")))),"Unknown",
""))))))))))))))))</f>
        <v>Unknown</v>
      </c>
      <c r="Q3" s="15" t="s">
        <v>46</v>
      </c>
      <c r="R3" s="15" t="s">
        <v>46</v>
      </c>
      <c r="S3" s="15"/>
      <c r="T3" s="15" t="s">
        <v>36</v>
      </c>
      <c r="U3" s="39" t="s">
        <v>49</v>
      </c>
      <c r="V3" s="39" t="s">
        <v>49</v>
      </c>
      <c r="W3" s="39"/>
      <c r="X3" s="40" t="str">
        <f>IF((OR((AND('[1]PWS Information'!$E$10="CWS",T3="Single Family Residence",P3="Lead")),
(AND('[1]PWS Information'!$E$10="CWS",T3="Multiple Family Residence",'[1]PWS Information'!$E$11="Yes",P3="Lead")),
(AND('[1]PWS Information'!$E$10="NTNC",P3="Lead")))),"Tier 1",
IF((OR((AND('[1]PWS Information'!$E$10="CWS",T3="Multiple Family Residence",'[1]PWS Information'!$E$11="No",P3="Lead")),
(AND('[1]PWS Information'!$E$10="CWS",T3="Other",P3="Lead")),
(AND(T3="",P3="Lead")),
(AND('[1]PWS Information'!$E$10="CWS",T3="Building",P3="Lead")))),"Tier 2",
IF((OR((AND('[1]PWS Information'!$E$10="CWS",T3="Single Family Residence",P3="Galvanized Requiring Replacement")),
(AND('[1]PWS Information'!$E$10="CWS",T3="Single Family Residence",P3="Galvanized Requiring Replacement",Q3="Yes")),
(AND('[1]PWS Information'!$E$10="NTNC",T3="Single Family Residence",P3="Galvanized Requiring Replacement")),
(AND('[1]PWS Information'!$E$10="NTNC",T3="Single Family Residence",Q3="Yes")))),"Tier 3",
IF((OR((AND('[1]PWS Information'!$E$10="CWS",T3="Single Family Residence",R3="Yes",P3="Non-Lead", I3="Non-Lead - Copper",K3="Before 1989")),
(AND('[1]PWS Information'!$E$10="CWS",T3="Single Family Residence",R3="Yes",P3="Non-Lead", M3="Non-Lead - Copper",N3="Before 1989")))),"Tier 4",
IF((OR((AND('[1]PWS Information'!$E$10="NTNC",P3="Non-Lead")),
(AND('[1]PWS Information'!$E$10="CWS",P3="Non-Lead",R3="")),
(AND('[1]PWS Information'!$E$10="CWS",P3="Non-Lead",R3="No")),
(AND('[1]PWS Information'!$E$10="CWS",P3="Non-Lead",R3="Don't Know")),
(AND('[1]PWS Information'!$E$10="CWS",P3="Non-Lead", I3="Non-Lead - Copper", R3="Yes", K3="Between 1989 and 2014")),
(AND('[1]PWS Information'!$E$10="CWS",P3="Non-Lead", I3="Non-Lead - Copper", R3="Yes", K3="After 2014")),
(AND('[1]PWS Information'!$E$10="CWS",P3="Non-Lead", I3="Non-Lead - Copper", R3="Yes", K3="Unknown")),
(AND('[1]PWS Information'!$E$10="CWS",P3="Non-Lead", M3="Non-Lead - Copper", R3="Yes", N3="Between 1989 and 2014")),
(AND('[1]PWS Information'!$E$10="CWS",P3="Non-Lead", M3="Non-Lead - Copper", R3="Yes", N3="After 2014")),
(AND('[1]PWS Information'!$E$10="CWS",P3="Non-Lead", M3="Non-Lead - Copper", R3="Yes", N3="Unknown")),
(AND('[1]PWS Information'!$E$10="CWS",P3="Unknown")),
(AND('[1]PWS Information'!$E$10="NTNC",P3="Unknown")),
(AND('[1]PWS Information'!$E$10="CWS",T3="Multiple Family Residence",P3="Galvanized Requiring Replacement")),
(AND('[1]PWS Information'!$E$10="CWS",P3="Galvanized Requiring Replacement")),
(AND('[1]PWS Information'!$E$10="CWS",P3="Non-Lead")),
(AND('[1]PWS Information'!$E$10="NTNC",T3="Multiple Family Residence",P3="Galvanized Requiring Replacement")))),"Tier 5",
"")))))</f>
        <v>Tier 5</v>
      </c>
      <c r="Y3" s="15"/>
      <c r="Z3" s="15"/>
    </row>
    <row r="4" spans="1:26" ht="30" x14ac:dyDescent="0.25">
      <c r="A4" s="27" t="s">
        <v>63</v>
      </c>
      <c r="B4" s="28">
        <v>7379</v>
      </c>
      <c r="C4" s="29" t="s">
        <v>64</v>
      </c>
      <c r="D4" s="29" t="s">
        <v>62</v>
      </c>
      <c r="E4" s="29">
        <v>76513</v>
      </c>
      <c r="F4" s="30"/>
      <c r="G4" s="31"/>
      <c r="H4" s="32"/>
      <c r="I4" s="33" t="s">
        <v>59</v>
      </c>
      <c r="J4" s="34" t="s">
        <v>46</v>
      </c>
      <c r="K4" s="35" t="s">
        <v>49</v>
      </c>
      <c r="L4" s="36"/>
      <c r="M4" s="24" t="s">
        <v>59</v>
      </c>
      <c r="N4" s="34" t="s">
        <v>49</v>
      </c>
      <c r="O4" s="37"/>
      <c r="P4" s="26" t="str">
        <f t="shared" si="0"/>
        <v>Unknown</v>
      </c>
      <c r="Q4" s="27" t="s">
        <v>46</v>
      </c>
      <c r="R4" s="27" t="s">
        <v>46</v>
      </c>
      <c r="S4" s="27"/>
      <c r="T4" s="41" t="s">
        <v>36</v>
      </c>
      <c r="U4" s="41" t="s">
        <v>49</v>
      </c>
      <c r="V4" s="41" t="s">
        <v>49</v>
      </c>
      <c r="W4" s="41"/>
      <c r="X4" s="42" t="str">
        <f>IF((OR((AND('[1]PWS Information'!$E$10="CWS",T4="Single Family Residence",P4="Lead")),
(AND('[1]PWS Information'!$E$10="CWS",T4="Multiple Family Residence",'[1]PWS Information'!$E$11="Yes",P4="Lead")),
(AND('[1]PWS Information'!$E$10="NTNC",P4="Lead")))),"Tier 1",
IF((OR((AND('[1]PWS Information'!$E$10="CWS",T4="Multiple Family Residence",'[1]PWS Information'!$E$11="No",P4="Lead")),
(AND('[1]PWS Information'!$E$10="CWS",T4="Other",P4="Lead")),
(AND(T4="",P4="Lead")),
(AND('[1]PWS Information'!$E$10="CWS",T4="Building",P4="Lead")))),"Tier 2",
IF((OR((AND('[1]PWS Information'!$E$10="CWS",T4="Single Family Residence",P4="Galvanized Requiring Replacement")),
(AND('[1]PWS Information'!$E$10="CWS",T4="Single Family Residence",P4="Galvanized Requiring Replacement",Q4="Yes")),
(AND('[1]PWS Information'!$E$10="NTNC",T4="Single Family Residence",P4="Galvanized Requiring Replacement")),
(AND('[1]PWS Information'!$E$10="NTNC",T4="Single Family Residence",Q4="Yes")))),"Tier 3",
IF((OR((AND('[1]PWS Information'!$E$10="CWS",T4="Single Family Residence",R4="Yes",P4="Non-Lead", I4="Non-Lead - Copper",K4="Before 1989")),
(AND('[1]PWS Information'!$E$10="CWS",T4="Single Family Residence",R4="Yes",P4="Non-Lead", M4="Non-Lead - Copper",N4="Before 1989")))),"Tier 4",
IF((OR((AND('[1]PWS Information'!$E$10="NTNC",P4="Non-Lead")),
(AND('[1]PWS Information'!$E$10="CWS",P4="Non-Lead",R4="")),
(AND('[1]PWS Information'!$E$10="CWS",P4="Non-Lead",R4="No")),
(AND('[1]PWS Information'!$E$10="CWS",P4="Non-Lead",R4="Don't Know")),
(AND('[1]PWS Information'!$E$10="CWS",P4="Non-Lead", I4="Non-Lead - Copper", R4="Yes", K4="Between 1989 and 2014")),
(AND('[1]PWS Information'!$E$10="CWS",P4="Non-Lead", I4="Non-Lead - Copper", R4="Yes", K4="After 2014")),
(AND('[1]PWS Information'!$E$10="CWS",P4="Non-Lead", I4="Non-Lead - Copper", R4="Yes", K4="Unknown")),
(AND('[1]PWS Information'!$E$10="CWS",P4="Non-Lead", M4="Non-Lead - Copper", R4="Yes", N4="Between 1989 and 2014")),
(AND('[1]PWS Information'!$E$10="CWS",P4="Non-Lead", M4="Non-Lead - Copper", R4="Yes", N4="After 2014")),
(AND('[1]PWS Information'!$E$10="CWS",P4="Non-Lead", M4="Non-Lead - Copper", R4="Yes", N4="Unknown")),
(AND('[1]PWS Information'!$E$10="CWS",P4="Unknown")),
(AND('[1]PWS Information'!$E$10="NTNC",P4="Unknown")),
(AND('[1]PWS Information'!$E$10="CWS",T4="Multiple Family Residence",P4="Galvanized Requiring Replacement")),
(AND('[1]PWS Information'!$E$10="CWS",P4="Galvanized Requiring Replacement")),
(AND('[1]PWS Information'!$E$10="CWS",P4="Non-Lead")),
(AND('[1]PWS Information'!$E$10="NTNC",T4="Multiple Family Residence",P4="Galvanized Requiring Replacement")))),"Tier 5",
"")))))</f>
        <v>Tier 5</v>
      </c>
      <c r="Y4" s="27"/>
      <c r="Z4" s="27"/>
    </row>
    <row r="5" spans="1:26" ht="30" x14ac:dyDescent="0.25">
      <c r="A5" s="27" t="s">
        <v>65</v>
      </c>
      <c r="B5" s="28">
        <v>3011</v>
      </c>
      <c r="C5" s="29" t="s">
        <v>61</v>
      </c>
      <c r="D5" s="29" t="s">
        <v>62</v>
      </c>
      <c r="E5" s="29">
        <v>76513</v>
      </c>
      <c r="F5" s="30"/>
      <c r="G5" s="31"/>
      <c r="H5" s="32"/>
      <c r="I5" s="33" t="s">
        <v>59</v>
      </c>
      <c r="J5" s="34" t="s">
        <v>46</v>
      </c>
      <c r="K5" s="30" t="s">
        <v>49</v>
      </c>
      <c r="L5" s="36"/>
      <c r="M5" s="24" t="s">
        <v>59</v>
      </c>
      <c r="N5" s="34" t="s">
        <v>49</v>
      </c>
      <c r="O5" s="37"/>
      <c r="P5" s="26" t="str">
        <f t="shared" si="0"/>
        <v>Unknown</v>
      </c>
      <c r="Q5" s="27" t="s">
        <v>46</v>
      </c>
      <c r="R5" s="27" t="s">
        <v>46</v>
      </c>
      <c r="S5" s="27"/>
      <c r="T5" s="41" t="s">
        <v>36</v>
      </c>
      <c r="U5" s="41" t="s">
        <v>49</v>
      </c>
      <c r="V5" s="41" t="s">
        <v>49</v>
      </c>
      <c r="W5" s="41"/>
      <c r="X5" s="42" t="str">
        <f>IF((OR((AND('[1]PWS Information'!$E$10="CWS",T5="Single Family Residence",P5="Lead")),
(AND('[1]PWS Information'!$E$10="CWS",T5="Multiple Family Residence",'[1]PWS Information'!$E$11="Yes",P5="Lead")),
(AND('[1]PWS Information'!$E$10="NTNC",P5="Lead")))),"Tier 1",
IF((OR((AND('[1]PWS Information'!$E$10="CWS",T5="Multiple Family Residence",'[1]PWS Information'!$E$11="No",P5="Lead")),
(AND('[1]PWS Information'!$E$10="CWS",T5="Other",P5="Lead")),
(AND(T5="",P5="Lead")),
(AND('[1]PWS Information'!$E$10="CWS",T5="Building",P5="Lead")))),"Tier 2",
IF((OR((AND('[1]PWS Information'!$E$10="CWS",T5="Single Family Residence",P5="Galvanized Requiring Replacement")),
(AND('[1]PWS Information'!$E$10="CWS",T5="Single Family Residence",P5="Galvanized Requiring Replacement",Q5="Yes")),
(AND('[1]PWS Information'!$E$10="NTNC",T5="Single Family Residence",P5="Galvanized Requiring Replacement")),
(AND('[1]PWS Information'!$E$10="NTNC",T5="Single Family Residence",Q5="Yes")))),"Tier 3",
IF((OR((AND('[1]PWS Information'!$E$10="CWS",T5="Single Family Residence",R5="Yes",P5="Non-Lead", I5="Non-Lead - Copper",K5="Before 1989")),
(AND('[1]PWS Information'!$E$10="CWS",T5="Single Family Residence",R5="Yes",P5="Non-Lead", M5="Non-Lead - Copper",N5="Before 1989")))),"Tier 4",
IF((OR((AND('[1]PWS Information'!$E$10="NTNC",P5="Non-Lead")),
(AND('[1]PWS Information'!$E$10="CWS",P5="Non-Lead",R5="")),
(AND('[1]PWS Information'!$E$10="CWS",P5="Non-Lead",R5="No")),
(AND('[1]PWS Information'!$E$10="CWS",P5="Non-Lead",R5="Don't Know")),
(AND('[1]PWS Information'!$E$10="CWS",P5="Non-Lead", I5="Non-Lead - Copper", R5="Yes", K5="Between 1989 and 2014")),
(AND('[1]PWS Information'!$E$10="CWS",P5="Non-Lead", I5="Non-Lead - Copper", R5="Yes", K5="After 2014")),
(AND('[1]PWS Information'!$E$10="CWS",P5="Non-Lead", I5="Non-Lead - Copper", R5="Yes", K5="Unknown")),
(AND('[1]PWS Information'!$E$10="CWS",P5="Non-Lead", M5="Non-Lead - Copper", R5="Yes", N5="Between 1989 and 2014")),
(AND('[1]PWS Information'!$E$10="CWS",P5="Non-Lead", M5="Non-Lead - Copper", R5="Yes", N5="After 2014")),
(AND('[1]PWS Information'!$E$10="CWS",P5="Non-Lead", M5="Non-Lead - Copper", R5="Yes", N5="Unknown")),
(AND('[1]PWS Information'!$E$10="CWS",P5="Unknown")),
(AND('[1]PWS Information'!$E$10="NTNC",P5="Unknown")),
(AND('[1]PWS Information'!$E$10="CWS",T5="Multiple Family Residence",P5="Galvanized Requiring Replacement")),
(AND('[1]PWS Information'!$E$10="CWS",P5="Galvanized Requiring Replacement")),
(AND('[1]PWS Information'!$E$10="CWS",P5="Non-Lead")),
(AND('[1]PWS Information'!$E$10="NTNC",T5="Multiple Family Residence",P5="Galvanized Requiring Replacement")))),"Tier 5",
"")))))</f>
        <v>Tier 5</v>
      </c>
      <c r="Y5" s="27"/>
      <c r="Z5" s="27"/>
    </row>
    <row r="6" spans="1:26" ht="30" x14ac:dyDescent="0.25">
      <c r="A6" s="27" t="s">
        <v>66</v>
      </c>
      <c r="B6" s="28">
        <v>3005</v>
      </c>
      <c r="C6" s="29" t="s">
        <v>61</v>
      </c>
      <c r="D6" s="29" t="s">
        <v>62</v>
      </c>
      <c r="E6" s="29">
        <v>76513</v>
      </c>
      <c r="F6" s="30"/>
      <c r="G6" s="31"/>
      <c r="H6" s="32"/>
      <c r="I6" s="33" t="s">
        <v>59</v>
      </c>
      <c r="J6" s="34" t="s">
        <v>46</v>
      </c>
      <c r="K6" s="38" t="s">
        <v>49</v>
      </c>
      <c r="L6" s="36"/>
      <c r="M6" s="24" t="s">
        <v>59</v>
      </c>
      <c r="N6" s="34" t="s">
        <v>49</v>
      </c>
      <c r="O6" s="37"/>
      <c r="P6" s="26" t="str">
        <f t="shared" si="0"/>
        <v>Unknown</v>
      </c>
      <c r="Q6" s="27" t="s">
        <v>46</v>
      </c>
      <c r="R6" s="27" t="s">
        <v>46</v>
      </c>
      <c r="S6" s="27"/>
      <c r="T6" s="41" t="s">
        <v>36</v>
      </c>
      <c r="U6" s="41" t="s">
        <v>49</v>
      </c>
      <c r="V6" s="41" t="s">
        <v>49</v>
      </c>
      <c r="W6" s="41"/>
      <c r="X6" s="42" t="str">
        <f>IF((OR((AND('[1]PWS Information'!$E$10="CWS",T6="Single Family Residence",P6="Lead")),
(AND('[1]PWS Information'!$E$10="CWS",T6="Multiple Family Residence",'[1]PWS Information'!$E$11="Yes",P6="Lead")),
(AND('[1]PWS Information'!$E$10="NTNC",P6="Lead")))),"Tier 1",
IF((OR((AND('[1]PWS Information'!$E$10="CWS",T6="Multiple Family Residence",'[1]PWS Information'!$E$11="No",P6="Lead")),
(AND('[1]PWS Information'!$E$10="CWS",T6="Other",P6="Lead")),
(AND(T6="",P6="Lead")),
(AND('[1]PWS Information'!$E$10="CWS",T6="Building",P6="Lead")))),"Tier 2",
IF((OR((AND('[1]PWS Information'!$E$10="CWS",T6="Single Family Residence",P6="Galvanized Requiring Replacement")),
(AND('[1]PWS Information'!$E$10="CWS",T6="Single Family Residence",P6="Galvanized Requiring Replacement",Q6="Yes")),
(AND('[1]PWS Information'!$E$10="NTNC",T6="Single Family Residence",P6="Galvanized Requiring Replacement")),
(AND('[1]PWS Information'!$E$10="NTNC",T6="Single Family Residence",Q6="Yes")))),"Tier 3",
IF((OR((AND('[1]PWS Information'!$E$10="CWS",T6="Single Family Residence",R6="Yes",P6="Non-Lead", I6="Non-Lead - Copper",K6="Before 1989")),
(AND('[1]PWS Information'!$E$10="CWS",T6="Single Family Residence",R6="Yes",P6="Non-Lead", M6="Non-Lead - Copper",N6="Before 1989")))),"Tier 4",
IF((OR((AND('[1]PWS Information'!$E$10="NTNC",P6="Non-Lead")),
(AND('[1]PWS Information'!$E$10="CWS",P6="Non-Lead",R6="")),
(AND('[1]PWS Information'!$E$10="CWS",P6="Non-Lead",R6="No")),
(AND('[1]PWS Information'!$E$10="CWS",P6="Non-Lead",R6="Don't Know")),
(AND('[1]PWS Information'!$E$10="CWS",P6="Non-Lead", I6="Non-Lead - Copper", R6="Yes", K6="Between 1989 and 2014")),
(AND('[1]PWS Information'!$E$10="CWS",P6="Non-Lead", I6="Non-Lead - Copper", R6="Yes", K6="After 2014")),
(AND('[1]PWS Information'!$E$10="CWS",P6="Non-Lead", I6="Non-Lead - Copper", R6="Yes", K6="Unknown")),
(AND('[1]PWS Information'!$E$10="CWS",P6="Non-Lead", M6="Non-Lead - Copper", R6="Yes", N6="Between 1989 and 2014")),
(AND('[1]PWS Information'!$E$10="CWS",P6="Non-Lead", M6="Non-Lead - Copper", R6="Yes", N6="After 2014")),
(AND('[1]PWS Information'!$E$10="CWS",P6="Non-Lead", M6="Non-Lead - Copper", R6="Yes", N6="Unknown")),
(AND('[1]PWS Information'!$E$10="CWS",P6="Unknown")),
(AND('[1]PWS Information'!$E$10="NTNC",P6="Unknown")),
(AND('[1]PWS Information'!$E$10="CWS",T6="Multiple Family Residence",P6="Galvanized Requiring Replacement")),
(AND('[1]PWS Information'!$E$10="CWS",P6="Galvanized Requiring Replacement")),
(AND('[1]PWS Information'!$E$10="CWS",P6="Non-Lead")),
(AND('[1]PWS Information'!$E$10="NTNC",T6="Multiple Family Residence",P6="Galvanized Requiring Replacement")))),"Tier 5",
"")))))</f>
        <v>Tier 5</v>
      </c>
      <c r="Y6" s="27"/>
      <c r="Z6" s="27"/>
    </row>
    <row r="7" spans="1:26" ht="30" x14ac:dyDescent="0.25">
      <c r="A7" s="27" t="s">
        <v>67</v>
      </c>
      <c r="B7" s="28">
        <v>3004</v>
      </c>
      <c r="C7" s="29" t="s">
        <v>61</v>
      </c>
      <c r="D7" s="29" t="s">
        <v>62</v>
      </c>
      <c r="E7" s="29">
        <v>76513</v>
      </c>
      <c r="F7" s="30"/>
      <c r="G7" s="31"/>
      <c r="H7" s="32"/>
      <c r="I7" s="33" t="s">
        <v>59</v>
      </c>
      <c r="J7" s="34" t="s">
        <v>46</v>
      </c>
      <c r="K7" s="30" t="s">
        <v>49</v>
      </c>
      <c r="L7" s="36"/>
      <c r="M7" s="24" t="s">
        <v>59</v>
      </c>
      <c r="N7" s="34" t="s">
        <v>49</v>
      </c>
      <c r="O7" s="37"/>
      <c r="P7" s="26" t="str">
        <f t="shared" si="0"/>
        <v>Unknown</v>
      </c>
      <c r="Q7" s="27" t="s">
        <v>46</v>
      </c>
      <c r="R7" s="27" t="s">
        <v>46</v>
      </c>
      <c r="S7" s="27"/>
      <c r="T7" s="41" t="s">
        <v>36</v>
      </c>
      <c r="U7" s="41" t="s">
        <v>49</v>
      </c>
      <c r="V7" s="41" t="s">
        <v>49</v>
      </c>
      <c r="W7" s="41"/>
      <c r="X7" s="42" t="str">
        <f>IF((OR((AND('[1]PWS Information'!$E$10="CWS",T7="Single Family Residence",P7="Lead")),
(AND('[1]PWS Information'!$E$10="CWS",T7="Multiple Family Residence",'[1]PWS Information'!$E$11="Yes",P7="Lead")),
(AND('[1]PWS Information'!$E$10="NTNC",P7="Lead")))),"Tier 1",
IF((OR((AND('[1]PWS Information'!$E$10="CWS",T7="Multiple Family Residence",'[1]PWS Information'!$E$11="No",P7="Lead")),
(AND('[1]PWS Information'!$E$10="CWS",T7="Other",P7="Lead")),
(AND(T7="",P7="Lead")),
(AND('[1]PWS Information'!$E$10="CWS",T7="Building",P7="Lead")))),"Tier 2",
IF((OR((AND('[1]PWS Information'!$E$10="CWS",T7="Single Family Residence",P7="Galvanized Requiring Replacement")),
(AND('[1]PWS Information'!$E$10="CWS",T7="Single Family Residence",P7="Galvanized Requiring Replacement",Q7="Yes")),
(AND('[1]PWS Information'!$E$10="NTNC",T7="Single Family Residence",P7="Galvanized Requiring Replacement")),
(AND('[1]PWS Information'!$E$10="NTNC",T7="Single Family Residence",Q7="Yes")))),"Tier 3",
IF((OR((AND('[1]PWS Information'!$E$10="CWS",T7="Single Family Residence",R7="Yes",P7="Non-Lead", I7="Non-Lead - Copper",K7="Before 1989")),
(AND('[1]PWS Information'!$E$10="CWS",T7="Single Family Residence",R7="Yes",P7="Non-Lead", M7="Non-Lead - Copper",N7="Before 1989")))),"Tier 4",
IF((OR((AND('[1]PWS Information'!$E$10="NTNC",P7="Non-Lead")),
(AND('[1]PWS Information'!$E$10="CWS",P7="Non-Lead",R7="")),
(AND('[1]PWS Information'!$E$10="CWS",P7="Non-Lead",R7="No")),
(AND('[1]PWS Information'!$E$10="CWS",P7="Non-Lead",R7="Don't Know")),
(AND('[1]PWS Information'!$E$10="CWS",P7="Non-Lead", I7="Non-Lead - Copper", R7="Yes", K7="Between 1989 and 2014")),
(AND('[1]PWS Information'!$E$10="CWS",P7="Non-Lead", I7="Non-Lead - Copper", R7="Yes", K7="After 2014")),
(AND('[1]PWS Information'!$E$10="CWS",P7="Non-Lead", I7="Non-Lead - Copper", R7="Yes", K7="Unknown")),
(AND('[1]PWS Information'!$E$10="CWS",P7="Non-Lead", M7="Non-Lead - Copper", R7="Yes", N7="Between 1989 and 2014")),
(AND('[1]PWS Information'!$E$10="CWS",P7="Non-Lead", M7="Non-Lead - Copper", R7="Yes", N7="After 2014")),
(AND('[1]PWS Information'!$E$10="CWS",P7="Non-Lead", M7="Non-Lead - Copper", R7="Yes", N7="Unknown")),
(AND('[1]PWS Information'!$E$10="CWS",P7="Unknown")),
(AND('[1]PWS Information'!$E$10="NTNC",P7="Unknown")),
(AND('[1]PWS Information'!$E$10="CWS",T7="Multiple Family Residence",P7="Galvanized Requiring Replacement")),
(AND('[1]PWS Information'!$E$10="CWS",P7="Galvanized Requiring Replacement")),
(AND('[1]PWS Information'!$E$10="CWS",P7="Non-Lead")),
(AND('[1]PWS Information'!$E$10="NTNC",T7="Multiple Family Residence",P7="Galvanized Requiring Replacement")))),"Tier 5",
"")))))</f>
        <v>Tier 5</v>
      </c>
      <c r="Y7" s="27"/>
      <c r="Z7" s="27"/>
    </row>
    <row r="8" spans="1:26" ht="30" x14ac:dyDescent="0.25">
      <c r="A8" s="27" t="s">
        <v>68</v>
      </c>
      <c r="B8" s="28">
        <v>2761</v>
      </c>
      <c r="C8" s="29" t="s">
        <v>61</v>
      </c>
      <c r="D8" s="29" t="s">
        <v>62</v>
      </c>
      <c r="E8" s="29">
        <v>76513</v>
      </c>
      <c r="F8" s="30"/>
      <c r="G8" s="31"/>
      <c r="H8" s="32"/>
      <c r="I8" s="33" t="s">
        <v>59</v>
      </c>
      <c r="J8" s="34" t="s">
        <v>46</v>
      </c>
      <c r="K8" s="30" t="s">
        <v>49</v>
      </c>
      <c r="L8" s="36"/>
      <c r="M8" s="24" t="s">
        <v>59</v>
      </c>
      <c r="N8" s="34" t="s">
        <v>49</v>
      </c>
      <c r="O8" s="37"/>
      <c r="P8" s="26" t="str">
        <f t="shared" si="0"/>
        <v>Unknown</v>
      </c>
      <c r="Q8" s="27" t="s">
        <v>46</v>
      </c>
      <c r="R8" s="27" t="s">
        <v>46</v>
      </c>
      <c r="S8" s="27"/>
      <c r="T8" s="41" t="s">
        <v>36</v>
      </c>
      <c r="U8" s="41" t="s">
        <v>49</v>
      </c>
      <c r="V8" s="41" t="s">
        <v>49</v>
      </c>
      <c r="W8" s="41"/>
      <c r="X8" s="42" t="str">
        <f>IF((OR((AND('[1]PWS Information'!$E$10="CWS",T8="Single Family Residence",P8="Lead")),
(AND('[1]PWS Information'!$E$10="CWS",T8="Multiple Family Residence",'[1]PWS Information'!$E$11="Yes",P8="Lead")),
(AND('[1]PWS Information'!$E$10="NTNC",P8="Lead")))),"Tier 1",
IF((OR((AND('[1]PWS Information'!$E$10="CWS",T8="Multiple Family Residence",'[1]PWS Information'!$E$11="No",P8="Lead")),
(AND('[1]PWS Information'!$E$10="CWS",T8="Other",P8="Lead")),
(AND(T8="",P8="Lead")),
(AND('[1]PWS Information'!$E$10="CWS",T8="Building",P8="Lead")))),"Tier 2",
IF((OR((AND('[1]PWS Information'!$E$10="CWS",T8="Single Family Residence",P8="Galvanized Requiring Replacement")),
(AND('[1]PWS Information'!$E$10="CWS",T8="Single Family Residence",P8="Galvanized Requiring Replacement",Q8="Yes")),
(AND('[1]PWS Information'!$E$10="NTNC",T8="Single Family Residence",P8="Galvanized Requiring Replacement")),
(AND('[1]PWS Information'!$E$10="NTNC",T8="Single Family Residence",Q8="Yes")))),"Tier 3",
IF((OR((AND('[1]PWS Information'!$E$10="CWS",T8="Single Family Residence",R8="Yes",P8="Non-Lead", I8="Non-Lead - Copper",K8="Before 1989")),
(AND('[1]PWS Information'!$E$10="CWS",T8="Single Family Residence",R8="Yes",P8="Non-Lead", M8="Non-Lead - Copper",N8="Before 1989")))),"Tier 4",
IF((OR((AND('[1]PWS Information'!$E$10="NTNC",P8="Non-Lead")),
(AND('[1]PWS Information'!$E$10="CWS",P8="Non-Lead",R8="")),
(AND('[1]PWS Information'!$E$10="CWS",P8="Non-Lead",R8="No")),
(AND('[1]PWS Information'!$E$10="CWS",P8="Non-Lead",R8="Don't Know")),
(AND('[1]PWS Information'!$E$10="CWS",P8="Non-Lead", I8="Non-Lead - Copper", R8="Yes", K8="Between 1989 and 2014")),
(AND('[1]PWS Information'!$E$10="CWS",P8="Non-Lead", I8="Non-Lead - Copper", R8="Yes", K8="After 2014")),
(AND('[1]PWS Information'!$E$10="CWS",P8="Non-Lead", I8="Non-Lead - Copper", R8="Yes", K8="Unknown")),
(AND('[1]PWS Information'!$E$10="CWS",P8="Non-Lead", M8="Non-Lead - Copper", R8="Yes", N8="Between 1989 and 2014")),
(AND('[1]PWS Information'!$E$10="CWS",P8="Non-Lead", M8="Non-Lead - Copper", R8="Yes", N8="After 2014")),
(AND('[1]PWS Information'!$E$10="CWS",P8="Non-Lead", M8="Non-Lead - Copper", R8="Yes", N8="Unknown")),
(AND('[1]PWS Information'!$E$10="CWS",P8="Unknown")),
(AND('[1]PWS Information'!$E$10="NTNC",P8="Unknown")),
(AND('[1]PWS Information'!$E$10="CWS",T8="Multiple Family Residence",P8="Galvanized Requiring Replacement")),
(AND('[1]PWS Information'!$E$10="CWS",P8="Galvanized Requiring Replacement")),
(AND('[1]PWS Information'!$E$10="CWS",P8="Non-Lead")),
(AND('[1]PWS Information'!$E$10="NTNC",T8="Multiple Family Residence",P8="Galvanized Requiring Replacement")))),"Tier 5",
"")))))</f>
        <v>Tier 5</v>
      </c>
      <c r="Y8" s="27"/>
      <c r="Z8" s="27"/>
    </row>
    <row r="9" spans="1:26" ht="30" x14ac:dyDescent="0.25">
      <c r="A9" s="27" t="s">
        <v>69</v>
      </c>
      <c r="B9" s="28">
        <v>4550</v>
      </c>
      <c r="C9" s="29" t="s">
        <v>70</v>
      </c>
      <c r="D9" s="29" t="s">
        <v>62</v>
      </c>
      <c r="E9" s="29">
        <v>76513</v>
      </c>
      <c r="F9" s="30"/>
      <c r="G9" s="31"/>
      <c r="H9" s="32"/>
      <c r="I9" s="33" t="s">
        <v>59</v>
      </c>
      <c r="J9" s="34" t="s">
        <v>46</v>
      </c>
      <c r="K9" s="30" t="s">
        <v>49</v>
      </c>
      <c r="L9" s="36"/>
      <c r="M9" s="24" t="s">
        <v>59</v>
      </c>
      <c r="N9" s="34" t="s">
        <v>49</v>
      </c>
      <c r="O9" s="37"/>
      <c r="P9" s="26" t="str">
        <f t="shared" si="0"/>
        <v>Unknown</v>
      </c>
      <c r="Q9" s="27" t="s">
        <v>46</v>
      </c>
      <c r="R9" s="27" t="s">
        <v>46</v>
      </c>
      <c r="S9" s="27"/>
      <c r="T9" s="41" t="s">
        <v>36</v>
      </c>
      <c r="U9" s="41" t="s">
        <v>49</v>
      </c>
      <c r="V9" s="41" t="s">
        <v>49</v>
      </c>
      <c r="W9" s="41"/>
      <c r="X9" s="42" t="str">
        <f>IF((OR((AND('[1]PWS Information'!$E$10="CWS",T9="Single Family Residence",P9="Lead")),
(AND('[1]PWS Information'!$E$10="CWS",T9="Multiple Family Residence",'[1]PWS Information'!$E$11="Yes",P9="Lead")),
(AND('[1]PWS Information'!$E$10="NTNC",P9="Lead")))),"Tier 1",
IF((OR((AND('[1]PWS Information'!$E$10="CWS",T9="Multiple Family Residence",'[1]PWS Information'!$E$11="No",P9="Lead")),
(AND('[1]PWS Information'!$E$10="CWS",T9="Other",P9="Lead")),
(AND(T9="",P9="Lead")),
(AND('[1]PWS Information'!$E$10="CWS",T9="Building",P9="Lead")))),"Tier 2",
IF((OR((AND('[1]PWS Information'!$E$10="CWS",T9="Single Family Residence",P9="Galvanized Requiring Replacement")),
(AND('[1]PWS Information'!$E$10="CWS",T9="Single Family Residence",P9="Galvanized Requiring Replacement",Q9="Yes")),
(AND('[1]PWS Information'!$E$10="NTNC",T9="Single Family Residence",P9="Galvanized Requiring Replacement")),
(AND('[1]PWS Information'!$E$10="NTNC",T9="Single Family Residence",Q9="Yes")))),"Tier 3",
IF((OR((AND('[1]PWS Information'!$E$10="CWS",T9="Single Family Residence",R9="Yes",P9="Non-Lead", I9="Non-Lead - Copper",K9="Before 1989")),
(AND('[1]PWS Information'!$E$10="CWS",T9="Single Family Residence",R9="Yes",P9="Non-Lead", M9="Non-Lead - Copper",N9="Before 1989")))),"Tier 4",
IF((OR((AND('[1]PWS Information'!$E$10="NTNC",P9="Non-Lead")),
(AND('[1]PWS Information'!$E$10="CWS",P9="Non-Lead",R9="")),
(AND('[1]PWS Information'!$E$10="CWS",P9="Non-Lead",R9="No")),
(AND('[1]PWS Information'!$E$10="CWS",P9="Non-Lead",R9="Don't Know")),
(AND('[1]PWS Information'!$E$10="CWS",P9="Non-Lead", I9="Non-Lead - Copper", R9="Yes", K9="Between 1989 and 2014")),
(AND('[1]PWS Information'!$E$10="CWS",P9="Non-Lead", I9="Non-Lead - Copper", R9="Yes", K9="After 2014")),
(AND('[1]PWS Information'!$E$10="CWS",P9="Non-Lead", I9="Non-Lead - Copper", R9="Yes", K9="Unknown")),
(AND('[1]PWS Information'!$E$10="CWS",P9="Non-Lead", M9="Non-Lead - Copper", R9="Yes", N9="Between 1989 and 2014")),
(AND('[1]PWS Information'!$E$10="CWS",P9="Non-Lead", M9="Non-Lead - Copper", R9="Yes", N9="After 2014")),
(AND('[1]PWS Information'!$E$10="CWS",P9="Non-Lead", M9="Non-Lead - Copper", R9="Yes", N9="Unknown")),
(AND('[1]PWS Information'!$E$10="CWS",P9="Unknown")),
(AND('[1]PWS Information'!$E$10="NTNC",P9="Unknown")),
(AND('[1]PWS Information'!$E$10="CWS",T9="Multiple Family Residence",P9="Galvanized Requiring Replacement")),
(AND('[1]PWS Information'!$E$10="CWS",P9="Galvanized Requiring Replacement")),
(AND('[1]PWS Information'!$E$10="CWS",P9="Non-Lead")),
(AND('[1]PWS Information'!$E$10="NTNC",T9="Multiple Family Residence",P9="Galvanized Requiring Replacement")))),"Tier 5",
"")))))</f>
        <v>Tier 5</v>
      </c>
      <c r="Y9" s="27"/>
      <c r="Z9" s="27"/>
    </row>
    <row r="10" spans="1:26" ht="30" x14ac:dyDescent="0.25">
      <c r="A10" s="27" t="s">
        <v>71</v>
      </c>
      <c r="B10" s="28">
        <v>3604</v>
      </c>
      <c r="C10" s="29" t="s">
        <v>72</v>
      </c>
      <c r="D10" s="29" t="s">
        <v>62</v>
      </c>
      <c r="E10" s="29">
        <v>76513</v>
      </c>
      <c r="F10" s="30"/>
      <c r="G10" s="31"/>
      <c r="H10" s="32"/>
      <c r="I10" s="33" t="s">
        <v>59</v>
      </c>
      <c r="J10" s="34" t="s">
        <v>46</v>
      </c>
      <c r="K10" s="30" t="s">
        <v>49</v>
      </c>
      <c r="L10" s="36"/>
      <c r="M10" s="24" t="s">
        <v>59</v>
      </c>
      <c r="N10" s="34" t="s">
        <v>49</v>
      </c>
      <c r="O10" s="37"/>
      <c r="P10" s="26" t="str">
        <f t="shared" si="0"/>
        <v>Unknown</v>
      </c>
      <c r="Q10" s="27" t="s">
        <v>46</v>
      </c>
      <c r="R10" s="27" t="s">
        <v>46</v>
      </c>
      <c r="S10" s="27"/>
      <c r="T10" s="41" t="s">
        <v>36</v>
      </c>
      <c r="U10" s="41" t="s">
        <v>49</v>
      </c>
      <c r="V10" s="41" t="s">
        <v>49</v>
      </c>
      <c r="W10" s="41"/>
      <c r="X10" s="42" t="str">
        <f>IF((OR((AND('[1]PWS Information'!$E$10="CWS",T10="Single Family Residence",P10="Lead")),
(AND('[1]PWS Information'!$E$10="CWS",T10="Multiple Family Residence",'[1]PWS Information'!$E$11="Yes",P10="Lead")),
(AND('[1]PWS Information'!$E$10="NTNC",P10="Lead")))),"Tier 1",
IF((OR((AND('[1]PWS Information'!$E$10="CWS",T10="Multiple Family Residence",'[1]PWS Information'!$E$11="No",P10="Lead")),
(AND('[1]PWS Information'!$E$10="CWS",T10="Other",P10="Lead")),
(AND(T10="",P10="Lead")),
(AND('[1]PWS Information'!$E$10="CWS",T10="Building",P10="Lead")))),"Tier 2",
IF((OR((AND('[1]PWS Information'!$E$10="CWS",T10="Single Family Residence",P10="Galvanized Requiring Replacement")),
(AND('[1]PWS Information'!$E$10="CWS",T10="Single Family Residence",P10="Galvanized Requiring Replacement",Q10="Yes")),
(AND('[1]PWS Information'!$E$10="NTNC",T10="Single Family Residence",P10="Galvanized Requiring Replacement")),
(AND('[1]PWS Information'!$E$10="NTNC",T10="Single Family Residence",Q10="Yes")))),"Tier 3",
IF((OR((AND('[1]PWS Information'!$E$10="CWS",T10="Single Family Residence",R10="Yes",P10="Non-Lead", I10="Non-Lead - Copper",K10="Before 1989")),
(AND('[1]PWS Information'!$E$10="CWS",T10="Single Family Residence",R10="Yes",P10="Non-Lead", M10="Non-Lead - Copper",N10="Before 1989")))),"Tier 4",
IF((OR((AND('[1]PWS Information'!$E$10="NTNC",P10="Non-Lead")),
(AND('[1]PWS Information'!$E$10="CWS",P10="Non-Lead",R10="")),
(AND('[1]PWS Information'!$E$10="CWS",P10="Non-Lead",R10="No")),
(AND('[1]PWS Information'!$E$10="CWS",P10="Non-Lead",R10="Don't Know")),
(AND('[1]PWS Information'!$E$10="CWS",P10="Non-Lead", I10="Non-Lead - Copper", R10="Yes", K10="Between 1989 and 2014")),
(AND('[1]PWS Information'!$E$10="CWS",P10="Non-Lead", I10="Non-Lead - Copper", R10="Yes", K10="After 2014")),
(AND('[1]PWS Information'!$E$10="CWS",P10="Non-Lead", I10="Non-Lead - Copper", R10="Yes", K10="Unknown")),
(AND('[1]PWS Information'!$E$10="CWS",P10="Non-Lead", M10="Non-Lead - Copper", R10="Yes", N10="Between 1989 and 2014")),
(AND('[1]PWS Information'!$E$10="CWS",P10="Non-Lead", M10="Non-Lead - Copper", R10="Yes", N10="After 2014")),
(AND('[1]PWS Information'!$E$10="CWS",P10="Non-Lead", M10="Non-Lead - Copper", R10="Yes", N10="Unknown")),
(AND('[1]PWS Information'!$E$10="CWS",P10="Unknown")),
(AND('[1]PWS Information'!$E$10="NTNC",P10="Unknown")),
(AND('[1]PWS Information'!$E$10="CWS",T10="Multiple Family Residence",P10="Galvanized Requiring Replacement")),
(AND('[1]PWS Information'!$E$10="CWS",P10="Galvanized Requiring Replacement")),
(AND('[1]PWS Information'!$E$10="CWS",P10="Non-Lead")),
(AND('[1]PWS Information'!$E$10="NTNC",T10="Multiple Family Residence",P10="Galvanized Requiring Replacement")))),"Tier 5",
"")))))</f>
        <v>Tier 5</v>
      </c>
      <c r="Y10" s="27"/>
      <c r="Z10" s="27"/>
    </row>
    <row r="11" spans="1:26" ht="30" x14ac:dyDescent="0.25">
      <c r="A11" s="27" t="s">
        <v>73</v>
      </c>
      <c r="B11" s="28">
        <v>1619</v>
      </c>
      <c r="C11" s="29" t="s">
        <v>74</v>
      </c>
      <c r="D11" s="29" t="s">
        <v>62</v>
      </c>
      <c r="E11" s="29">
        <v>76513</v>
      </c>
      <c r="F11" s="30"/>
      <c r="G11" s="31"/>
      <c r="H11" s="32"/>
      <c r="I11" s="33" t="s">
        <v>59</v>
      </c>
      <c r="J11" s="34" t="s">
        <v>46</v>
      </c>
      <c r="K11" s="30" t="s">
        <v>49</v>
      </c>
      <c r="L11" s="36"/>
      <c r="M11" s="24" t="s">
        <v>59</v>
      </c>
      <c r="N11" s="34" t="s">
        <v>49</v>
      </c>
      <c r="O11" s="37"/>
      <c r="P11" s="26" t="str">
        <f t="shared" si="0"/>
        <v>Unknown</v>
      </c>
      <c r="Q11" s="27" t="s">
        <v>46</v>
      </c>
      <c r="R11" s="27" t="s">
        <v>46</v>
      </c>
      <c r="S11" s="27"/>
      <c r="T11" s="41" t="s">
        <v>36</v>
      </c>
      <c r="U11" s="41" t="s">
        <v>49</v>
      </c>
      <c r="V11" s="41" t="s">
        <v>49</v>
      </c>
      <c r="W11" s="41"/>
      <c r="X11" s="42" t="str">
        <f>IF((OR((AND('[1]PWS Information'!$E$10="CWS",T11="Single Family Residence",P11="Lead")),
(AND('[1]PWS Information'!$E$10="CWS",T11="Multiple Family Residence",'[1]PWS Information'!$E$11="Yes",P11="Lead")),
(AND('[1]PWS Information'!$E$10="NTNC",P11="Lead")))),"Tier 1",
IF((OR((AND('[1]PWS Information'!$E$10="CWS",T11="Multiple Family Residence",'[1]PWS Information'!$E$11="No",P11="Lead")),
(AND('[1]PWS Information'!$E$10="CWS",T11="Other",P11="Lead")),
(AND(T11="",P11="Lead")),
(AND('[1]PWS Information'!$E$10="CWS",T11="Building",P11="Lead")))),"Tier 2",
IF((OR((AND('[1]PWS Information'!$E$10="CWS",T11="Single Family Residence",P11="Galvanized Requiring Replacement")),
(AND('[1]PWS Information'!$E$10="CWS",T11="Single Family Residence",P11="Galvanized Requiring Replacement",Q11="Yes")),
(AND('[1]PWS Information'!$E$10="NTNC",T11="Single Family Residence",P11="Galvanized Requiring Replacement")),
(AND('[1]PWS Information'!$E$10="NTNC",T11="Single Family Residence",Q11="Yes")))),"Tier 3",
IF((OR((AND('[1]PWS Information'!$E$10="CWS",T11="Single Family Residence",R11="Yes",P11="Non-Lead", I11="Non-Lead - Copper",K11="Before 1989")),
(AND('[1]PWS Information'!$E$10="CWS",T11="Single Family Residence",R11="Yes",P11="Non-Lead", M11="Non-Lead - Copper",N11="Before 1989")))),"Tier 4",
IF((OR((AND('[1]PWS Information'!$E$10="NTNC",P11="Non-Lead")),
(AND('[1]PWS Information'!$E$10="CWS",P11="Non-Lead",R11="")),
(AND('[1]PWS Information'!$E$10="CWS",P11="Non-Lead",R11="No")),
(AND('[1]PWS Information'!$E$10="CWS",P11="Non-Lead",R11="Don't Know")),
(AND('[1]PWS Information'!$E$10="CWS",P11="Non-Lead", I11="Non-Lead - Copper", R11="Yes", K11="Between 1989 and 2014")),
(AND('[1]PWS Information'!$E$10="CWS",P11="Non-Lead", I11="Non-Lead - Copper", R11="Yes", K11="After 2014")),
(AND('[1]PWS Information'!$E$10="CWS",P11="Non-Lead", I11="Non-Lead - Copper", R11="Yes", K11="Unknown")),
(AND('[1]PWS Information'!$E$10="CWS",P11="Non-Lead", M11="Non-Lead - Copper", R11="Yes", N11="Between 1989 and 2014")),
(AND('[1]PWS Information'!$E$10="CWS",P11="Non-Lead", M11="Non-Lead - Copper", R11="Yes", N11="After 2014")),
(AND('[1]PWS Information'!$E$10="CWS",P11="Non-Lead", M11="Non-Lead - Copper", R11="Yes", N11="Unknown")),
(AND('[1]PWS Information'!$E$10="CWS",P11="Unknown")),
(AND('[1]PWS Information'!$E$10="NTNC",P11="Unknown")),
(AND('[1]PWS Information'!$E$10="CWS",T11="Multiple Family Residence",P11="Galvanized Requiring Replacement")),
(AND('[1]PWS Information'!$E$10="CWS",P11="Galvanized Requiring Replacement")),
(AND('[1]PWS Information'!$E$10="CWS",P11="Non-Lead")),
(AND('[1]PWS Information'!$E$10="NTNC",T11="Multiple Family Residence",P11="Galvanized Requiring Replacement")))),"Tier 5",
"")))))</f>
        <v>Tier 5</v>
      </c>
      <c r="Y11" s="27"/>
      <c r="Z11" s="27"/>
    </row>
    <row r="12" spans="1:26" ht="30" x14ac:dyDescent="0.25">
      <c r="A12" s="27" t="s">
        <v>75</v>
      </c>
      <c r="B12" s="28">
        <v>2685</v>
      </c>
      <c r="C12" s="29" t="s">
        <v>61</v>
      </c>
      <c r="D12" s="29" t="s">
        <v>62</v>
      </c>
      <c r="E12" s="29">
        <v>76513</v>
      </c>
      <c r="F12" s="30"/>
      <c r="G12" s="31"/>
      <c r="H12" s="32"/>
      <c r="I12" s="33" t="s">
        <v>59</v>
      </c>
      <c r="J12" s="34" t="s">
        <v>46</v>
      </c>
      <c r="K12" s="30" t="s">
        <v>49</v>
      </c>
      <c r="L12" s="36"/>
      <c r="M12" s="24" t="s">
        <v>59</v>
      </c>
      <c r="N12" s="34" t="s">
        <v>49</v>
      </c>
      <c r="O12" s="37"/>
      <c r="P12" s="26" t="str">
        <f t="shared" si="0"/>
        <v>Unknown</v>
      </c>
      <c r="Q12" s="27" t="s">
        <v>46</v>
      </c>
      <c r="R12" s="27" t="s">
        <v>46</v>
      </c>
      <c r="S12" s="27"/>
      <c r="T12" s="41" t="s">
        <v>36</v>
      </c>
      <c r="U12" s="41" t="s">
        <v>49</v>
      </c>
      <c r="V12" s="41" t="s">
        <v>49</v>
      </c>
      <c r="W12" s="41"/>
      <c r="X12" s="42" t="str">
        <f>IF((OR((AND('[1]PWS Information'!$E$10="CWS",T12="Single Family Residence",P12="Lead")),
(AND('[1]PWS Information'!$E$10="CWS",T12="Multiple Family Residence",'[1]PWS Information'!$E$11="Yes",P12="Lead")),
(AND('[1]PWS Information'!$E$10="NTNC",P12="Lead")))),"Tier 1",
IF((OR((AND('[1]PWS Information'!$E$10="CWS",T12="Multiple Family Residence",'[1]PWS Information'!$E$11="No",P12="Lead")),
(AND('[1]PWS Information'!$E$10="CWS",T12="Other",P12="Lead")),
(AND(T12="",P12="Lead")),
(AND('[1]PWS Information'!$E$10="CWS",T12="Building",P12="Lead")))),"Tier 2",
IF((OR((AND('[1]PWS Information'!$E$10="CWS",T12="Single Family Residence",P12="Galvanized Requiring Replacement")),
(AND('[1]PWS Information'!$E$10="CWS",T12="Single Family Residence",P12="Galvanized Requiring Replacement",Q12="Yes")),
(AND('[1]PWS Information'!$E$10="NTNC",T12="Single Family Residence",P12="Galvanized Requiring Replacement")),
(AND('[1]PWS Information'!$E$10="NTNC",T12="Single Family Residence",Q12="Yes")))),"Tier 3",
IF((OR((AND('[1]PWS Information'!$E$10="CWS",T12="Single Family Residence",R12="Yes",P12="Non-Lead", I12="Non-Lead - Copper",K12="Before 1989")),
(AND('[1]PWS Information'!$E$10="CWS",T12="Single Family Residence",R12="Yes",P12="Non-Lead", M12="Non-Lead - Copper",N12="Before 1989")))),"Tier 4",
IF((OR((AND('[1]PWS Information'!$E$10="NTNC",P12="Non-Lead")),
(AND('[1]PWS Information'!$E$10="CWS",P12="Non-Lead",R12="")),
(AND('[1]PWS Information'!$E$10="CWS",P12="Non-Lead",R12="No")),
(AND('[1]PWS Information'!$E$10="CWS",P12="Non-Lead",R12="Don't Know")),
(AND('[1]PWS Information'!$E$10="CWS",P12="Non-Lead", I12="Non-Lead - Copper", R12="Yes", K12="Between 1989 and 2014")),
(AND('[1]PWS Information'!$E$10="CWS",P12="Non-Lead", I12="Non-Lead - Copper", R12="Yes", K12="After 2014")),
(AND('[1]PWS Information'!$E$10="CWS",P12="Non-Lead", I12="Non-Lead - Copper", R12="Yes", K12="Unknown")),
(AND('[1]PWS Information'!$E$10="CWS",P12="Non-Lead", M12="Non-Lead - Copper", R12="Yes", N12="Between 1989 and 2014")),
(AND('[1]PWS Information'!$E$10="CWS",P12="Non-Lead", M12="Non-Lead - Copper", R12="Yes", N12="After 2014")),
(AND('[1]PWS Information'!$E$10="CWS",P12="Non-Lead", M12="Non-Lead - Copper", R12="Yes", N12="Unknown")),
(AND('[1]PWS Information'!$E$10="CWS",P12="Unknown")),
(AND('[1]PWS Information'!$E$10="NTNC",P12="Unknown")),
(AND('[1]PWS Information'!$E$10="CWS",T12="Multiple Family Residence",P12="Galvanized Requiring Replacement")),
(AND('[1]PWS Information'!$E$10="CWS",P12="Galvanized Requiring Replacement")),
(AND('[1]PWS Information'!$E$10="CWS",P12="Non-Lead")),
(AND('[1]PWS Information'!$E$10="NTNC",T12="Multiple Family Residence",P12="Galvanized Requiring Replacement")))),"Tier 5",
"")))))</f>
        <v>Tier 5</v>
      </c>
      <c r="Y12" s="27"/>
      <c r="Z12" s="27"/>
    </row>
    <row r="13" spans="1:26" ht="30" x14ac:dyDescent="0.25">
      <c r="A13" s="27" t="s">
        <v>76</v>
      </c>
      <c r="B13" s="28">
        <v>2707</v>
      </c>
      <c r="C13" s="29" t="s">
        <v>61</v>
      </c>
      <c r="D13" s="29" t="s">
        <v>62</v>
      </c>
      <c r="E13" s="29">
        <v>76513</v>
      </c>
      <c r="F13" s="30"/>
      <c r="G13" s="31"/>
      <c r="H13" s="32"/>
      <c r="I13" s="33" t="s">
        <v>59</v>
      </c>
      <c r="J13" s="34" t="s">
        <v>46</v>
      </c>
      <c r="K13" s="30" t="s">
        <v>49</v>
      </c>
      <c r="L13" s="36"/>
      <c r="M13" s="24" t="s">
        <v>59</v>
      </c>
      <c r="N13" s="34" t="s">
        <v>49</v>
      </c>
      <c r="O13" s="37"/>
      <c r="P13" s="26" t="str">
        <f t="shared" si="0"/>
        <v>Unknown</v>
      </c>
      <c r="Q13" s="27" t="s">
        <v>46</v>
      </c>
      <c r="R13" s="27" t="s">
        <v>46</v>
      </c>
      <c r="S13" s="27"/>
      <c r="T13" s="41" t="s">
        <v>36</v>
      </c>
      <c r="U13" s="41" t="s">
        <v>49</v>
      </c>
      <c r="V13" s="41" t="s">
        <v>49</v>
      </c>
      <c r="W13" s="41"/>
      <c r="X13" s="42" t="str">
        <f>IF((OR((AND('[1]PWS Information'!$E$10="CWS",T13="Single Family Residence",P13="Lead")),
(AND('[1]PWS Information'!$E$10="CWS",T13="Multiple Family Residence",'[1]PWS Information'!$E$11="Yes",P13="Lead")),
(AND('[1]PWS Information'!$E$10="NTNC",P13="Lead")))),"Tier 1",
IF((OR((AND('[1]PWS Information'!$E$10="CWS",T13="Multiple Family Residence",'[1]PWS Information'!$E$11="No",P13="Lead")),
(AND('[1]PWS Information'!$E$10="CWS",T13="Other",P13="Lead")),
(AND(T13="",P13="Lead")),
(AND('[1]PWS Information'!$E$10="CWS",T13="Building",P13="Lead")))),"Tier 2",
IF((OR((AND('[1]PWS Information'!$E$10="CWS",T13="Single Family Residence",P13="Galvanized Requiring Replacement")),
(AND('[1]PWS Information'!$E$10="CWS",T13="Single Family Residence",P13="Galvanized Requiring Replacement",Q13="Yes")),
(AND('[1]PWS Information'!$E$10="NTNC",T13="Single Family Residence",P13="Galvanized Requiring Replacement")),
(AND('[1]PWS Information'!$E$10="NTNC",T13="Single Family Residence",Q13="Yes")))),"Tier 3",
IF((OR((AND('[1]PWS Information'!$E$10="CWS",T13="Single Family Residence",R13="Yes",P13="Non-Lead", I13="Non-Lead - Copper",K13="Before 1989")),
(AND('[1]PWS Information'!$E$10="CWS",T13="Single Family Residence",R13="Yes",P13="Non-Lead", M13="Non-Lead - Copper",N13="Before 1989")))),"Tier 4",
IF((OR((AND('[1]PWS Information'!$E$10="NTNC",P13="Non-Lead")),
(AND('[1]PWS Information'!$E$10="CWS",P13="Non-Lead",R13="")),
(AND('[1]PWS Information'!$E$10="CWS",P13="Non-Lead",R13="No")),
(AND('[1]PWS Information'!$E$10="CWS",P13="Non-Lead",R13="Don't Know")),
(AND('[1]PWS Information'!$E$10="CWS",P13="Non-Lead", I13="Non-Lead - Copper", R13="Yes", K13="Between 1989 and 2014")),
(AND('[1]PWS Information'!$E$10="CWS",P13="Non-Lead", I13="Non-Lead - Copper", R13="Yes", K13="After 2014")),
(AND('[1]PWS Information'!$E$10="CWS",P13="Non-Lead", I13="Non-Lead - Copper", R13="Yes", K13="Unknown")),
(AND('[1]PWS Information'!$E$10="CWS",P13="Non-Lead", M13="Non-Lead - Copper", R13="Yes", N13="Between 1989 and 2014")),
(AND('[1]PWS Information'!$E$10="CWS",P13="Non-Lead", M13="Non-Lead - Copper", R13="Yes", N13="After 2014")),
(AND('[1]PWS Information'!$E$10="CWS",P13="Non-Lead", M13="Non-Lead - Copper", R13="Yes", N13="Unknown")),
(AND('[1]PWS Information'!$E$10="CWS",P13="Unknown")),
(AND('[1]PWS Information'!$E$10="NTNC",P13="Unknown")),
(AND('[1]PWS Information'!$E$10="CWS",T13="Multiple Family Residence",P13="Galvanized Requiring Replacement")),
(AND('[1]PWS Information'!$E$10="CWS",P13="Galvanized Requiring Replacement")),
(AND('[1]PWS Information'!$E$10="NTNC",T13="Multiple Family Residence",P13="Galvanized Requiring Replacement")))),"Tier 5",
"")))))</f>
        <v>Tier 5</v>
      </c>
      <c r="Y13" s="27"/>
      <c r="Z13" s="27"/>
    </row>
    <row r="14" spans="1:26" ht="30" x14ac:dyDescent="0.25">
      <c r="A14" s="27" t="s">
        <v>77</v>
      </c>
      <c r="B14" s="28">
        <v>6749</v>
      </c>
      <c r="C14" s="29" t="s">
        <v>78</v>
      </c>
      <c r="D14" s="29" t="s">
        <v>62</v>
      </c>
      <c r="E14" s="29">
        <v>76513</v>
      </c>
      <c r="F14" s="30"/>
      <c r="G14" s="31"/>
      <c r="H14" s="32"/>
      <c r="I14" s="33" t="s">
        <v>59</v>
      </c>
      <c r="J14" s="34" t="s">
        <v>46</v>
      </c>
      <c r="K14" s="30" t="s">
        <v>49</v>
      </c>
      <c r="L14" s="36"/>
      <c r="M14" s="24" t="s">
        <v>59</v>
      </c>
      <c r="N14" s="34" t="s">
        <v>49</v>
      </c>
      <c r="O14" s="37"/>
      <c r="P14" s="26" t="str">
        <f t="shared" si="0"/>
        <v>Unknown</v>
      </c>
      <c r="Q14" s="27" t="s">
        <v>46</v>
      </c>
      <c r="R14" s="27" t="s">
        <v>46</v>
      </c>
      <c r="S14" s="27"/>
      <c r="T14" s="41" t="s">
        <v>36</v>
      </c>
      <c r="U14" s="41" t="s">
        <v>49</v>
      </c>
      <c r="V14" s="41" t="s">
        <v>49</v>
      </c>
      <c r="W14" s="41"/>
      <c r="X14" s="42" t="str">
        <f>IF((OR((AND('[1]PWS Information'!$E$10="CWS",T14="Single Family Residence",P14="Lead")),
(AND('[1]PWS Information'!$E$10="CWS",T14="Multiple Family Residence",'[1]PWS Information'!$E$11="Yes",P14="Lead")),
(AND('[1]PWS Information'!$E$10="NTNC",P14="Lead")))),"Tier 1",
IF((OR((AND('[1]PWS Information'!$E$10="CWS",T14="Multiple Family Residence",'[1]PWS Information'!$E$11="No",P14="Lead")),
(AND('[1]PWS Information'!$E$10="CWS",T14="Other",P14="Lead")),
(AND(T14="",P14="Lead")),
(AND('[1]PWS Information'!$E$10="CWS",T14="Building",P14="Lead")))),"Tier 2",
IF((OR((AND('[1]PWS Information'!$E$10="CWS",T14="Single Family Residence",P14="Galvanized Requiring Replacement")),
(AND('[1]PWS Information'!$E$10="CWS",T14="Single Family Residence",P14="Galvanized Requiring Replacement",Q14="Yes")),
(AND('[1]PWS Information'!$E$10="NTNC",T14="Single Family Residence",P14="Galvanized Requiring Replacement")),
(AND('[1]PWS Information'!$E$10="NTNC",T14="Single Family Residence",Q14="Yes")))),"Tier 3",
IF((OR((AND('[1]PWS Information'!$E$10="CWS",T14="Single Family Residence",R14="Yes",P14="Non-Lead", I14="Non-Lead - Copper",K14="Before 1989")),
(AND('[1]PWS Information'!$E$10="CWS",T14="Single Family Residence",R14="Yes",P14="Non-Lead", M14="Non-Lead - Copper",N14="Before 1989")))),"Tier 4",
IF((OR((AND('[1]PWS Information'!$E$10="NTNC",P14="Non-Lead")),
(AND('[1]PWS Information'!$E$10="CWS",P14="Non-Lead",R14="")),
(AND('[1]PWS Information'!$E$10="CWS",P14="Non-Lead",R14="No")),
(AND('[1]PWS Information'!$E$10="CWS",P14="Non-Lead",R14="Don't Know")),
(AND('[1]PWS Information'!$E$10="CWS",P14="Non-Lead", I14="Non-Lead - Copper", R14="Yes", K14="Between 1989 and 2014")),
(AND('[1]PWS Information'!$E$10="CWS",P14="Non-Lead", I14="Non-Lead - Copper", R14="Yes", K14="After 2014")),
(AND('[1]PWS Information'!$E$10="CWS",P14="Non-Lead", I14="Non-Lead - Copper", R14="Yes", K14="Unknown")),
(AND('[1]PWS Information'!$E$10="CWS",P14="Non-Lead", M14="Non-Lead - Copper", R14="Yes", N14="Between 1989 and 2014")),
(AND('[1]PWS Information'!$E$10="CWS",P14="Non-Lead", M14="Non-Lead - Copper", R14="Yes", N14="After 2014")),
(AND('[1]PWS Information'!$E$10="CWS",P14="Non-Lead", M14="Non-Lead - Copper", R14="Yes", N14="Unknown")),
(AND('[1]PWS Information'!$E$10="CWS",P14="Unknown")),
(AND('[1]PWS Information'!$E$10="NTNC",P14="Unknown")),
(AND('[1]PWS Information'!$E$10="CWS",T14="Multiple Family Residence",P14="Galvanized Requiring Replacement")),
(AND('[1]PWS Information'!$E$10="CWS",P14="Galvanized Requiring Replacement")),
(AND('[1]PWS Information'!$E$10="NTNC",T14="Multiple Family Residence",P14="Galvanized Requiring Replacement")))),"Tier 5",
"")))))</f>
        <v>Tier 5</v>
      </c>
      <c r="Y14" s="27"/>
      <c r="Z14" s="27"/>
    </row>
    <row r="15" spans="1:26" ht="30" x14ac:dyDescent="0.25">
      <c r="A15" s="27" t="s">
        <v>79</v>
      </c>
      <c r="B15" s="28">
        <v>2220</v>
      </c>
      <c r="C15" s="29" t="s">
        <v>80</v>
      </c>
      <c r="D15" s="29" t="s">
        <v>62</v>
      </c>
      <c r="E15" s="29">
        <v>76513</v>
      </c>
      <c r="F15" s="30"/>
      <c r="G15" s="31"/>
      <c r="H15" s="32"/>
      <c r="I15" s="33" t="s">
        <v>59</v>
      </c>
      <c r="J15" s="34" t="s">
        <v>46</v>
      </c>
      <c r="K15" s="30" t="s">
        <v>49</v>
      </c>
      <c r="L15" s="36"/>
      <c r="M15" s="24" t="s">
        <v>59</v>
      </c>
      <c r="N15" s="34" t="s">
        <v>49</v>
      </c>
      <c r="O15" s="37"/>
      <c r="P15" s="26" t="str">
        <f t="shared" si="0"/>
        <v>Unknown</v>
      </c>
      <c r="Q15" s="27" t="s">
        <v>46</v>
      </c>
      <c r="R15" s="27" t="s">
        <v>46</v>
      </c>
      <c r="S15" s="27"/>
      <c r="T15" s="41" t="s">
        <v>36</v>
      </c>
      <c r="U15" s="41" t="s">
        <v>49</v>
      </c>
      <c r="V15" s="41" t="s">
        <v>49</v>
      </c>
      <c r="W15" s="41"/>
      <c r="X15" s="42" t="str">
        <f>IF((OR((AND('[1]PWS Information'!$E$10="CWS",T15="Single Family Residence",P15="Lead")),
(AND('[1]PWS Information'!$E$10="CWS",T15="Multiple Family Residence",'[1]PWS Information'!$E$11="Yes",P15="Lead")),
(AND('[1]PWS Information'!$E$10="NTNC",P15="Lead")))),"Tier 1",
IF((OR((AND('[1]PWS Information'!$E$10="CWS",T15="Multiple Family Residence",'[1]PWS Information'!$E$11="No",P15="Lead")),
(AND('[1]PWS Information'!$E$10="CWS",T15="Other",P15="Lead")),
(AND('[1]PWS Information'!$E$10="CWS",T15="Building",P15="Lead")))),"Tier 2",
IF((OR((AND('[1]PWS Information'!$E$10="CWS",T15="Single Family Residence",P15="Galvanized Requiring Replacement")),
(AND('[1]PWS Information'!$E$10="CWS",T15="Single Family Residence",P15="Galvanized Requiring Replacement",Q15="Yes")),
(AND('[1]PWS Information'!$E$10="NTNC",P15="Galvanized Requiring Replacement")),
(AND('[1]PWS Information'!$E$10="NTNC",T15="Single Family Residence",Q15="Yes")))),"Tier 3",
IF((OR((AND('[1]PWS Information'!$E$10="CWS",T15="Single Family Residence",R15="Yes",P15="Non-Lead", I15="Non-Lead - Copper",K15="Before 1989")),
(AND('[1]PWS Information'!$E$10="CWS",T15="Single Family Residence",R15="Yes",P15="Non-Lead", M15="Non-Lead - Copper",N15="Before 1989")))),"Tier 4",
IF((OR((AND('[1]PWS Information'!$E$10="NTNC",P15="Non-Lead")),
(AND('[1]PWS Information'!$E$10="CWS",P15="Non-Lead",R15="")),
(AND('[1]PWS Information'!$E$10="CWS",P15="Non-Lead",R15="No")),
(AND('[1]PWS Information'!$E$10="CWS",P15="Non-Lead",R15="Don't Know")),
(AND('[1]PWS Information'!$E$10="CWS",P15="Non-Lead", I15="Non-Lead - Copper", R15="Yes", K15="Between 1989 and 2014")),
(AND('[1]PWS Information'!$E$10="CWS",P15="Non-Lead", I15="Non-Lead - Copper", R15="Yes", K15="After 2014")),
(AND('[1]PWS Information'!$E$10="CWS",P15="Non-Lead", I15="Non-Lead - Copper", R15="Yes", K15="Unknown")),
(AND('[1]PWS Information'!$E$10="CWS",P15="Non-Lead", M15="Non-Lead - Copper", R15="Yes", N15="Between 1989 and 2014")),
(AND('[1]PWS Information'!$E$10="CWS",P15="Non-Lead", M15="Non-Lead - Copper", R15="Yes", N15="After 2014")),
(AND('[1]PWS Information'!$E$10="CWS",P15="Non-Lead", M15="Non-Lead - Copper", R15="Yes", N15="Unknown")),
(AND('[1]PWS Information'!$E$10="CWS",P15="Unknown")),
(AND('[1]PWS Information'!$E$10="NTNC",P15="Unknown")))),"Tier 5",
"")))))</f>
        <v>Tier 5</v>
      </c>
      <c r="Y15" s="27"/>
      <c r="Z15" s="27"/>
    </row>
    <row r="16" spans="1:26" ht="30" x14ac:dyDescent="0.25">
      <c r="A16" s="27" t="s">
        <v>81</v>
      </c>
      <c r="B16" s="28">
        <v>2110</v>
      </c>
      <c r="C16" s="29" t="s">
        <v>82</v>
      </c>
      <c r="D16" s="29" t="s">
        <v>62</v>
      </c>
      <c r="E16" s="29">
        <v>76513</v>
      </c>
      <c r="F16" s="30"/>
      <c r="G16" s="31"/>
      <c r="H16" s="32"/>
      <c r="I16" s="33" t="s">
        <v>59</v>
      </c>
      <c r="J16" s="34" t="s">
        <v>46</v>
      </c>
      <c r="K16" s="30" t="s">
        <v>49</v>
      </c>
      <c r="L16" s="36"/>
      <c r="M16" s="24" t="s">
        <v>59</v>
      </c>
      <c r="N16" s="34" t="s">
        <v>49</v>
      </c>
      <c r="O16" s="37"/>
      <c r="P16" s="26" t="str">
        <f t="shared" si="0"/>
        <v>Unknown</v>
      </c>
      <c r="Q16" s="27" t="s">
        <v>46</v>
      </c>
      <c r="R16" s="27" t="s">
        <v>46</v>
      </c>
      <c r="S16" s="27"/>
      <c r="T16" s="41" t="s">
        <v>36</v>
      </c>
      <c r="U16" s="41" t="s">
        <v>49</v>
      </c>
      <c r="V16" s="41" t="s">
        <v>49</v>
      </c>
      <c r="W16" s="41"/>
      <c r="X16" s="42" t="str">
        <f>IF((OR((AND('[1]PWS Information'!$E$10="CWS",T16="Single Family Residence",P16="Lead")),
(AND('[1]PWS Information'!$E$10="CWS",T16="Multiple Family Residence",'[1]PWS Information'!$E$11="Yes",P16="Lead")),
(AND('[1]PWS Information'!$E$10="NTNC",P16="Lead")))),"Tier 1",
IF((OR((AND('[1]PWS Information'!$E$10="CWS",T16="Multiple Family Residence",'[1]PWS Information'!$E$11="No",P16="Lead")),
(AND('[1]PWS Information'!$E$10="CWS",T16="Other",P16="Lead")),
(AND('[1]PWS Information'!$E$10="CWS",T16="Building",P16="Lead")))),"Tier 2",
IF((OR((AND('[1]PWS Information'!$E$10="CWS",T16="Single Family Residence",P16="Galvanized Requiring Replacement")),
(AND('[1]PWS Information'!$E$10="CWS",T16="Single Family Residence",P16="Galvanized Requiring Replacement",Q16="Yes")),
(AND('[1]PWS Information'!$E$10="NTNC",P16="Galvanized Requiring Replacement")),
(AND('[1]PWS Information'!$E$10="NTNC",T16="Single Family Residence",Q16="Yes")))),"Tier 3",
IF((OR((AND('[1]PWS Information'!$E$10="CWS",T16="Single Family Residence",R16="Yes",P16="Non-Lead", I16="Non-Lead - Copper",K16="Before 1989")),
(AND('[1]PWS Information'!$E$10="CWS",T16="Single Family Residence",R16="Yes",P16="Non-Lead", M16="Non-Lead - Copper",N16="Before 1989")))),"Tier 4",
IF((OR((AND('[1]PWS Information'!$E$10="NTNC",P16="Non-Lead")),
(AND('[1]PWS Information'!$E$10="CWS",P16="Non-Lead",R16="")),
(AND('[1]PWS Information'!$E$10="CWS",P16="Non-Lead",R16="No")),
(AND('[1]PWS Information'!$E$10="CWS",P16="Non-Lead",R16="Don't Know")),
(AND('[1]PWS Information'!$E$10="CWS",P16="Non-Lead", I16="Non-Lead - Copper", R16="Yes", K16="Between 1989 and 2014")),
(AND('[1]PWS Information'!$E$10="CWS",P16="Non-Lead", I16="Non-Lead - Copper", R16="Yes", K16="After 2014")),
(AND('[1]PWS Information'!$E$10="CWS",P16="Non-Lead", I16="Non-Lead - Copper", R16="Yes", K16="Unknown")),
(AND('[1]PWS Information'!$E$10="CWS",P16="Non-Lead", M16="Non-Lead - Copper", R16="Yes", N16="Between 1989 and 2014")),
(AND('[1]PWS Information'!$E$10="CWS",P16="Non-Lead", M16="Non-Lead - Copper", R16="Yes", N16="After 2014")),
(AND('[1]PWS Information'!$E$10="CWS",P16="Non-Lead", M16="Non-Lead - Copper", R16="Yes", N16="Unknown")),
(AND('[1]PWS Information'!$E$10="CWS",P16="Unknown")),
(AND('[1]PWS Information'!$E$10="NTNC",P16="Unknown")))),"Tier 5",
"")))))</f>
        <v>Tier 5</v>
      </c>
      <c r="Y16" s="27"/>
      <c r="Z16" s="27"/>
    </row>
    <row r="17" spans="1:26" ht="30" x14ac:dyDescent="0.25">
      <c r="A17" s="27" t="s">
        <v>83</v>
      </c>
      <c r="B17" s="28">
        <v>5136</v>
      </c>
      <c r="C17" s="29" t="s">
        <v>78</v>
      </c>
      <c r="D17" s="29" t="s">
        <v>62</v>
      </c>
      <c r="E17" s="29">
        <v>76513</v>
      </c>
      <c r="F17" s="30"/>
      <c r="G17" s="31"/>
      <c r="H17" s="32"/>
      <c r="I17" s="33" t="s">
        <v>59</v>
      </c>
      <c r="J17" s="34" t="s">
        <v>46</v>
      </c>
      <c r="K17" s="30" t="s">
        <v>49</v>
      </c>
      <c r="L17" s="36"/>
      <c r="M17" s="24" t="s">
        <v>59</v>
      </c>
      <c r="N17" s="34" t="s">
        <v>49</v>
      </c>
      <c r="O17" s="37"/>
      <c r="P17" s="26" t="str">
        <f t="shared" si="0"/>
        <v>Unknown</v>
      </c>
      <c r="Q17" s="27" t="s">
        <v>46</v>
      </c>
      <c r="R17" s="27" t="s">
        <v>46</v>
      </c>
      <c r="S17" s="27"/>
      <c r="T17" s="41" t="s">
        <v>36</v>
      </c>
      <c r="U17" s="41" t="s">
        <v>49</v>
      </c>
      <c r="V17" s="41" t="s">
        <v>49</v>
      </c>
      <c r="W17" s="41"/>
      <c r="X17" s="42" t="str">
        <f>IF((OR((AND('[1]PWS Information'!$E$10="CWS",T17="Single Family Residence",P17="Lead")),
(AND('[1]PWS Information'!$E$10="CWS",T17="Multiple Family Residence",'[1]PWS Information'!$E$11="Yes",P17="Lead")),
(AND('[1]PWS Information'!$E$10="NTNC",P17="Lead")))),"Tier 1",
IF((OR((AND('[1]PWS Information'!$E$10="CWS",T17="Multiple Family Residence",'[1]PWS Information'!$E$11="No",P17="Lead")),
(AND('[1]PWS Information'!$E$10="CWS",T17="Other",P17="Lead")),
(AND('[1]PWS Information'!$E$10="CWS",T17="Building",P17="Lead")))),"Tier 2",
IF((OR((AND('[1]PWS Information'!$E$10="CWS",T17="Single Family Residence",P17="Galvanized Requiring Replacement")),
(AND('[1]PWS Information'!$E$10="CWS",T17="Single Family Residence",P17="Galvanized Requiring Replacement",Q17="Yes")),
(AND('[1]PWS Information'!$E$10="NTNC",P17="Galvanized Requiring Replacement")),
(AND('[1]PWS Information'!$E$10="NTNC",T17="Single Family Residence",Q17="Yes")))),"Tier 3",
IF((OR((AND('[1]PWS Information'!$E$10="CWS",T17="Single Family Residence",R17="Yes",P17="Non-Lead", I17="Non-Lead - Copper",K17="Before 1989")),
(AND('[1]PWS Information'!$E$10="CWS",T17="Single Family Residence",R17="Yes",P17="Non-Lead", M17="Non-Lead - Copper",N17="Before 1989")))),"Tier 4",
IF((OR((AND('[1]PWS Information'!$E$10="NTNC",P17="Non-Lead")),
(AND('[1]PWS Information'!$E$10="CWS",P17="Non-Lead",R17="")),
(AND('[1]PWS Information'!$E$10="CWS",P17="Non-Lead",R17="No")),
(AND('[1]PWS Information'!$E$10="CWS",P17="Non-Lead",R17="Don't Know")),
(AND('[1]PWS Information'!$E$10="CWS",P17="Non-Lead", I17="Non-Lead - Copper", R17="Yes", K17="Between 1989 and 2014")),
(AND('[1]PWS Information'!$E$10="CWS",P17="Non-Lead", I17="Non-Lead - Copper", R17="Yes", K17="After 2014")),
(AND('[1]PWS Information'!$E$10="CWS",P17="Non-Lead", I17="Non-Lead - Copper", R17="Yes", K17="Unknown")),
(AND('[1]PWS Information'!$E$10="CWS",P17="Non-Lead", M17="Non-Lead - Copper", R17="Yes", N17="Between 1989 and 2014")),
(AND('[1]PWS Information'!$E$10="CWS",P17="Non-Lead", M17="Non-Lead - Copper", R17="Yes", N17="After 2014")),
(AND('[1]PWS Information'!$E$10="CWS",P17="Non-Lead", M17="Non-Lead - Copper", R17="Yes", N17="Unknown")),
(AND('[1]PWS Information'!$E$10="CWS",P17="Unknown")),
(AND('[1]PWS Information'!$E$10="NTNC",P17="Unknown")))),"Tier 5",
"")))))</f>
        <v>Tier 5</v>
      </c>
      <c r="Y17" s="27"/>
      <c r="Z17" s="27"/>
    </row>
    <row r="18" spans="1:26" ht="30" x14ac:dyDescent="0.25">
      <c r="A18" s="27" t="s">
        <v>84</v>
      </c>
      <c r="B18" s="28">
        <v>5120</v>
      </c>
      <c r="C18" s="29" t="s">
        <v>78</v>
      </c>
      <c r="D18" s="29" t="s">
        <v>62</v>
      </c>
      <c r="E18" s="29">
        <v>76513</v>
      </c>
      <c r="F18" s="30"/>
      <c r="G18" s="31"/>
      <c r="H18" s="32"/>
      <c r="I18" s="33" t="s">
        <v>59</v>
      </c>
      <c r="J18" s="34" t="s">
        <v>46</v>
      </c>
      <c r="K18" s="30" t="s">
        <v>49</v>
      </c>
      <c r="L18" s="36"/>
      <c r="M18" s="24" t="s">
        <v>59</v>
      </c>
      <c r="N18" s="34" t="s">
        <v>49</v>
      </c>
      <c r="O18" s="37"/>
      <c r="P18" s="26" t="str">
        <f t="shared" si="0"/>
        <v>Unknown</v>
      </c>
      <c r="Q18" s="27" t="s">
        <v>46</v>
      </c>
      <c r="R18" s="27" t="s">
        <v>46</v>
      </c>
      <c r="S18" s="27"/>
      <c r="T18" s="41" t="s">
        <v>36</v>
      </c>
      <c r="U18" s="41" t="s">
        <v>49</v>
      </c>
      <c r="V18" s="41" t="s">
        <v>49</v>
      </c>
      <c r="W18" s="41"/>
      <c r="X18" s="42" t="str">
        <f>IF((OR((AND('[1]PWS Information'!$E$10="CWS",T18="Single Family Residence",P18="Lead")),
(AND('[1]PWS Information'!$E$10="CWS",T18="Multiple Family Residence",'[1]PWS Information'!$E$11="Yes",P18="Lead")),
(AND('[1]PWS Information'!$E$10="NTNC",P18="Lead")))),"Tier 1",
IF((OR((AND('[1]PWS Information'!$E$10="CWS",T18="Multiple Family Residence",'[1]PWS Information'!$E$11="No",P18="Lead")),
(AND('[1]PWS Information'!$E$10="CWS",T18="Other",P18="Lead")),
(AND('[1]PWS Information'!$E$10="CWS",T18="Building",P18="Lead")))),"Tier 2",
IF((OR((AND('[1]PWS Information'!$E$10="CWS",T18="Single Family Residence",P18="Galvanized Requiring Replacement")),
(AND('[1]PWS Information'!$E$10="CWS",T18="Single Family Residence",P18="Galvanized Requiring Replacement",Q18="Yes")),
(AND('[1]PWS Information'!$E$10="NTNC",P18="Galvanized Requiring Replacement")),
(AND('[1]PWS Information'!$E$10="NTNC",T18="Single Family Residence",Q18="Yes")))),"Tier 3",
IF((OR((AND('[1]PWS Information'!$E$10="CWS",T18="Single Family Residence",R18="Yes",P18="Non-Lead", I18="Non-Lead - Copper",K18="Before 1989")),
(AND('[1]PWS Information'!$E$10="CWS",T18="Single Family Residence",R18="Yes",P18="Non-Lead", M18="Non-Lead - Copper",N18="Before 1989")))),"Tier 4",
IF((OR((AND('[1]PWS Information'!$E$10="NTNC",P18="Non-Lead")),
(AND('[1]PWS Information'!$E$10="CWS",P18="Non-Lead",R18="")),
(AND('[1]PWS Information'!$E$10="CWS",P18="Non-Lead",R18="No")),
(AND('[1]PWS Information'!$E$10="CWS",P18="Non-Lead",R18="Don't Know")),
(AND('[1]PWS Information'!$E$10="CWS",P18="Non-Lead", I18="Non-Lead - Copper", R18="Yes", K18="Between 1989 and 2014")),
(AND('[1]PWS Information'!$E$10="CWS",P18="Non-Lead", I18="Non-Lead - Copper", R18="Yes", K18="After 2014")),
(AND('[1]PWS Information'!$E$10="CWS",P18="Non-Lead", I18="Non-Lead - Copper", R18="Yes", K18="Unknown")),
(AND('[1]PWS Information'!$E$10="CWS",P18="Non-Lead", M18="Non-Lead - Copper", R18="Yes", N18="Between 1989 and 2014")),
(AND('[1]PWS Information'!$E$10="CWS",P18="Non-Lead", M18="Non-Lead - Copper", R18="Yes", N18="After 2014")),
(AND('[1]PWS Information'!$E$10="CWS",P18="Non-Lead", M18="Non-Lead - Copper", R18="Yes", N18="Unknown")),
(AND('[1]PWS Information'!$E$10="CWS",P18="Unknown")),
(AND('[1]PWS Information'!$E$10="NTNC",P18="Unknown")))),"Tier 5",
"")))))</f>
        <v>Tier 5</v>
      </c>
      <c r="Y18" s="27"/>
      <c r="Z18" s="27"/>
    </row>
    <row r="19" spans="1:26" ht="30" x14ac:dyDescent="0.25">
      <c r="A19" s="27" t="s">
        <v>85</v>
      </c>
      <c r="B19" s="28">
        <v>4970</v>
      </c>
      <c r="C19" s="29" t="s">
        <v>78</v>
      </c>
      <c r="D19" s="29" t="s">
        <v>62</v>
      </c>
      <c r="E19" s="29">
        <v>76513</v>
      </c>
      <c r="F19" s="30"/>
      <c r="G19" s="31"/>
      <c r="H19" s="32"/>
      <c r="I19" s="33" t="s">
        <v>59</v>
      </c>
      <c r="J19" s="34" t="s">
        <v>46</v>
      </c>
      <c r="K19" s="30" t="s">
        <v>49</v>
      </c>
      <c r="L19" s="36"/>
      <c r="M19" s="24" t="s">
        <v>59</v>
      </c>
      <c r="N19" s="34" t="s">
        <v>49</v>
      </c>
      <c r="O19" s="37"/>
      <c r="P19" s="26" t="str">
        <f t="shared" si="0"/>
        <v>Unknown</v>
      </c>
      <c r="Q19" s="27" t="s">
        <v>46</v>
      </c>
      <c r="R19" s="27" t="s">
        <v>46</v>
      </c>
      <c r="S19" s="27"/>
      <c r="T19" s="41" t="s">
        <v>36</v>
      </c>
      <c r="U19" s="41" t="s">
        <v>49</v>
      </c>
      <c r="V19" s="41" t="s">
        <v>49</v>
      </c>
      <c r="W19" s="41"/>
      <c r="X19" s="42" t="str">
        <f>IF((OR((AND('[1]PWS Information'!$E$10="CWS",T19="Single Family Residence",P19="Lead")),
(AND('[1]PWS Information'!$E$10="CWS",T19="Multiple Family Residence",'[1]PWS Information'!$E$11="Yes",P19="Lead")),
(AND('[1]PWS Information'!$E$10="NTNC",P19="Lead")))),"Tier 1",
IF((OR((AND('[1]PWS Information'!$E$10="CWS",T19="Multiple Family Residence",'[1]PWS Information'!$E$11="No",P19="Lead")),
(AND('[1]PWS Information'!$E$10="CWS",T19="Other",P19="Lead")),
(AND('[1]PWS Information'!$E$10="CWS",T19="Building",P19="Lead")))),"Tier 2",
IF((OR((AND('[1]PWS Information'!$E$10="CWS",T19="Single Family Residence",P19="Galvanized Requiring Replacement")),
(AND('[1]PWS Information'!$E$10="CWS",T19="Single Family Residence",P19="Galvanized Requiring Replacement",Q19="Yes")),
(AND('[1]PWS Information'!$E$10="NTNC",P19="Galvanized Requiring Replacement")),
(AND('[1]PWS Information'!$E$10="NTNC",T19="Single Family Residence",Q19="Yes")))),"Tier 3",
IF((OR((AND('[1]PWS Information'!$E$10="CWS",T19="Single Family Residence",R19="Yes",P19="Non-Lead", I19="Non-Lead - Copper",K19="Before 1989")),
(AND('[1]PWS Information'!$E$10="CWS",T19="Single Family Residence",R19="Yes",P19="Non-Lead", M19="Non-Lead - Copper",N19="Before 1989")))),"Tier 4",
IF((OR((AND('[1]PWS Information'!$E$10="NTNC",P19="Non-Lead")),
(AND('[1]PWS Information'!$E$10="CWS",P19="Non-Lead",R19="")),
(AND('[1]PWS Information'!$E$10="CWS",P19="Non-Lead",R19="No")),
(AND('[1]PWS Information'!$E$10="CWS",P19="Non-Lead",R19="Don't Know")),
(AND('[1]PWS Information'!$E$10="CWS",P19="Non-Lead", I19="Non-Lead - Copper", R19="Yes", K19="Between 1989 and 2014")),
(AND('[1]PWS Information'!$E$10="CWS",P19="Non-Lead", I19="Non-Lead - Copper", R19="Yes", K19="After 2014")),
(AND('[1]PWS Information'!$E$10="CWS",P19="Non-Lead", I19="Non-Lead - Copper", R19="Yes", K19="Unknown")),
(AND('[1]PWS Information'!$E$10="CWS",P19="Non-Lead", M19="Non-Lead - Copper", R19="Yes", N19="Between 1989 and 2014")),
(AND('[1]PWS Information'!$E$10="CWS",P19="Non-Lead", M19="Non-Lead - Copper", R19="Yes", N19="After 2014")),
(AND('[1]PWS Information'!$E$10="CWS",P19="Non-Lead", M19="Non-Lead - Copper", R19="Yes", N19="Unknown")),
(AND('[1]PWS Information'!$E$10="CWS",P19="Unknown")),
(AND('[1]PWS Information'!$E$10="NTNC",P19="Unknown")))),"Tier 5",
"")))))</f>
        <v>Tier 5</v>
      </c>
      <c r="Y19" s="27"/>
      <c r="Z19" s="27"/>
    </row>
    <row r="20" spans="1:26" ht="30" x14ac:dyDescent="0.25">
      <c r="A20" s="27" t="s">
        <v>86</v>
      </c>
      <c r="B20" s="28">
        <v>1144</v>
      </c>
      <c r="C20" s="29" t="s">
        <v>87</v>
      </c>
      <c r="D20" s="29" t="s">
        <v>62</v>
      </c>
      <c r="E20" s="29">
        <v>76513</v>
      </c>
      <c r="F20" s="30"/>
      <c r="G20" s="31"/>
      <c r="H20" s="32"/>
      <c r="I20" s="33" t="s">
        <v>59</v>
      </c>
      <c r="J20" s="34" t="s">
        <v>46</v>
      </c>
      <c r="K20" s="30" t="s">
        <v>49</v>
      </c>
      <c r="L20" s="36"/>
      <c r="M20" s="24" t="s">
        <v>59</v>
      </c>
      <c r="N20" s="34" t="s">
        <v>49</v>
      </c>
      <c r="O20" s="37"/>
      <c r="P20" s="26" t="str">
        <f t="shared" si="0"/>
        <v>Unknown</v>
      </c>
      <c r="Q20" s="27" t="s">
        <v>46</v>
      </c>
      <c r="R20" s="27" t="s">
        <v>46</v>
      </c>
      <c r="S20" s="27"/>
      <c r="T20" s="41" t="s">
        <v>36</v>
      </c>
      <c r="U20" s="41" t="s">
        <v>49</v>
      </c>
      <c r="V20" s="41" t="s">
        <v>49</v>
      </c>
      <c r="W20" s="41"/>
      <c r="X20" s="42" t="str">
        <f>IF((OR((AND('[1]PWS Information'!$E$10="CWS",T20="Single Family Residence",P20="Lead")),
(AND('[1]PWS Information'!$E$10="CWS",T20="Multiple Family Residence",'[1]PWS Information'!$E$11="Yes",P20="Lead")),
(AND('[1]PWS Information'!$E$10="NTNC",P20="Lead")))),"Tier 1",
IF((OR((AND('[1]PWS Information'!$E$10="CWS",T20="Multiple Family Residence",'[1]PWS Information'!$E$11="No",P20="Lead")),
(AND('[1]PWS Information'!$E$10="CWS",T20="Other",P20="Lead")),
(AND('[1]PWS Information'!$E$10="CWS",T20="Building",P20="Lead")))),"Tier 2",
IF((OR((AND('[1]PWS Information'!$E$10="CWS",T20="Single Family Residence",P20="Galvanized Requiring Replacement")),
(AND('[1]PWS Information'!$E$10="CWS",T20="Single Family Residence",P20="Galvanized Requiring Replacement",Q20="Yes")),
(AND('[1]PWS Information'!$E$10="NTNC",P20="Galvanized Requiring Replacement")),
(AND('[1]PWS Information'!$E$10="NTNC",T20="Single Family Residence",Q20="Yes")))),"Tier 3",
IF((OR((AND('[1]PWS Information'!$E$10="CWS",T20="Single Family Residence",R20="Yes",P20="Non-Lead", I20="Non-Lead - Copper",K20="Before 1989")),
(AND('[1]PWS Information'!$E$10="CWS",T20="Single Family Residence",R20="Yes",P20="Non-Lead", M20="Non-Lead - Copper",N20="Before 1989")))),"Tier 4",
IF((OR((AND('[1]PWS Information'!$E$10="NTNC",P20="Non-Lead")),
(AND('[1]PWS Information'!$E$10="CWS",P20="Non-Lead",R20="")),
(AND('[1]PWS Information'!$E$10="CWS",P20="Non-Lead",R20="No")),
(AND('[1]PWS Information'!$E$10="CWS",P20="Non-Lead",R20="Don't Know")),
(AND('[1]PWS Information'!$E$10="CWS",P20="Non-Lead", I20="Non-Lead - Copper", R20="Yes", K20="Between 1989 and 2014")),
(AND('[1]PWS Information'!$E$10="CWS",P20="Non-Lead", I20="Non-Lead - Copper", R20="Yes", K20="After 2014")),
(AND('[1]PWS Information'!$E$10="CWS",P20="Non-Lead", I20="Non-Lead - Copper", R20="Yes", K20="Unknown")),
(AND('[1]PWS Information'!$E$10="CWS",P20="Non-Lead", M20="Non-Lead - Copper", R20="Yes", N20="Between 1989 and 2014")),
(AND('[1]PWS Information'!$E$10="CWS",P20="Non-Lead", M20="Non-Lead - Copper", R20="Yes", N20="After 2014")),
(AND('[1]PWS Information'!$E$10="CWS",P20="Non-Lead", M20="Non-Lead - Copper", R20="Yes", N20="Unknown")),
(AND('[1]PWS Information'!$E$10="CWS",P20="Unknown")),
(AND('[1]PWS Information'!$E$10="NTNC",P20="Unknown")))),"Tier 5",
"")))))</f>
        <v>Tier 5</v>
      </c>
      <c r="Y20" s="27"/>
      <c r="Z20" s="27"/>
    </row>
    <row r="21" spans="1:26" ht="30" x14ac:dyDescent="0.25">
      <c r="A21" s="27" t="s">
        <v>88</v>
      </c>
      <c r="B21" s="28">
        <v>5103</v>
      </c>
      <c r="C21" s="29" t="s">
        <v>89</v>
      </c>
      <c r="D21" s="29" t="s">
        <v>62</v>
      </c>
      <c r="E21" s="29">
        <v>76513</v>
      </c>
      <c r="F21" s="30"/>
      <c r="G21" s="31"/>
      <c r="H21" s="32"/>
      <c r="I21" s="33" t="s">
        <v>59</v>
      </c>
      <c r="J21" s="34" t="s">
        <v>46</v>
      </c>
      <c r="K21" s="30" t="s">
        <v>49</v>
      </c>
      <c r="L21" s="36"/>
      <c r="M21" s="24" t="s">
        <v>59</v>
      </c>
      <c r="N21" s="34" t="s">
        <v>49</v>
      </c>
      <c r="O21" s="37"/>
      <c r="P21" s="26" t="str">
        <f t="shared" si="0"/>
        <v>Unknown</v>
      </c>
      <c r="Q21" s="27" t="s">
        <v>46</v>
      </c>
      <c r="R21" s="27" t="s">
        <v>46</v>
      </c>
      <c r="S21" s="27"/>
      <c r="T21" s="41" t="s">
        <v>36</v>
      </c>
      <c r="U21" s="41" t="s">
        <v>49</v>
      </c>
      <c r="V21" s="41" t="s">
        <v>49</v>
      </c>
      <c r="W21" s="41"/>
      <c r="X21" s="42" t="str">
        <f>IF((OR((AND('[1]PWS Information'!$E$10="CWS",T21="Single Family Residence",P21="Lead")),
(AND('[1]PWS Information'!$E$10="CWS",T21="Multiple Family Residence",'[1]PWS Information'!$E$11="Yes",P21="Lead")),
(AND('[1]PWS Information'!$E$10="NTNC",P21="Lead")))),"Tier 1",
IF((OR((AND('[1]PWS Information'!$E$10="CWS",T21="Multiple Family Residence",'[1]PWS Information'!$E$11="No",P21="Lead")),
(AND('[1]PWS Information'!$E$10="CWS",T21="Other",P21="Lead")),
(AND('[1]PWS Information'!$E$10="CWS",T21="Building",P21="Lead")))),"Tier 2",
IF((OR((AND('[1]PWS Information'!$E$10="CWS",T21="Single Family Residence",P21="Galvanized Requiring Replacement")),
(AND('[1]PWS Information'!$E$10="CWS",T21="Single Family Residence",P21="Galvanized Requiring Replacement",Q21="Yes")),
(AND('[1]PWS Information'!$E$10="NTNC",P21="Galvanized Requiring Replacement")),
(AND('[1]PWS Information'!$E$10="NTNC",T21="Single Family Residence",Q21="Yes")))),"Tier 3",
IF((OR((AND('[1]PWS Information'!$E$10="CWS",T21="Single Family Residence",R21="Yes",P21="Non-Lead", I21="Non-Lead - Copper",K21="Before 1989")),
(AND('[1]PWS Information'!$E$10="CWS",T21="Single Family Residence",R21="Yes",P21="Non-Lead", M21="Non-Lead - Copper",N21="Before 1989")))),"Tier 4",
IF((OR((AND('[1]PWS Information'!$E$10="NTNC",P21="Non-Lead")),
(AND('[1]PWS Information'!$E$10="CWS",P21="Non-Lead",R21="")),
(AND('[1]PWS Information'!$E$10="CWS",P21="Non-Lead",R21="No")),
(AND('[1]PWS Information'!$E$10="CWS",P21="Non-Lead",R21="Don't Know")),
(AND('[1]PWS Information'!$E$10="CWS",P21="Non-Lead", I21="Non-Lead - Copper", R21="Yes", K21="Between 1989 and 2014")),
(AND('[1]PWS Information'!$E$10="CWS",P21="Non-Lead", I21="Non-Lead - Copper", R21="Yes", K21="After 2014")),
(AND('[1]PWS Information'!$E$10="CWS",P21="Non-Lead", I21="Non-Lead - Copper", R21="Yes", K21="Unknown")),
(AND('[1]PWS Information'!$E$10="CWS",P21="Non-Lead", M21="Non-Lead - Copper", R21="Yes", N21="Between 1989 and 2014")),
(AND('[1]PWS Information'!$E$10="CWS",P21="Non-Lead", M21="Non-Lead - Copper", R21="Yes", N21="After 2014")),
(AND('[1]PWS Information'!$E$10="CWS",P21="Non-Lead", M21="Non-Lead - Copper", R21="Yes", N21="Unknown")),
(AND('[1]PWS Information'!$E$10="CWS",P21="Unknown")),
(AND('[1]PWS Information'!$E$10="NTNC",P21="Unknown")))),"Tier 5",
"")))))</f>
        <v>Tier 5</v>
      </c>
      <c r="Y21" s="27"/>
      <c r="Z21" s="27"/>
    </row>
    <row r="22" spans="1:26" ht="30" x14ac:dyDescent="0.25">
      <c r="A22" s="27" t="s">
        <v>90</v>
      </c>
      <c r="B22" s="28">
        <v>1180</v>
      </c>
      <c r="C22" s="29" t="s">
        <v>91</v>
      </c>
      <c r="D22" s="29" t="s">
        <v>62</v>
      </c>
      <c r="E22" s="29">
        <v>76513</v>
      </c>
      <c r="F22" s="30"/>
      <c r="G22" s="31"/>
      <c r="H22" s="32"/>
      <c r="I22" s="33" t="s">
        <v>59</v>
      </c>
      <c r="J22" s="34" t="s">
        <v>46</v>
      </c>
      <c r="K22" s="30" t="s">
        <v>49</v>
      </c>
      <c r="L22" s="36"/>
      <c r="M22" s="24" t="s">
        <v>59</v>
      </c>
      <c r="N22" s="34" t="s">
        <v>49</v>
      </c>
      <c r="O22" s="37"/>
      <c r="P22" s="26" t="str">
        <f t="shared" si="0"/>
        <v>Unknown</v>
      </c>
      <c r="Q22" s="27" t="s">
        <v>46</v>
      </c>
      <c r="R22" s="27" t="s">
        <v>46</v>
      </c>
      <c r="S22" s="27"/>
      <c r="T22" s="41" t="s">
        <v>36</v>
      </c>
      <c r="U22" s="41" t="s">
        <v>49</v>
      </c>
      <c r="V22" s="41" t="s">
        <v>49</v>
      </c>
      <c r="W22" s="41"/>
      <c r="X22" s="42" t="str">
        <f>IF((OR((AND('[1]PWS Information'!$E$10="CWS",T22="Single Family Residence",P22="Lead")),
(AND('[1]PWS Information'!$E$10="CWS",T22="Multiple Family Residence",'[1]PWS Information'!$E$11="Yes",P22="Lead")),
(AND('[1]PWS Information'!$E$10="NTNC",P22="Lead")))),"Tier 1",
IF((OR((AND('[1]PWS Information'!$E$10="CWS",T22="Multiple Family Residence",'[1]PWS Information'!$E$11="No",P22="Lead")),
(AND('[1]PWS Information'!$E$10="CWS",T22="Other",P22="Lead")),
(AND('[1]PWS Information'!$E$10="CWS",T22="Building",P22="Lead")))),"Tier 2",
IF((OR((AND('[1]PWS Information'!$E$10="CWS",T22="Single Family Residence",P22="Galvanized Requiring Replacement")),
(AND('[1]PWS Information'!$E$10="CWS",T22="Single Family Residence",P22="Galvanized Requiring Replacement",Q22="Yes")),
(AND('[1]PWS Information'!$E$10="NTNC",P22="Galvanized Requiring Replacement")),
(AND('[1]PWS Information'!$E$10="NTNC",T22="Single Family Residence",Q22="Yes")))),"Tier 3",
IF((OR((AND('[1]PWS Information'!$E$10="CWS",T22="Single Family Residence",R22="Yes",P22="Non-Lead", I22="Non-Lead - Copper",K22="Before 1989")),
(AND('[1]PWS Information'!$E$10="CWS",T22="Single Family Residence",R22="Yes",P22="Non-Lead", M22="Non-Lead - Copper",N22="Before 1989")))),"Tier 4",
IF((OR((AND('[1]PWS Information'!$E$10="NTNC",P22="Non-Lead")),
(AND('[1]PWS Information'!$E$10="CWS",P22="Non-Lead",R22="")),
(AND('[1]PWS Information'!$E$10="CWS",P22="Non-Lead",R22="No")),
(AND('[1]PWS Information'!$E$10="CWS",P22="Non-Lead",R22="Don't Know")),
(AND('[1]PWS Information'!$E$10="CWS",P22="Non-Lead", I22="Non-Lead - Copper", R22="Yes", K22="Between 1989 and 2014")),
(AND('[1]PWS Information'!$E$10="CWS",P22="Non-Lead", I22="Non-Lead - Copper", R22="Yes", K22="After 2014")),
(AND('[1]PWS Information'!$E$10="CWS",P22="Non-Lead", I22="Non-Lead - Copper", R22="Yes", K22="Unknown")),
(AND('[1]PWS Information'!$E$10="CWS",P22="Non-Lead", M22="Non-Lead - Copper", R22="Yes", N22="Between 1989 and 2014")),
(AND('[1]PWS Information'!$E$10="CWS",P22="Non-Lead", M22="Non-Lead - Copper", R22="Yes", N22="After 2014")),
(AND('[1]PWS Information'!$E$10="CWS",P22="Non-Lead", M22="Non-Lead - Copper", R22="Yes", N22="Unknown")),
(AND('[1]PWS Information'!$E$10="CWS",P22="Unknown")),
(AND('[1]PWS Information'!$E$10="NTNC",P22="Unknown")))),"Tier 5",
"")))))</f>
        <v>Tier 5</v>
      </c>
      <c r="Y22" s="27"/>
      <c r="Z22" s="27"/>
    </row>
    <row r="23" spans="1:26" ht="30" x14ac:dyDescent="0.25">
      <c r="A23" s="27" t="s">
        <v>92</v>
      </c>
      <c r="B23" s="28">
        <v>1196</v>
      </c>
      <c r="C23" s="29" t="s">
        <v>91</v>
      </c>
      <c r="D23" s="29" t="s">
        <v>62</v>
      </c>
      <c r="E23" s="29">
        <v>76513</v>
      </c>
      <c r="F23" s="30"/>
      <c r="G23" s="31"/>
      <c r="H23" s="32"/>
      <c r="I23" s="33" t="s">
        <v>59</v>
      </c>
      <c r="J23" s="34" t="s">
        <v>46</v>
      </c>
      <c r="K23" s="30" t="s">
        <v>49</v>
      </c>
      <c r="L23" s="36"/>
      <c r="M23" s="24" t="s">
        <v>59</v>
      </c>
      <c r="N23" s="34" t="s">
        <v>49</v>
      </c>
      <c r="O23" s="37"/>
      <c r="P23" s="26" t="str">
        <f t="shared" si="0"/>
        <v>Unknown</v>
      </c>
      <c r="Q23" s="27" t="s">
        <v>46</v>
      </c>
      <c r="R23" s="27" t="s">
        <v>46</v>
      </c>
      <c r="S23" s="27"/>
      <c r="T23" s="41" t="s">
        <v>36</v>
      </c>
      <c r="U23" s="41" t="s">
        <v>49</v>
      </c>
      <c r="V23" s="41" t="s">
        <v>49</v>
      </c>
      <c r="W23" s="41"/>
      <c r="X23" s="42" t="str">
        <f>IF((OR((AND('[1]PWS Information'!$E$10="CWS",T23="Single Family Residence",P23="Lead")),
(AND('[1]PWS Information'!$E$10="CWS",T23="Multiple Family Residence",'[1]PWS Information'!$E$11="Yes",P23="Lead")),
(AND('[1]PWS Information'!$E$10="NTNC",P23="Lead")))),"Tier 1",
IF((OR((AND('[1]PWS Information'!$E$10="CWS",T23="Multiple Family Residence",'[1]PWS Information'!$E$11="No",P23="Lead")),
(AND('[1]PWS Information'!$E$10="CWS",T23="Other",P23="Lead")),
(AND('[1]PWS Information'!$E$10="CWS",T23="Building",P23="Lead")))),"Tier 2",
IF((OR((AND('[1]PWS Information'!$E$10="CWS",T23="Single Family Residence",P23="Galvanized Requiring Replacement")),
(AND('[1]PWS Information'!$E$10="CWS",T23="Single Family Residence",P23="Galvanized Requiring Replacement",Q23="Yes")),
(AND('[1]PWS Information'!$E$10="NTNC",P23="Galvanized Requiring Replacement")),
(AND('[1]PWS Information'!$E$10="NTNC",T23="Single Family Residence",Q23="Yes")))),"Tier 3",
IF((OR((AND('[1]PWS Information'!$E$10="CWS",T23="Single Family Residence",R23="Yes",P23="Non-Lead", I23="Non-Lead - Copper",K23="Before 1989")),
(AND('[1]PWS Information'!$E$10="CWS",T23="Single Family Residence",R23="Yes",P23="Non-Lead", M23="Non-Lead - Copper",N23="Before 1989")))),"Tier 4",
IF((OR((AND('[1]PWS Information'!$E$10="NTNC",P23="Non-Lead")),
(AND('[1]PWS Information'!$E$10="CWS",P23="Non-Lead",R23="")),
(AND('[1]PWS Information'!$E$10="CWS",P23="Non-Lead",R23="No")),
(AND('[1]PWS Information'!$E$10="CWS",P23="Non-Lead",R23="Don't Know")),
(AND('[1]PWS Information'!$E$10="CWS",P23="Non-Lead", I23="Non-Lead - Copper", R23="Yes", K23="Between 1989 and 2014")),
(AND('[1]PWS Information'!$E$10="CWS",P23="Non-Lead", I23="Non-Lead - Copper", R23="Yes", K23="After 2014")),
(AND('[1]PWS Information'!$E$10="CWS",P23="Non-Lead", I23="Non-Lead - Copper", R23="Yes", K23="Unknown")),
(AND('[1]PWS Information'!$E$10="CWS",P23="Non-Lead", M23="Non-Lead - Copper", R23="Yes", N23="Between 1989 and 2014")),
(AND('[1]PWS Information'!$E$10="CWS",P23="Non-Lead", M23="Non-Lead - Copper", R23="Yes", N23="After 2014")),
(AND('[1]PWS Information'!$E$10="CWS",P23="Non-Lead", M23="Non-Lead - Copper", R23="Yes", N23="Unknown")),
(AND('[1]PWS Information'!$E$10="CWS",P23="Unknown")),
(AND('[1]PWS Information'!$E$10="NTNC",P23="Unknown")))),"Tier 5",
"")))))</f>
        <v>Tier 5</v>
      </c>
      <c r="Y23" s="27"/>
      <c r="Z23" s="27"/>
    </row>
    <row r="24" spans="1:26" ht="30" x14ac:dyDescent="0.25">
      <c r="A24" s="27" t="s">
        <v>93</v>
      </c>
      <c r="B24" s="28">
        <v>4931</v>
      </c>
      <c r="C24" s="29" t="s">
        <v>64</v>
      </c>
      <c r="D24" s="29" t="s">
        <v>62</v>
      </c>
      <c r="E24" s="29">
        <v>76513</v>
      </c>
      <c r="F24" s="30"/>
      <c r="G24" s="31"/>
      <c r="H24" s="32"/>
      <c r="I24" s="33" t="s">
        <v>59</v>
      </c>
      <c r="J24" s="34" t="s">
        <v>46</v>
      </c>
      <c r="K24" s="30" t="s">
        <v>49</v>
      </c>
      <c r="L24" s="36"/>
      <c r="M24" s="24" t="s">
        <v>59</v>
      </c>
      <c r="N24" s="34" t="s">
        <v>49</v>
      </c>
      <c r="O24" s="37"/>
      <c r="P24" s="26" t="str">
        <f t="shared" si="0"/>
        <v>Unknown</v>
      </c>
      <c r="Q24" s="27" t="s">
        <v>46</v>
      </c>
      <c r="R24" s="27" t="s">
        <v>46</v>
      </c>
      <c r="S24" s="27"/>
      <c r="T24" s="41" t="s">
        <v>36</v>
      </c>
      <c r="U24" s="41" t="s">
        <v>49</v>
      </c>
      <c r="V24" s="41" t="s">
        <v>49</v>
      </c>
      <c r="W24" s="41"/>
      <c r="X24" s="42" t="str">
        <f>IF((OR((AND('[1]PWS Information'!$E$10="CWS",T24="Single Family Residence",P24="Lead")),
(AND('[1]PWS Information'!$E$10="CWS",T24="Multiple Family Residence",'[1]PWS Information'!$E$11="Yes",P24="Lead")),
(AND('[1]PWS Information'!$E$10="NTNC",P24="Lead")))),"Tier 1",
IF((OR((AND('[1]PWS Information'!$E$10="CWS",T24="Multiple Family Residence",'[1]PWS Information'!$E$11="No",P24="Lead")),
(AND('[1]PWS Information'!$E$10="CWS",T24="Other",P24="Lead")),
(AND('[1]PWS Information'!$E$10="CWS",T24="Building",P24="Lead")))),"Tier 2",
IF((OR((AND('[1]PWS Information'!$E$10="CWS",T24="Single Family Residence",P24="Galvanized Requiring Replacement")),
(AND('[1]PWS Information'!$E$10="CWS",T24="Single Family Residence",P24="Galvanized Requiring Replacement",Q24="Yes")),
(AND('[1]PWS Information'!$E$10="NTNC",P24="Galvanized Requiring Replacement")),
(AND('[1]PWS Information'!$E$10="NTNC",T24="Single Family Residence",Q24="Yes")))),"Tier 3",
IF((OR((AND('[1]PWS Information'!$E$10="CWS",T24="Single Family Residence",R24="Yes",P24="Non-Lead", I24="Non-Lead - Copper",K24="Before 1989")),
(AND('[1]PWS Information'!$E$10="CWS",T24="Single Family Residence",R24="Yes",P24="Non-Lead", M24="Non-Lead - Copper",N24="Before 1989")))),"Tier 4",
IF((OR((AND('[1]PWS Information'!$E$10="NTNC",P24="Non-Lead")),
(AND('[1]PWS Information'!$E$10="CWS",P24="Non-Lead",R24="")),
(AND('[1]PWS Information'!$E$10="CWS",P24="Non-Lead",R24="No")),
(AND('[1]PWS Information'!$E$10="CWS",P24="Non-Lead",R24="Don't Know")),
(AND('[1]PWS Information'!$E$10="CWS",P24="Non-Lead", I24="Non-Lead - Copper", R24="Yes", K24="Between 1989 and 2014")),
(AND('[1]PWS Information'!$E$10="CWS",P24="Non-Lead", I24="Non-Lead - Copper", R24="Yes", K24="After 2014")),
(AND('[1]PWS Information'!$E$10="CWS",P24="Non-Lead", I24="Non-Lead - Copper", R24="Yes", K24="Unknown")),
(AND('[1]PWS Information'!$E$10="CWS",P24="Non-Lead", M24="Non-Lead - Copper", R24="Yes", N24="Between 1989 and 2014")),
(AND('[1]PWS Information'!$E$10="CWS",P24="Non-Lead", M24="Non-Lead - Copper", R24="Yes", N24="After 2014")),
(AND('[1]PWS Information'!$E$10="CWS",P24="Non-Lead", M24="Non-Lead - Copper", R24="Yes", N24="Unknown")),
(AND('[1]PWS Information'!$E$10="CWS",P24="Unknown")),
(AND('[1]PWS Information'!$E$10="NTNC",P24="Unknown")))),"Tier 5",
"")))))</f>
        <v>Tier 5</v>
      </c>
      <c r="Y24" s="27"/>
      <c r="Z24" s="27"/>
    </row>
    <row r="25" spans="1:26" ht="30" x14ac:dyDescent="0.25">
      <c r="A25" s="27" t="s">
        <v>94</v>
      </c>
      <c r="B25" s="28">
        <v>4497</v>
      </c>
      <c r="C25" s="29" t="s">
        <v>64</v>
      </c>
      <c r="D25" s="29" t="s">
        <v>62</v>
      </c>
      <c r="E25" s="29">
        <v>76513</v>
      </c>
      <c r="F25" s="30"/>
      <c r="G25" s="31"/>
      <c r="H25" s="32"/>
      <c r="I25" s="33" t="s">
        <v>59</v>
      </c>
      <c r="J25" s="34" t="s">
        <v>46</v>
      </c>
      <c r="K25" s="30" t="s">
        <v>49</v>
      </c>
      <c r="L25" s="36"/>
      <c r="M25" s="24" t="s">
        <v>59</v>
      </c>
      <c r="N25" s="34" t="s">
        <v>49</v>
      </c>
      <c r="O25" s="37"/>
      <c r="P25" s="26" t="str">
        <f t="shared" si="0"/>
        <v>Unknown</v>
      </c>
      <c r="Q25" s="27" t="s">
        <v>46</v>
      </c>
      <c r="R25" s="27" t="s">
        <v>46</v>
      </c>
      <c r="S25" s="27"/>
      <c r="T25" s="41" t="s">
        <v>36</v>
      </c>
      <c r="U25" s="41" t="s">
        <v>49</v>
      </c>
      <c r="V25" s="41" t="s">
        <v>49</v>
      </c>
      <c r="W25" s="41"/>
      <c r="X25" s="42" t="str">
        <f>IF((OR((AND('[1]PWS Information'!$E$10="CWS",T25="Single Family Residence",P25="Lead")),
(AND('[1]PWS Information'!$E$10="CWS",T25="Multiple Family Residence",'[1]PWS Information'!$E$11="Yes",P25="Lead")),
(AND('[1]PWS Information'!$E$10="NTNC",P25="Lead")))),"Tier 1",
IF((OR((AND('[1]PWS Information'!$E$10="CWS",T25="Multiple Family Residence",'[1]PWS Information'!$E$11="No",P25="Lead")),
(AND('[1]PWS Information'!$E$10="CWS",T25="Other",P25="Lead")),
(AND('[1]PWS Information'!$E$10="CWS",T25="Building",P25="Lead")))),"Tier 2",
IF((OR((AND('[1]PWS Information'!$E$10="CWS",T25="Single Family Residence",P25="Galvanized Requiring Replacement")),
(AND('[1]PWS Information'!$E$10="CWS",T25="Single Family Residence",P25="Galvanized Requiring Replacement",Q25="Yes")),
(AND('[1]PWS Information'!$E$10="NTNC",P25="Galvanized Requiring Replacement")),
(AND('[1]PWS Information'!$E$10="NTNC",T25="Single Family Residence",Q25="Yes")))),"Tier 3",
IF((OR((AND('[1]PWS Information'!$E$10="CWS",T25="Single Family Residence",R25="Yes",P25="Non-Lead", I25="Non-Lead - Copper",K25="Before 1989")),
(AND('[1]PWS Information'!$E$10="CWS",T25="Single Family Residence",R25="Yes",P25="Non-Lead", M25="Non-Lead - Copper",N25="Before 1989")))),"Tier 4",
IF((OR((AND('[1]PWS Information'!$E$10="NTNC",P25="Non-Lead")),
(AND('[1]PWS Information'!$E$10="CWS",P25="Non-Lead",R25="")),
(AND('[1]PWS Information'!$E$10="CWS",P25="Non-Lead",R25="No")),
(AND('[1]PWS Information'!$E$10="CWS",P25="Non-Lead",R25="Don't Know")),
(AND('[1]PWS Information'!$E$10="CWS",P25="Non-Lead", I25="Non-Lead - Copper", R25="Yes", K25="Between 1989 and 2014")),
(AND('[1]PWS Information'!$E$10="CWS",P25="Non-Lead", I25="Non-Lead - Copper", R25="Yes", K25="After 2014")),
(AND('[1]PWS Information'!$E$10="CWS",P25="Non-Lead", I25="Non-Lead - Copper", R25="Yes", K25="Unknown")),
(AND('[1]PWS Information'!$E$10="CWS",P25="Non-Lead", M25="Non-Lead - Copper", R25="Yes", N25="Between 1989 and 2014")),
(AND('[1]PWS Information'!$E$10="CWS",P25="Non-Lead", M25="Non-Lead - Copper", R25="Yes", N25="After 2014")),
(AND('[1]PWS Information'!$E$10="CWS",P25="Non-Lead", M25="Non-Lead - Copper", R25="Yes", N25="Unknown")),
(AND('[1]PWS Information'!$E$10="CWS",P25="Unknown")),
(AND('[1]PWS Information'!$E$10="NTNC",P25="Unknown")))),"Tier 5",
"")))))</f>
        <v>Tier 5</v>
      </c>
      <c r="Y25" s="27"/>
      <c r="Z25" s="27"/>
    </row>
    <row r="26" spans="1:26" ht="30" x14ac:dyDescent="0.25">
      <c r="A26" s="27" t="s">
        <v>95</v>
      </c>
      <c r="B26" s="28">
        <v>4393</v>
      </c>
      <c r="C26" s="29" t="s">
        <v>96</v>
      </c>
      <c r="D26" s="29" t="s">
        <v>62</v>
      </c>
      <c r="E26" s="29">
        <v>76513</v>
      </c>
      <c r="F26" s="30"/>
      <c r="G26" s="31"/>
      <c r="H26" s="32"/>
      <c r="I26" s="33" t="s">
        <v>59</v>
      </c>
      <c r="J26" s="34" t="s">
        <v>46</v>
      </c>
      <c r="K26" s="30" t="s">
        <v>49</v>
      </c>
      <c r="L26" s="36"/>
      <c r="M26" s="24" t="s">
        <v>59</v>
      </c>
      <c r="N26" s="34" t="s">
        <v>49</v>
      </c>
      <c r="O26" s="37"/>
      <c r="P26" s="26" t="str">
        <f t="shared" si="0"/>
        <v>Unknown</v>
      </c>
      <c r="Q26" s="27" t="s">
        <v>46</v>
      </c>
      <c r="R26" s="27" t="s">
        <v>46</v>
      </c>
      <c r="S26" s="27"/>
      <c r="T26" s="41" t="s">
        <v>36</v>
      </c>
      <c r="U26" s="41" t="s">
        <v>49</v>
      </c>
      <c r="V26" s="41" t="s">
        <v>49</v>
      </c>
      <c r="W26" s="41"/>
      <c r="X26" s="42" t="str">
        <f>IF((OR((AND('[1]PWS Information'!$E$10="CWS",T26="Single Family Residence",P26="Lead")),
(AND('[1]PWS Information'!$E$10="CWS",T26="Multiple Family Residence",'[1]PWS Information'!$E$11="Yes",P26="Lead")),
(AND('[1]PWS Information'!$E$10="NTNC",P26="Lead")))),"Tier 1",
IF((OR((AND('[1]PWS Information'!$E$10="CWS",T26="Multiple Family Residence",'[1]PWS Information'!$E$11="No",P26="Lead")),
(AND('[1]PWS Information'!$E$10="CWS",T26="Other",P26="Lead")),
(AND('[1]PWS Information'!$E$10="CWS",T26="Building",P26="Lead")))),"Tier 2",
IF((OR((AND('[1]PWS Information'!$E$10="CWS",T26="Single Family Residence",P26="Galvanized Requiring Replacement")),
(AND('[1]PWS Information'!$E$10="CWS",T26="Single Family Residence",P26="Galvanized Requiring Replacement",Q26="Yes")),
(AND('[1]PWS Information'!$E$10="NTNC",P26="Galvanized Requiring Replacement")),
(AND('[1]PWS Information'!$E$10="NTNC",T26="Single Family Residence",Q26="Yes")))),"Tier 3",
IF((OR((AND('[1]PWS Information'!$E$10="CWS",T26="Single Family Residence",R26="Yes",P26="Non-Lead", I26="Non-Lead - Copper",K26="Before 1989")),
(AND('[1]PWS Information'!$E$10="CWS",T26="Single Family Residence",R26="Yes",P26="Non-Lead", M26="Non-Lead - Copper",N26="Before 1989")))),"Tier 4",
IF((OR((AND('[1]PWS Information'!$E$10="NTNC",P26="Non-Lead")),
(AND('[1]PWS Information'!$E$10="CWS",P26="Non-Lead",R26="")),
(AND('[1]PWS Information'!$E$10="CWS",P26="Non-Lead",R26="No")),
(AND('[1]PWS Information'!$E$10="CWS",P26="Non-Lead",R26="Don't Know")),
(AND('[1]PWS Information'!$E$10="CWS",P26="Non-Lead", I26="Non-Lead - Copper", R26="Yes", K26="Between 1989 and 2014")),
(AND('[1]PWS Information'!$E$10="CWS",P26="Non-Lead", I26="Non-Lead - Copper", R26="Yes", K26="After 2014")),
(AND('[1]PWS Information'!$E$10="CWS",P26="Non-Lead", I26="Non-Lead - Copper", R26="Yes", K26="Unknown")),
(AND('[1]PWS Information'!$E$10="CWS",P26="Non-Lead", M26="Non-Lead - Copper", R26="Yes", N26="Between 1989 and 2014")),
(AND('[1]PWS Information'!$E$10="CWS",P26="Non-Lead", M26="Non-Lead - Copper", R26="Yes", N26="After 2014")),
(AND('[1]PWS Information'!$E$10="CWS",P26="Non-Lead", M26="Non-Lead - Copper", R26="Yes", N26="Unknown")),
(AND('[1]PWS Information'!$E$10="CWS",P26="Unknown")),
(AND('[1]PWS Information'!$E$10="NTNC",P26="Unknown")))),"Tier 5",
"")))))</f>
        <v>Tier 5</v>
      </c>
      <c r="Y26" s="27"/>
      <c r="Z26" s="27"/>
    </row>
    <row r="27" spans="1:26" ht="30" x14ac:dyDescent="0.25">
      <c r="A27" s="27" t="s">
        <v>97</v>
      </c>
      <c r="B27" s="28">
        <v>4171</v>
      </c>
      <c r="C27" s="29" t="s">
        <v>96</v>
      </c>
      <c r="D27" s="29" t="s">
        <v>62</v>
      </c>
      <c r="E27" s="29">
        <v>76513</v>
      </c>
      <c r="F27" s="30"/>
      <c r="G27" s="31"/>
      <c r="H27" s="32"/>
      <c r="I27" s="33" t="s">
        <v>59</v>
      </c>
      <c r="J27" s="34" t="s">
        <v>46</v>
      </c>
      <c r="K27" s="30" t="s">
        <v>49</v>
      </c>
      <c r="L27" s="36"/>
      <c r="M27" s="24" t="s">
        <v>59</v>
      </c>
      <c r="N27" s="34" t="s">
        <v>49</v>
      </c>
      <c r="O27" s="37"/>
      <c r="P27" s="26" t="str">
        <f t="shared" si="0"/>
        <v>Unknown</v>
      </c>
      <c r="Q27" s="27" t="s">
        <v>46</v>
      </c>
      <c r="R27" s="27" t="s">
        <v>46</v>
      </c>
      <c r="S27" s="27"/>
      <c r="T27" s="41" t="s">
        <v>36</v>
      </c>
      <c r="U27" s="41" t="s">
        <v>49</v>
      </c>
      <c r="V27" s="41" t="s">
        <v>49</v>
      </c>
      <c r="W27" s="41"/>
      <c r="X27" s="42" t="str">
        <f>IF((OR((AND('[1]PWS Information'!$E$10="CWS",T27="Single Family Residence",P27="Lead")),
(AND('[1]PWS Information'!$E$10="CWS",T27="Multiple Family Residence",'[1]PWS Information'!$E$11="Yes",P27="Lead")),
(AND('[1]PWS Information'!$E$10="NTNC",P27="Lead")))),"Tier 1",
IF((OR((AND('[1]PWS Information'!$E$10="CWS",T27="Multiple Family Residence",'[1]PWS Information'!$E$11="No",P27="Lead")),
(AND('[1]PWS Information'!$E$10="CWS",T27="Other",P27="Lead")),
(AND('[1]PWS Information'!$E$10="CWS",T27="Building",P27="Lead")))),"Tier 2",
IF((OR((AND('[1]PWS Information'!$E$10="CWS",T27="Single Family Residence",P27="Galvanized Requiring Replacement")),
(AND('[1]PWS Information'!$E$10="CWS",T27="Single Family Residence",P27="Galvanized Requiring Replacement",Q27="Yes")),
(AND('[1]PWS Information'!$E$10="NTNC",P27="Galvanized Requiring Replacement")),
(AND('[1]PWS Information'!$E$10="NTNC",T27="Single Family Residence",Q27="Yes")))),"Tier 3",
IF((OR((AND('[1]PWS Information'!$E$10="CWS",T27="Single Family Residence",R27="Yes",P27="Non-Lead", I27="Non-Lead - Copper",K27="Before 1989")),
(AND('[1]PWS Information'!$E$10="CWS",T27="Single Family Residence",R27="Yes",P27="Non-Lead", M27="Non-Lead - Copper",N27="Before 1989")))),"Tier 4",
IF((OR((AND('[1]PWS Information'!$E$10="NTNC",P27="Non-Lead")),
(AND('[1]PWS Information'!$E$10="CWS",P27="Non-Lead",R27="")),
(AND('[1]PWS Information'!$E$10="CWS",P27="Non-Lead",R27="No")),
(AND('[1]PWS Information'!$E$10="CWS",P27="Non-Lead",R27="Don't Know")),
(AND('[1]PWS Information'!$E$10="CWS",P27="Non-Lead", I27="Non-Lead - Copper", R27="Yes", K27="Between 1989 and 2014")),
(AND('[1]PWS Information'!$E$10="CWS",P27="Non-Lead", I27="Non-Lead - Copper", R27="Yes", K27="After 2014")),
(AND('[1]PWS Information'!$E$10="CWS",P27="Non-Lead", I27="Non-Lead - Copper", R27="Yes", K27="Unknown")),
(AND('[1]PWS Information'!$E$10="CWS",P27="Non-Lead", M27="Non-Lead - Copper", R27="Yes", N27="Between 1989 and 2014")),
(AND('[1]PWS Information'!$E$10="CWS",P27="Non-Lead", M27="Non-Lead - Copper", R27="Yes", N27="After 2014")),
(AND('[1]PWS Information'!$E$10="CWS",P27="Non-Lead", M27="Non-Lead - Copper", R27="Yes", N27="Unknown")),
(AND('[1]PWS Information'!$E$10="CWS",P27="Unknown")),
(AND('[1]PWS Information'!$E$10="NTNC",P27="Unknown")))),"Tier 5",
"")))))</f>
        <v>Tier 5</v>
      </c>
      <c r="Y27" s="27"/>
      <c r="Z27" s="27"/>
    </row>
    <row r="28" spans="1:26" ht="30" x14ac:dyDescent="0.25">
      <c r="A28" s="27" t="s">
        <v>98</v>
      </c>
      <c r="B28" s="28">
        <v>3622</v>
      </c>
      <c r="C28" s="29" t="s">
        <v>99</v>
      </c>
      <c r="D28" s="29" t="s">
        <v>62</v>
      </c>
      <c r="E28" s="29">
        <v>76513</v>
      </c>
      <c r="F28" s="30"/>
      <c r="G28" s="31"/>
      <c r="H28" s="32"/>
      <c r="I28" s="33" t="s">
        <v>59</v>
      </c>
      <c r="J28" s="34" t="s">
        <v>46</v>
      </c>
      <c r="K28" s="30" t="s">
        <v>49</v>
      </c>
      <c r="L28" s="36"/>
      <c r="M28" s="24" t="s">
        <v>59</v>
      </c>
      <c r="N28" s="34" t="s">
        <v>49</v>
      </c>
      <c r="O28" s="37"/>
      <c r="P28" s="26" t="str">
        <f t="shared" si="0"/>
        <v>Unknown</v>
      </c>
      <c r="Q28" s="27" t="s">
        <v>46</v>
      </c>
      <c r="R28" s="27" t="s">
        <v>46</v>
      </c>
      <c r="S28" s="27"/>
      <c r="T28" s="41" t="s">
        <v>36</v>
      </c>
      <c r="U28" s="41" t="s">
        <v>49</v>
      </c>
      <c r="V28" s="41" t="s">
        <v>49</v>
      </c>
      <c r="W28" s="41"/>
      <c r="X28" s="42" t="str">
        <f>IF((OR((AND('[1]PWS Information'!$E$10="CWS",T28="Single Family Residence",P28="Lead")),
(AND('[1]PWS Information'!$E$10="CWS",T28="Multiple Family Residence",'[1]PWS Information'!$E$11="Yes",P28="Lead")),
(AND('[1]PWS Information'!$E$10="NTNC",P28="Lead")))),"Tier 1",
IF((OR((AND('[1]PWS Information'!$E$10="CWS",T28="Multiple Family Residence",'[1]PWS Information'!$E$11="No",P28="Lead")),
(AND('[1]PWS Information'!$E$10="CWS",T28="Other",P28="Lead")),
(AND('[1]PWS Information'!$E$10="CWS",T28="Building",P28="Lead")))),"Tier 2",
IF((OR((AND('[1]PWS Information'!$E$10="CWS",T28="Single Family Residence",P28="Galvanized Requiring Replacement")),
(AND('[1]PWS Information'!$E$10="CWS",T28="Single Family Residence",P28="Galvanized Requiring Replacement",Q28="Yes")),
(AND('[1]PWS Information'!$E$10="NTNC",P28="Galvanized Requiring Replacement")),
(AND('[1]PWS Information'!$E$10="NTNC",T28="Single Family Residence",Q28="Yes")))),"Tier 3",
IF((OR((AND('[1]PWS Information'!$E$10="CWS",T28="Single Family Residence",R28="Yes",P28="Non-Lead", I28="Non-Lead - Copper",K28="Before 1989")),
(AND('[1]PWS Information'!$E$10="CWS",T28="Single Family Residence",R28="Yes",P28="Non-Lead", M28="Non-Lead - Copper",N28="Before 1989")))),"Tier 4",
IF((OR((AND('[1]PWS Information'!$E$10="NTNC",P28="Non-Lead")),
(AND('[1]PWS Information'!$E$10="CWS",P28="Non-Lead",R28="")),
(AND('[1]PWS Information'!$E$10="CWS",P28="Non-Lead",R28="No")),
(AND('[1]PWS Information'!$E$10="CWS",P28="Non-Lead",R28="Don't Know")),
(AND('[1]PWS Information'!$E$10="CWS",P28="Non-Lead", I28="Non-Lead - Copper", R28="Yes", K28="Between 1989 and 2014")),
(AND('[1]PWS Information'!$E$10="CWS",P28="Non-Lead", I28="Non-Lead - Copper", R28="Yes", K28="After 2014")),
(AND('[1]PWS Information'!$E$10="CWS",P28="Non-Lead", I28="Non-Lead - Copper", R28="Yes", K28="Unknown")),
(AND('[1]PWS Information'!$E$10="CWS",P28="Non-Lead", M28="Non-Lead - Copper", R28="Yes", N28="Between 1989 and 2014")),
(AND('[1]PWS Information'!$E$10="CWS",P28="Non-Lead", M28="Non-Lead - Copper", R28="Yes", N28="After 2014")),
(AND('[1]PWS Information'!$E$10="CWS",P28="Non-Lead", M28="Non-Lead - Copper", R28="Yes", N28="Unknown")),
(AND('[1]PWS Information'!$E$10="CWS",P28="Unknown")),
(AND('[1]PWS Information'!$E$10="NTNC",P28="Unknown")))),"Tier 5",
"")))))</f>
        <v>Tier 5</v>
      </c>
      <c r="Y28" s="27"/>
      <c r="Z28" s="27"/>
    </row>
    <row r="29" spans="1:26" ht="30" x14ac:dyDescent="0.25">
      <c r="A29" s="27" t="s">
        <v>100</v>
      </c>
      <c r="B29" s="28">
        <v>3891</v>
      </c>
      <c r="C29" s="29" t="s">
        <v>101</v>
      </c>
      <c r="D29" s="29" t="s">
        <v>62</v>
      </c>
      <c r="E29" s="29">
        <v>76513</v>
      </c>
      <c r="F29" s="30"/>
      <c r="G29" s="31"/>
      <c r="H29" s="32"/>
      <c r="I29" s="33" t="s">
        <v>59</v>
      </c>
      <c r="J29" s="34" t="s">
        <v>46</v>
      </c>
      <c r="K29" s="30" t="s">
        <v>49</v>
      </c>
      <c r="L29" s="36"/>
      <c r="M29" s="24" t="s">
        <v>59</v>
      </c>
      <c r="N29" s="34" t="s">
        <v>49</v>
      </c>
      <c r="O29" s="37"/>
      <c r="P29" s="26" t="str">
        <f t="shared" si="0"/>
        <v>Unknown</v>
      </c>
      <c r="Q29" s="27" t="s">
        <v>46</v>
      </c>
      <c r="R29" s="27" t="s">
        <v>46</v>
      </c>
      <c r="S29" s="27"/>
      <c r="T29" s="41" t="s">
        <v>36</v>
      </c>
      <c r="U29" s="41" t="s">
        <v>49</v>
      </c>
      <c r="V29" s="41" t="s">
        <v>49</v>
      </c>
      <c r="W29" s="41"/>
      <c r="X29" s="42" t="str">
        <f>IF((OR((AND('[1]PWS Information'!$E$10="CWS",T29="Single Family Residence",P29="Lead")),
(AND('[1]PWS Information'!$E$10="CWS",T29="Multiple Family Residence",'[1]PWS Information'!$E$11="Yes",P29="Lead")),
(AND('[1]PWS Information'!$E$10="NTNC",P29="Lead")))),"Tier 1",
IF((OR((AND('[1]PWS Information'!$E$10="CWS",T29="Multiple Family Residence",'[1]PWS Information'!$E$11="No",P29="Lead")),
(AND('[1]PWS Information'!$E$10="CWS",T29="Other",P29="Lead")),
(AND('[1]PWS Information'!$E$10="CWS",T29="Building",P29="Lead")))),"Tier 2",
IF((OR((AND('[1]PWS Information'!$E$10="CWS",T29="Single Family Residence",P29="Galvanized Requiring Replacement")),
(AND('[1]PWS Information'!$E$10="CWS",T29="Single Family Residence",P29="Galvanized Requiring Replacement",Q29="Yes")),
(AND('[1]PWS Information'!$E$10="NTNC",P29="Galvanized Requiring Replacement")),
(AND('[1]PWS Information'!$E$10="NTNC",T29="Single Family Residence",Q29="Yes")))),"Tier 3",
IF((OR((AND('[1]PWS Information'!$E$10="CWS",T29="Single Family Residence",R29="Yes",P29="Non-Lead", I29="Non-Lead - Copper",K29="Before 1989")),
(AND('[1]PWS Information'!$E$10="CWS",T29="Single Family Residence",R29="Yes",P29="Non-Lead", M29="Non-Lead - Copper",N29="Before 1989")))),"Tier 4",
IF((OR((AND('[1]PWS Information'!$E$10="NTNC",P29="Non-Lead")),
(AND('[1]PWS Information'!$E$10="CWS",P29="Non-Lead",R29="")),
(AND('[1]PWS Information'!$E$10="CWS",P29="Non-Lead",R29="No")),
(AND('[1]PWS Information'!$E$10="CWS",P29="Non-Lead",R29="Don't Know")),
(AND('[1]PWS Information'!$E$10="CWS",P29="Non-Lead", I29="Non-Lead - Copper", R29="Yes", K29="Between 1989 and 2014")),
(AND('[1]PWS Information'!$E$10="CWS",P29="Non-Lead", I29="Non-Lead - Copper", R29="Yes", K29="After 2014")),
(AND('[1]PWS Information'!$E$10="CWS",P29="Non-Lead", I29="Non-Lead - Copper", R29="Yes", K29="Unknown")),
(AND('[1]PWS Information'!$E$10="CWS",P29="Non-Lead", M29="Non-Lead - Copper", R29="Yes", N29="Between 1989 and 2014")),
(AND('[1]PWS Information'!$E$10="CWS",P29="Non-Lead", M29="Non-Lead - Copper", R29="Yes", N29="After 2014")),
(AND('[1]PWS Information'!$E$10="CWS",P29="Non-Lead", M29="Non-Lead - Copper", R29="Yes", N29="Unknown")),
(AND('[1]PWS Information'!$E$10="CWS",P29="Unknown")),
(AND('[1]PWS Information'!$E$10="NTNC",P29="Unknown")))),"Tier 5",
"")))))</f>
        <v>Tier 5</v>
      </c>
      <c r="Y29" s="27"/>
      <c r="Z29" s="27"/>
    </row>
    <row r="30" spans="1:26" ht="30" x14ac:dyDescent="0.25">
      <c r="A30" s="27" t="s">
        <v>102</v>
      </c>
      <c r="B30" s="28">
        <v>2090</v>
      </c>
      <c r="C30" s="29" t="s">
        <v>101</v>
      </c>
      <c r="D30" s="29" t="s">
        <v>62</v>
      </c>
      <c r="E30" s="29">
        <v>76513</v>
      </c>
      <c r="F30" s="30"/>
      <c r="G30" s="31"/>
      <c r="H30" s="32"/>
      <c r="I30" s="33" t="s">
        <v>59</v>
      </c>
      <c r="J30" s="34" t="s">
        <v>46</v>
      </c>
      <c r="K30" s="30" t="s">
        <v>49</v>
      </c>
      <c r="L30" s="36"/>
      <c r="M30" s="24" t="s">
        <v>59</v>
      </c>
      <c r="N30" s="34" t="s">
        <v>49</v>
      </c>
      <c r="O30" s="37"/>
      <c r="P30" s="26" t="str">
        <f t="shared" si="0"/>
        <v>Unknown</v>
      </c>
      <c r="Q30" s="27" t="s">
        <v>46</v>
      </c>
      <c r="R30" s="27" t="s">
        <v>46</v>
      </c>
      <c r="S30" s="27"/>
      <c r="T30" s="41" t="s">
        <v>36</v>
      </c>
      <c r="U30" s="41" t="s">
        <v>49</v>
      </c>
      <c r="V30" s="41" t="s">
        <v>49</v>
      </c>
      <c r="W30" s="41"/>
      <c r="X30" s="42" t="str">
        <f>IF((OR((AND('[1]PWS Information'!$E$10="CWS",T30="Single Family Residence",P30="Lead")),
(AND('[1]PWS Information'!$E$10="CWS",T30="Multiple Family Residence",'[1]PWS Information'!$E$11="Yes",P30="Lead")),
(AND('[1]PWS Information'!$E$10="NTNC",P30="Lead")))),"Tier 1",
IF((OR((AND('[1]PWS Information'!$E$10="CWS",T30="Multiple Family Residence",'[1]PWS Information'!$E$11="No",P30="Lead")),
(AND('[1]PWS Information'!$E$10="CWS",T30="Other",P30="Lead")),
(AND('[1]PWS Information'!$E$10="CWS",T30="Building",P30="Lead")))),"Tier 2",
IF((OR((AND('[1]PWS Information'!$E$10="CWS",T30="Single Family Residence",P30="Galvanized Requiring Replacement")),
(AND('[1]PWS Information'!$E$10="CWS",T30="Single Family Residence",P30="Galvanized Requiring Replacement",Q30="Yes")),
(AND('[1]PWS Information'!$E$10="NTNC",P30="Galvanized Requiring Replacement")),
(AND('[1]PWS Information'!$E$10="NTNC",T30="Single Family Residence",Q30="Yes")))),"Tier 3",
IF((OR((AND('[1]PWS Information'!$E$10="CWS",T30="Single Family Residence",R30="Yes",P30="Non-Lead", I30="Non-Lead - Copper",K30="Before 1989")),
(AND('[1]PWS Information'!$E$10="CWS",T30="Single Family Residence",R30="Yes",P30="Non-Lead", M30="Non-Lead - Copper",N30="Before 1989")))),"Tier 4",
IF((OR((AND('[1]PWS Information'!$E$10="NTNC",P30="Non-Lead")),
(AND('[1]PWS Information'!$E$10="CWS",P30="Non-Lead",R30="")),
(AND('[1]PWS Information'!$E$10="CWS",P30="Non-Lead",R30="No")),
(AND('[1]PWS Information'!$E$10="CWS",P30="Non-Lead",R30="Don't Know")),
(AND('[1]PWS Information'!$E$10="CWS",P30="Non-Lead", I30="Non-Lead - Copper", R30="Yes", K30="Between 1989 and 2014")),
(AND('[1]PWS Information'!$E$10="CWS",P30="Non-Lead", I30="Non-Lead - Copper", R30="Yes", K30="After 2014")),
(AND('[1]PWS Information'!$E$10="CWS",P30="Non-Lead", I30="Non-Lead - Copper", R30="Yes", K30="Unknown")),
(AND('[1]PWS Information'!$E$10="CWS",P30="Non-Lead", M30="Non-Lead - Copper", R30="Yes", N30="Between 1989 and 2014")),
(AND('[1]PWS Information'!$E$10="CWS",P30="Non-Lead", M30="Non-Lead - Copper", R30="Yes", N30="After 2014")),
(AND('[1]PWS Information'!$E$10="CWS",P30="Non-Lead", M30="Non-Lead - Copper", R30="Yes", N30="Unknown")),
(AND('[1]PWS Information'!$E$10="CWS",P30="Unknown")),
(AND('[1]PWS Information'!$E$10="NTNC",P30="Unknown")))),"Tier 5",
"")))))</f>
        <v>Tier 5</v>
      </c>
      <c r="Y30" s="27"/>
      <c r="Z30" s="27"/>
    </row>
    <row r="31" spans="1:26" ht="30" x14ac:dyDescent="0.25">
      <c r="A31" s="27" t="s">
        <v>103</v>
      </c>
      <c r="B31" s="28">
        <v>2090</v>
      </c>
      <c r="C31" s="29" t="s">
        <v>101</v>
      </c>
      <c r="D31" s="29" t="s">
        <v>62</v>
      </c>
      <c r="E31" s="29">
        <v>76513</v>
      </c>
      <c r="F31" s="30"/>
      <c r="G31" s="31"/>
      <c r="H31" s="32"/>
      <c r="I31" s="33" t="s">
        <v>59</v>
      </c>
      <c r="J31" s="34" t="s">
        <v>46</v>
      </c>
      <c r="K31" s="30" t="s">
        <v>49</v>
      </c>
      <c r="L31" s="37"/>
      <c r="M31" s="33" t="s">
        <v>59</v>
      </c>
      <c r="N31" s="34" t="s">
        <v>49</v>
      </c>
      <c r="O31" s="37"/>
      <c r="P31" s="26" t="str">
        <f t="shared" si="0"/>
        <v>Unknown</v>
      </c>
      <c r="Q31" s="27" t="s">
        <v>46</v>
      </c>
      <c r="R31" s="27" t="s">
        <v>46</v>
      </c>
      <c r="S31" s="27"/>
      <c r="T31" s="41" t="s">
        <v>36</v>
      </c>
      <c r="U31" s="41" t="s">
        <v>49</v>
      </c>
      <c r="V31" s="41" t="s">
        <v>49</v>
      </c>
      <c r="W31" s="41"/>
      <c r="X31" s="42" t="str">
        <f>IF((OR((AND('[1]PWS Information'!$E$10="CWS",T31="Single Family Residence",P31="Lead")),
(AND('[1]PWS Information'!$E$10="CWS",T31="Multiple Family Residence",'[1]PWS Information'!$E$11="Yes",P31="Lead")),
(AND('[1]PWS Information'!$E$10="NTNC",P31="Lead")))),"Tier 1",
IF((OR((AND('[1]PWS Information'!$E$10="CWS",T31="Multiple Family Residence",'[1]PWS Information'!$E$11="No",P31="Lead")),
(AND('[1]PWS Information'!$E$10="CWS",T31="Other",P31="Lead")),
(AND('[1]PWS Information'!$E$10="CWS",T31="Building",P31="Lead")))),"Tier 2",
IF((OR((AND('[1]PWS Information'!$E$10="CWS",T31="Single Family Residence",P31="Galvanized Requiring Replacement")),
(AND('[1]PWS Information'!$E$10="CWS",T31="Single Family Residence",P31="Galvanized Requiring Replacement",Q31="Yes")),
(AND('[1]PWS Information'!$E$10="NTNC",P31="Galvanized Requiring Replacement")),
(AND('[1]PWS Information'!$E$10="NTNC",T31="Single Family Residence",Q31="Yes")))),"Tier 3",
IF((OR((AND('[1]PWS Information'!$E$10="CWS",T31="Single Family Residence",R31="Yes",P31="Non-Lead", I31="Non-Lead - Copper",K31="Before 1989")),
(AND('[1]PWS Information'!$E$10="CWS",T31="Single Family Residence",R31="Yes",P31="Non-Lead", M31="Non-Lead - Copper",N31="Before 1989")))),"Tier 4",
IF((OR((AND('[1]PWS Information'!$E$10="NTNC",P31="Non-Lead")),
(AND('[1]PWS Information'!$E$10="CWS",P31="Non-Lead",R31="")),
(AND('[1]PWS Information'!$E$10="CWS",P31="Non-Lead",R31="No")),
(AND('[1]PWS Information'!$E$10="CWS",P31="Non-Lead",R31="Don't Know")),
(AND('[1]PWS Information'!$E$10="CWS",P31="Non-Lead", I31="Non-Lead - Copper", R31="Yes", K31="Between 1989 and 2014")),
(AND('[1]PWS Information'!$E$10="CWS",P31="Non-Lead", I31="Non-Lead - Copper", R31="Yes", K31="After 2014")),
(AND('[1]PWS Information'!$E$10="CWS",P31="Non-Lead", I31="Non-Lead - Copper", R31="Yes", K31="Unknown")),
(AND('[1]PWS Information'!$E$10="CWS",P31="Non-Lead", M31="Non-Lead - Copper", R31="Yes", N31="Between 1989 and 2014")),
(AND('[1]PWS Information'!$E$10="CWS",P31="Non-Lead", M31="Non-Lead - Copper", R31="Yes", N31="After 2014")),
(AND('[1]PWS Information'!$E$10="CWS",P31="Non-Lead", M31="Non-Lead - Copper", R31="Yes", N31="Unknown")),
(AND('[1]PWS Information'!$E$10="CWS",P31="Unknown")),
(AND('[1]PWS Information'!$E$10="NTNC",P31="Unknown")))),"Tier 5",
"")))))</f>
        <v>Tier 5</v>
      </c>
      <c r="Y31" s="27"/>
      <c r="Z31" s="27"/>
    </row>
    <row r="32" spans="1:26" ht="30" x14ac:dyDescent="0.25">
      <c r="A32" s="27" t="s">
        <v>104</v>
      </c>
      <c r="B32" s="28">
        <v>2124</v>
      </c>
      <c r="C32" s="29" t="s">
        <v>105</v>
      </c>
      <c r="D32" s="29" t="s">
        <v>62</v>
      </c>
      <c r="E32" s="29">
        <v>76513</v>
      </c>
      <c r="F32" s="30"/>
      <c r="G32" s="31"/>
      <c r="H32" s="32"/>
      <c r="I32" s="33" t="s">
        <v>59</v>
      </c>
      <c r="J32" s="34" t="s">
        <v>46</v>
      </c>
      <c r="K32" s="30" t="s">
        <v>49</v>
      </c>
      <c r="L32" s="37"/>
      <c r="M32" s="33" t="s">
        <v>59</v>
      </c>
      <c r="N32" s="34" t="s">
        <v>49</v>
      </c>
      <c r="O32" s="37"/>
      <c r="P32" s="26" t="str">
        <f t="shared" si="0"/>
        <v>Unknown</v>
      </c>
      <c r="Q32" s="27" t="s">
        <v>46</v>
      </c>
      <c r="R32" s="27" t="s">
        <v>46</v>
      </c>
      <c r="S32" s="27"/>
      <c r="T32" s="41" t="s">
        <v>36</v>
      </c>
      <c r="U32" s="41" t="s">
        <v>49</v>
      </c>
      <c r="V32" s="41" t="s">
        <v>49</v>
      </c>
      <c r="W32" s="41"/>
      <c r="X32" s="42" t="str">
        <f>IF((OR((AND('[1]PWS Information'!$E$10="CWS",T32="Single Family Residence",P32="Lead")),
(AND('[1]PWS Information'!$E$10="CWS",T32="Multiple Family Residence",'[1]PWS Information'!$E$11="Yes",P32="Lead")),
(AND('[1]PWS Information'!$E$10="NTNC",P32="Lead")))),"Tier 1",
IF((OR((AND('[1]PWS Information'!$E$10="CWS",T32="Multiple Family Residence",'[1]PWS Information'!$E$11="No",P32="Lead")),
(AND('[1]PWS Information'!$E$10="CWS",T32="Other",P32="Lead")),
(AND('[1]PWS Information'!$E$10="CWS",T32="Building",P32="Lead")))),"Tier 2",
IF((OR((AND('[1]PWS Information'!$E$10="CWS",T32="Single Family Residence",P32="Galvanized Requiring Replacement")),
(AND('[1]PWS Information'!$E$10="CWS",T32="Single Family Residence",P32="Galvanized Requiring Replacement",Q32="Yes")),
(AND('[1]PWS Information'!$E$10="NTNC",P32="Galvanized Requiring Replacement")),
(AND('[1]PWS Information'!$E$10="NTNC",T32="Single Family Residence",Q32="Yes")))),"Tier 3",
IF((OR((AND('[1]PWS Information'!$E$10="CWS",T32="Single Family Residence",R32="Yes",P32="Non-Lead", I32="Non-Lead - Copper",K32="Before 1989")),
(AND('[1]PWS Information'!$E$10="CWS",T32="Single Family Residence",R32="Yes",P32="Non-Lead", M32="Non-Lead - Copper",N32="Before 1989")))),"Tier 4",
IF((OR((AND('[1]PWS Information'!$E$10="NTNC",P32="Non-Lead")),
(AND('[1]PWS Information'!$E$10="CWS",P32="Non-Lead",R32="")),
(AND('[1]PWS Information'!$E$10="CWS",P32="Non-Lead",R32="No")),
(AND('[1]PWS Information'!$E$10="CWS",P32="Non-Lead",R32="Don't Know")),
(AND('[1]PWS Information'!$E$10="CWS",P32="Non-Lead", I32="Non-Lead - Copper", R32="Yes", K32="Between 1989 and 2014")),
(AND('[1]PWS Information'!$E$10="CWS",P32="Non-Lead", I32="Non-Lead - Copper", R32="Yes", K32="After 2014")),
(AND('[1]PWS Information'!$E$10="CWS",P32="Non-Lead", I32="Non-Lead - Copper", R32="Yes", K32="Unknown")),
(AND('[1]PWS Information'!$E$10="CWS",P32="Non-Lead", M32="Non-Lead - Copper", R32="Yes", N32="Between 1989 and 2014")),
(AND('[1]PWS Information'!$E$10="CWS",P32="Non-Lead", M32="Non-Lead - Copper", R32="Yes", N32="After 2014")),
(AND('[1]PWS Information'!$E$10="CWS",P32="Non-Lead", M32="Non-Lead - Copper", R32="Yes", N32="Unknown")),
(AND('[1]PWS Information'!$E$10="CWS",P32="Unknown")),
(AND('[1]PWS Information'!$E$10="NTNC",P32="Unknown")))),"Tier 5",
"")))))</f>
        <v>Tier 5</v>
      </c>
      <c r="Y32" s="27"/>
      <c r="Z32" s="27"/>
    </row>
    <row r="33" spans="1:26" ht="30" x14ac:dyDescent="0.25">
      <c r="A33" s="27" t="s">
        <v>106</v>
      </c>
      <c r="B33" s="28">
        <v>2118</v>
      </c>
      <c r="C33" s="29" t="s">
        <v>101</v>
      </c>
      <c r="D33" s="29" t="s">
        <v>62</v>
      </c>
      <c r="E33" s="29">
        <v>76513</v>
      </c>
      <c r="F33" s="30"/>
      <c r="G33" s="31"/>
      <c r="H33" s="32"/>
      <c r="I33" s="33" t="s">
        <v>59</v>
      </c>
      <c r="J33" s="34" t="s">
        <v>46</v>
      </c>
      <c r="K33" s="30" t="s">
        <v>49</v>
      </c>
      <c r="L33" s="37"/>
      <c r="M33" s="33" t="s">
        <v>59</v>
      </c>
      <c r="N33" s="34" t="s">
        <v>49</v>
      </c>
      <c r="O33" s="37"/>
      <c r="P33" s="26" t="str">
        <f t="shared" si="0"/>
        <v>Unknown</v>
      </c>
      <c r="Q33" s="27" t="s">
        <v>46</v>
      </c>
      <c r="R33" s="27" t="s">
        <v>46</v>
      </c>
      <c r="S33" s="27"/>
      <c r="T33" s="41" t="s">
        <v>36</v>
      </c>
      <c r="U33" s="41" t="s">
        <v>49</v>
      </c>
      <c r="V33" s="41" t="s">
        <v>49</v>
      </c>
      <c r="W33" s="41"/>
      <c r="X33" s="42" t="str">
        <f>IF((OR((AND('[1]PWS Information'!$E$10="CWS",T33="Single Family Residence",P33="Lead")),
(AND('[1]PWS Information'!$E$10="CWS",T33="Multiple Family Residence",'[1]PWS Information'!$E$11="Yes",P33="Lead")),
(AND('[1]PWS Information'!$E$10="NTNC",P33="Lead")))),"Tier 1",
IF((OR((AND('[1]PWS Information'!$E$10="CWS",T33="Multiple Family Residence",'[1]PWS Information'!$E$11="No",P33="Lead")),
(AND('[1]PWS Information'!$E$10="CWS",T33="Other",P33="Lead")),
(AND('[1]PWS Information'!$E$10="CWS",T33="Building",P33="Lead")))),"Tier 2",
IF((OR((AND('[1]PWS Information'!$E$10="CWS",T33="Single Family Residence",P33="Galvanized Requiring Replacement")),
(AND('[1]PWS Information'!$E$10="CWS",T33="Single Family Residence",P33="Galvanized Requiring Replacement",Q33="Yes")),
(AND('[1]PWS Information'!$E$10="NTNC",P33="Galvanized Requiring Replacement")),
(AND('[1]PWS Information'!$E$10="NTNC",T33="Single Family Residence",Q33="Yes")))),"Tier 3",
IF((OR((AND('[1]PWS Information'!$E$10="CWS",T33="Single Family Residence",R33="Yes",P33="Non-Lead", I33="Non-Lead - Copper",K33="Before 1989")),
(AND('[1]PWS Information'!$E$10="CWS",T33="Single Family Residence",R33="Yes",P33="Non-Lead", M33="Non-Lead - Copper",N33="Before 1989")))),"Tier 4",
IF((OR((AND('[1]PWS Information'!$E$10="NTNC",P33="Non-Lead")),
(AND('[1]PWS Information'!$E$10="CWS",P33="Non-Lead",R33="")),
(AND('[1]PWS Information'!$E$10="CWS",P33="Non-Lead",R33="No")),
(AND('[1]PWS Information'!$E$10="CWS",P33="Non-Lead",R33="Don't Know")),
(AND('[1]PWS Information'!$E$10="CWS",P33="Non-Lead", I33="Non-Lead - Copper", R33="Yes", K33="Between 1989 and 2014")),
(AND('[1]PWS Information'!$E$10="CWS",P33="Non-Lead", I33="Non-Lead - Copper", R33="Yes", K33="After 2014")),
(AND('[1]PWS Information'!$E$10="CWS",P33="Non-Lead", I33="Non-Lead - Copper", R33="Yes", K33="Unknown")),
(AND('[1]PWS Information'!$E$10="CWS",P33="Non-Lead", M33="Non-Lead - Copper", R33="Yes", N33="Between 1989 and 2014")),
(AND('[1]PWS Information'!$E$10="CWS",P33="Non-Lead", M33="Non-Lead - Copper", R33="Yes", N33="After 2014")),
(AND('[1]PWS Information'!$E$10="CWS",P33="Non-Lead", M33="Non-Lead - Copper", R33="Yes", N33="Unknown")),
(AND('[1]PWS Information'!$E$10="CWS",P33="Unknown")),
(AND('[1]PWS Information'!$E$10="NTNC",P33="Unknown")))),"Tier 5",
"")))))</f>
        <v>Tier 5</v>
      </c>
      <c r="Y33" s="27"/>
      <c r="Z33" s="27"/>
    </row>
    <row r="34" spans="1:26" ht="30" x14ac:dyDescent="0.25">
      <c r="A34" s="27" t="s">
        <v>107</v>
      </c>
      <c r="B34" s="28">
        <v>2124</v>
      </c>
      <c r="C34" s="29" t="s">
        <v>108</v>
      </c>
      <c r="D34" s="29" t="s">
        <v>62</v>
      </c>
      <c r="E34" s="29">
        <v>76513</v>
      </c>
      <c r="F34" s="30"/>
      <c r="G34" s="31"/>
      <c r="H34" s="32"/>
      <c r="I34" s="33" t="s">
        <v>59</v>
      </c>
      <c r="J34" s="34" t="s">
        <v>46</v>
      </c>
      <c r="K34" s="30" t="s">
        <v>49</v>
      </c>
      <c r="L34" s="37"/>
      <c r="M34" s="33" t="s">
        <v>59</v>
      </c>
      <c r="N34" s="34" t="s">
        <v>49</v>
      </c>
      <c r="O34" s="37"/>
      <c r="P34" s="26" t="str">
        <f t="shared" si="0"/>
        <v>Unknown</v>
      </c>
      <c r="Q34" s="27" t="s">
        <v>46</v>
      </c>
      <c r="R34" s="27" t="s">
        <v>46</v>
      </c>
      <c r="S34" s="27"/>
      <c r="T34" s="41" t="s">
        <v>36</v>
      </c>
      <c r="U34" s="41" t="s">
        <v>49</v>
      </c>
      <c r="V34" s="41" t="s">
        <v>49</v>
      </c>
      <c r="W34" s="41"/>
      <c r="X34" s="42" t="str">
        <f>IF((OR((AND('[1]PWS Information'!$E$10="CWS",T34="Single Family Residence",P34="Lead")),
(AND('[1]PWS Information'!$E$10="CWS",T34="Multiple Family Residence",'[1]PWS Information'!$E$11="Yes",P34="Lead")),
(AND('[1]PWS Information'!$E$10="NTNC",P34="Lead")))),"Tier 1",
IF((OR((AND('[1]PWS Information'!$E$10="CWS",T34="Multiple Family Residence",'[1]PWS Information'!$E$11="No",P34="Lead")),
(AND('[1]PWS Information'!$E$10="CWS",T34="Other",P34="Lead")),
(AND('[1]PWS Information'!$E$10="CWS",T34="Building",P34="Lead")))),"Tier 2",
IF((OR((AND('[1]PWS Information'!$E$10="CWS",T34="Single Family Residence",P34="Galvanized Requiring Replacement")),
(AND('[1]PWS Information'!$E$10="CWS",T34="Single Family Residence",P34="Galvanized Requiring Replacement",Q34="Yes")),
(AND('[1]PWS Information'!$E$10="NTNC",P34="Galvanized Requiring Replacement")),
(AND('[1]PWS Information'!$E$10="NTNC",T34="Single Family Residence",Q34="Yes")))),"Tier 3",
IF((OR((AND('[1]PWS Information'!$E$10="CWS",T34="Single Family Residence",R34="Yes",P34="Non-Lead", I34="Non-Lead - Copper",K34="Before 1989")),
(AND('[1]PWS Information'!$E$10="CWS",T34="Single Family Residence",R34="Yes",P34="Non-Lead", M34="Non-Lead - Copper",N34="Before 1989")))),"Tier 4",
IF((OR((AND('[1]PWS Information'!$E$10="NTNC",P34="Non-Lead")),
(AND('[1]PWS Information'!$E$10="CWS",P34="Non-Lead",R34="")),
(AND('[1]PWS Information'!$E$10="CWS",P34="Non-Lead",R34="No")),
(AND('[1]PWS Information'!$E$10="CWS",P34="Non-Lead",R34="Don't Know")),
(AND('[1]PWS Information'!$E$10="CWS",P34="Non-Lead", I34="Non-Lead - Copper", R34="Yes", K34="Between 1989 and 2014")),
(AND('[1]PWS Information'!$E$10="CWS",P34="Non-Lead", I34="Non-Lead - Copper", R34="Yes", K34="After 2014")),
(AND('[1]PWS Information'!$E$10="CWS",P34="Non-Lead", I34="Non-Lead - Copper", R34="Yes", K34="Unknown")),
(AND('[1]PWS Information'!$E$10="CWS",P34="Non-Lead", M34="Non-Lead - Copper", R34="Yes", N34="Between 1989 and 2014")),
(AND('[1]PWS Information'!$E$10="CWS",P34="Non-Lead", M34="Non-Lead - Copper", R34="Yes", N34="After 2014")),
(AND('[1]PWS Information'!$E$10="CWS",P34="Non-Lead", M34="Non-Lead - Copper", R34="Yes", N34="Unknown")),
(AND('[1]PWS Information'!$E$10="CWS",P34="Unknown")),
(AND('[1]PWS Information'!$E$10="NTNC",P34="Unknown")))),"Tier 5",
"")))))</f>
        <v>Tier 5</v>
      </c>
      <c r="Y34" s="27"/>
      <c r="Z34" s="27"/>
    </row>
    <row r="35" spans="1:26" ht="30" x14ac:dyDescent="0.25">
      <c r="A35" s="27" t="s">
        <v>109</v>
      </c>
      <c r="B35" s="28">
        <v>2606</v>
      </c>
      <c r="C35" s="29" t="s">
        <v>108</v>
      </c>
      <c r="D35" s="29" t="s">
        <v>62</v>
      </c>
      <c r="E35" s="29">
        <v>76513</v>
      </c>
      <c r="F35" s="30"/>
      <c r="G35" s="31"/>
      <c r="H35" s="32"/>
      <c r="I35" s="33" t="s">
        <v>59</v>
      </c>
      <c r="J35" s="34" t="s">
        <v>46</v>
      </c>
      <c r="K35" s="30" t="s">
        <v>49</v>
      </c>
      <c r="L35" s="37"/>
      <c r="M35" s="33" t="s">
        <v>59</v>
      </c>
      <c r="N35" s="34" t="s">
        <v>49</v>
      </c>
      <c r="O35" s="37"/>
      <c r="P35" s="26" t="str">
        <f t="shared" si="0"/>
        <v>Unknown</v>
      </c>
      <c r="Q35" s="27" t="s">
        <v>46</v>
      </c>
      <c r="R35" s="27" t="s">
        <v>46</v>
      </c>
      <c r="S35" s="27"/>
      <c r="T35" s="41" t="s">
        <v>36</v>
      </c>
      <c r="U35" s="41" t="s">
        <v>49</v>
      </c>
      <c r="V35" s="41" t="s">
        <v>49</v>
      </c>
      <c r="W35" s="41"/>
      <c r="X35" s="42" t="str">
        <f>IF((OR((AND('[1]PWS Information'!$E$10="CWS",T35="Single Family Residence",P35="Lead")),
(AND('[1]PWS Information'!$E$10="CWS",T35="Multiple Family Residence",'[1]PWS Information'!$E$11="Yes",P35="Lead")),
(AND('[1]PWS Information'!$E$10="NTNC",P35="Lead")))),"Tier 1",
IF((OR((AND('[1]PWS Information'!$E$10="CWS",T35="Multiple Family Residence",'[1]PWS Information'!$E$11="No",P35="Lead")),
(AND('[1]PWS Information'!$E$10="CWS",T35="Other",P35="Lead")),
(AND('[1]PWS Information'!$E$10="CWS",T35="Building",P35="Lead")))),"Tier 2",
IF((OR((AND('[1]PWS Information'!$E$10="CWS",T35="Single Family Residence",P35="Galvanized Requiring Replacement")),
(AND('[1]PWS Information'!$E$10="CWS",T35="Single Family Residence",P35="Galvanized Requiring Replacement",Q35="Yes")),
(AND('[1]PWS Information'!$E$10="NTNC",P35="Galvanized Requiring Replacement")),
(AND('[1]PWS Information'!$E$10="NTNC",T35="Single Family Residence",Q35="Yes")))),"Tier 3",
IF((OR((AND('[1]PWS Information'!$E$10="CWS",T35="Single Family Residence",R35="Yes",P35="Non-Lead", I35="Non-Lead - Copper",K35="Before 1989")),
(AND('[1]PWS Information'!$E$10="CWS",T35="Single Family Residence",R35="Yes",P35="Non-Lead", M35="Non-Lead - Copper",N35="Before 1989")))),"Tier 4",
IF((OR((AND('[1]PWS Information'!$E$10="NTNC",P35="Non-Lead")),
(AND('[1]PWS Information'!$E$10="CWS",P35="Non-Lead",R35="")),
(AND('[1]PWS Information'!$E$10="CWS",P35="Non-Lead",R35="No")),
(AND('[1]PWS Information'!$E$10="CWS",P35="Non-Lead",R35="Don't Know")),
(AND('[1]PWS Information'!$E$10="CWS",P35="Non-Lead", I35="Non-Lead - Copper", R35="Yes", K35="Between 1989 and 2014")),
(AND('[1]PWS Information'!$E$10="CWS",P35="Non-Lead", I35="Non-Lead - Copper", R35="Yes", K35="After 2014")),
(AND('[1]PWS Information'!$E$10="CWS",P35="Non-Lead", I35="Non-Lead - Copper", R35="Yes", K35="Unknown")),
(AND('[1]PWS Information'!$E$10="CWS",P35="Non-Lead", M35="Non-Lead - Copper", R35="Yes", N35="Between 1989 and 2014")),
(AND('[1]PWS Information'!$E$10="CWS",P35="Non-Lead", M35="Non-Lead - Copper", R35="Yes", N35="After 2014")),
(AND('[1]PWS Information'!$E$10="CWS",P35="Non-Lead", M35="Non-Lead - Copper", R35="Yes", N35="Unknown")),
(AND('[1]PWS Information'!$E$10="CWS",P35="Unknown")),
(AND('[1]PWS Information'!$E$10="NTNC",P35="Unknown")))),"Tier 5",
"")))))</f>
        <v>Tier 5</v>
      </c>
      <c r="Y35" s="27"/>
      <c r="Z35" s="27"/>
    </row>
    <row r="36" spans="1:26" ht="30" x14ac:dyDescent="0.25">
      <c r="A36" s="27" t="s">
        <v>110</v>
      </c>
      <c r="B36" s="28">
        <v>3050</v>
      </c>
      <c r="C36" s="29" t="s">
        <v>101</v>
      </c>
      <c r="D36" s="29" t="s">
        <v>62</v>
      </c>
      <c r="E36" s="29">
        <v>76513</v>
      </c>
      <c r="F36" s="30"/>
      <c r="G36" s="31"/>
      <c r="H36" s="32"/>
      <c r="I36" s="33" t="s">
        <v>59</v>
      </c>
      <c r="J36" s="34" t="s">
        <v>46</v>
      </c>
      <c r="K36" s="30" t="s">
        <v>49</v>
      </c>
      <c r="L36" s="37"/>
      <c r="M36" s="33" t="s">
        <v>59</v>
      </c>
      <c r="N36" s="34" t="s">
        <v>49</v>
      </c>
      <c r="O36" s="37"/>
      <c r="P36" s="26" t="str">
        <f t="shared" si="0"/>
        <v>Unknown</v>
      </c>
      <c r="Q36" s="27" t="s">
        <v>46</v>
      </c>
      <c r="R36" s="27" t="s">
        <v>46</v>
      </c>
      <c r="S36" s="27"/>
      <c r="T36" s="41" t="s">
        <v>36</v>
      </c>
      <c r="U36" s="41" t="s">
        <v>49</v>
      </c>
      <c r="V36" s="41" t="s">
        <v>49</v>
      </c>
      <c r="W36" s="41"/>
      <c r="X36" s="42" t="str">
        <f>IF((OR((AND('[1]PWS Information'!$E$10="CWS",T36="Single Family Residence",P36="Lead")),
(AND('[1]PWS Information'!$E$10="CWS",T36="Multiple Family Residence",'[1]PWS Information'!$E$11="Yes",P36="Lead")),
(AND('[1]PWS Information'!$E$10="NTNC",P36="Lead")))),"Tier 1",
IF((OR((AND('[1]PWS Information'!$E$10="CWS",T36="Multiple Family Residence",'[1]PWS Information'!$E$11="No",P36="Lead")),
(AND('[1]PWS Information'!$E$10="CWS",T36="Other",P36="Lead")),
(AND('[1]PWS Information'!$E$10="CWS",T36="Building",P36="Lead")))),"Tier 2",
IF((OR((AND('[1]PWS Information'!$E$10="CWS",T36="Single Family Residence",P36="Galvanized Requiring Replacement")),
(AND('[1]PWS Information'!$E$10="CWS",T36="Single Family Residence",P36="Galvanized Requiring Replacement",Q36="Yes")),
(AND('[1]PWS Information'!$E$10="NTNC",P36="Galvanized Requiring Replacement")),
(AND('[1]PWS Information'!$E$10="NTNC",T36="Single Family Residence",Q36="Yes")))),"Tier 3",
IF((OR((AND('[1]PWS Information'!$E$10="CWS",T36="Single Family Residence",R36="Yes",P36="Non-Lead", I36="Non-Lead - Copper",K36="Before 1989")),
(AND('[1]PWS Information'!$E$10="CWS",T36="Single Family Residence",R36="Yes",P36="Non-Lead", M36="Non-Lead - Copper",N36="Before 1989")))),"Tier 4",
IF((OR((AND('[1]PWS Information'!$E$10="NTNC",P36="Non-Lead")),
(AND('[1]PWS Information'!$E$10="CWS",P36="Non-Lead",R36="")),
(AND('[1]PWS Information'!$E$10="CWS",P36="Non-Lead",R36="No")),
(AND('[1]PWS Information'!$E$10="CWS",P36="Non-Lead",R36="Don't Know")),
(AND('[1]PWS Information'!$E$10="CWS",P36="Non-Lead", I36="Non-Lead - Copper", R36="Yes", K36="Between 1989 and 2014")),
(AND('[1]PWS Information'!$E$10="CWS",P36="Non-Lead", I36="Non-Lead - Copper", R36="Yes", K36="After 2014")),
(AND('[1]PWS Information'!$E$10="CWS",P36="Non-Lead", I36="Non-Lead - Copper", R36="Yes", K36="Unknown")),
(AND('[1]PWS Information'!$E$10="CWS",P36="Non-Lead", M36="Non-Lead - Copper", R36="Yes", N36="Between 1989 and 2014")),
(AND('[1]PWS Information'!$E$10="CWS",P36="Non-Lead", M36="Non-Lead - Copper", R36="Yes", N36="After 2014")),
(AND('[1]PWS Information'!$E$10="CWS",P36="Non-Lead", M36="Non-Lead - Copper", R36="Yes", N36="Unknown")),
(AND('[1]PWS Information'!$E$10="CWS",P36="Unknown")),
(AND('[1]PWS Information'!$E$10="NTNC",P36="Unknown")))),"Tier 5",
"")))))</f>
        <v>Tier 5</v>
      </c>
      <c r="Y36" s="27"/>
      <c r="Z36" s="27"/>
    </row>
    <row r="37" spans="1:26" ht="30" x14ac:dyDescent="0.25">
      <c r="A37" s="27" t="s">
        <v>111</v>
      </c>
      <c r="B37" s="28">
        <v>3082</v>
      </c>
      <c r="C37" s="29" t="s">
        <v>101</v>
      </c>
      <c r="D37" s="29" t="s">
        <v>62</v>
      </c>
      <c r="E37" s="29">
        <v>76513</v>
      </c>
      <c r="F37" s="30"/>
      <c r="G37" s="31"/>
      <c r="H37" s="32"/>
      <c r="I37" s="33" t="s">
        <v>59</v>
      </c>
      <c r="J37" s="34" t="s">
        <v>46</v>
      </c>
      <c r="K37" s="30" t="s">
        <v>49</v>
      </c>
      <c r="L37" s="37"/>
      <c r="M37" s="33" t="s">
        <v>59</v>
      </c>
      <c r="N37" s="34" t="s">
        <v>49</v>
      </c>
      <c r="O37" s="37"/>
      <c r="P37" s="26" t="str">
        <f t="shared" si="0"/>
        <v>Unknown</v>
      </c>
      <c r="Q37" s="27" t="s">
        <v>46</v>
      </c>
      <c r="R37" s="27" t="s">
        <v>46</v>
      </c>
      <c r="S37" s="27"/>
      <c r="T37" s="41" t="s">
        <v>36</v>
      </c>
      <c r="U37" s="41" t="s">
        <v>49</v>
      </c>
      <c r="V37" s="41" t="s">
        <v>49</v>
      </c>
      <c r="W37" s="41"/>
      <c r="X37" s="42" t="str">
        <f>IF((OR((AND('[1]PWS Information'!$E$10="CWS",T37="Single Family Residence",P37="Lead")),
(AND('[1]PWS Information'!$E$10="CWS",T37="Multiple Family Residence",'[1]PWS Information'!$E$11="Yes",P37="Lead")),
(AND('[1]PWS Information'!$E$10="NTNC",P37="Lead")))),"Tier 1",
IF((OR((AND('[1]PWS Information'!$E$10="CWS",T37="Multiple Family Residence",'[1]PWS Information'!$E$11="No",P37="Lead")),
(AND('[1]PWS Information'!$E$10="CWS",T37="Other",P37="Lead")),
(AND('[1]PWS Information'!$E$10="CWS",T37="Building",P37="Lead")))),"Tier 2",
IF((OR((AND('[1]PWS Information'!$E$10="CWS",T37="Single Family Residence",P37="Galvanized Requiring Replacement")),
(AND('[1]PWS Information'!$E$10="CWS",T37="Single Family Residence",P37="Galvanized Requiring Replacement",Q37="Yes")),
(AND('[1]PWS Information'!$E$10="NTNC",P37="Galvanized Requiring Replacement")),
(AND('[1]PWS Information'!$E$10="NTNC",T37="Single Family Residence",Q37="Yes")))),"Tier 3",
IF((OR((AND('[1]PWS Information'!$E$10="CWS",T37="Single Family Residence",R37="Yes",P37="Non-Lead", I37="Non-Lead - Copper",K37="Before 1989")),
(AND('[1]PWS Information'!$E$10="CWS",T37="Single Family Residence",R37="Yes",P37="Non-Lead", M37="Non-Lead - Copper",N37="Before 1989")))),"Tier 4",
IF((OR((AND('[1]PWS Information'!$E$10="NTNC",P37="Non-Lead")),
(AND('[1]PWS Information'!$E$10="CWS",P37="Non-Lead",R37="")),
(AND('[1]PWS Information'!$E$10="CWS",P37="Non-Lead",R37="No")),
(AND('[1]PWS Information'!$E$10="CWS",P37="Non-Lead",R37="Don't Know")),
(AND('[1]PWS Information'!$E$10="CWS",P37="Non-Lead", I37="Non-Lead - Copper", R37="Yes", K37="Between 1989 and 2014")),
(AND('[1]PWS Information'!$E$10="CWS",P37="Non-Lead", I37="Non-Lead - Copper", R37="Yes", K37="After 2014")),
(AND('[1]PWS Information'!$E$10="CWS",P37="Non-Lead", I37="Non-Lead - Copper", R37="Yes", K37="Unknown")),
(AND('[1]PWS Information'!$E$10="CWS",P37="Non-Lead", M37="Non-Lead - Copper", R37="Yes", N37="Between 1989 and 2014")),
(AND('[1]PWS Information'!$E$10="CWS",P37="Non-Lead", M37="Non-Lead - Copper", R37="Yes", N37="After 2014")),
(AND('[1]PWS Information'!$E$10="CWS",P37="Non-Lead", M37="Non-Lead - Copper", R37="Yes", N37="Unknown")),
(AND('[1]PWS Information'!$E$10="CWS",P37="Unknown")),
(AND('[1]PWS Information'!$E$10="NTNC",P37="Unknown")))),"Tier 5",
"")))))</f>
        <v>Tier 5</v>
      </c>
      <c r="Y37" s="41"/>
      <c r="Z37" s="27"/>
    </row>
    <row r="38" spans="1:26" ht="30" x14ac:dyDescent="0.25">
      <c r="A38" s="27" t="s">
        <v>112</v>
      </c>
      <c r="B38" s="28">
        <v>4349</v>
      </c>
      <c r="C38" s="29" t="s">
        <v>113</v>
      </c>
      <c r="D38" s="29" t="s">
        <v>62</v>
      </c>
      <c r="E38" s="29">
        <v>76513</v>
      </c>
      <c r="F38" s="30"/>
      <c r="G38" s="31"/>
      <c r="H38" s="32"/>
      <c r="I38" s="33" t="s">
        <v>59</v>
      </c>
      <c r="J38" s="34" t="s">
        <v>46</v>
      </c>
      <c r="K38" s="30" t="s">
        <v>49</v>
      </c>
      <c r="L38" s="37"/>
      <c r="M38" s="33" t="s">
        <v>59</v>
      </c>
      <c r="N38" s="34" t="s">
        <v>49</v>
      </c>
      <c r="O38" s="37"/>
      <c r="P38" s="26" t="str">
        <f t="shared" si="0"/>
        <v>Unknown</v>
      </c>
      <c r="Q38" s="27" t="s">
        <v>46</v>
      </c>
      <c r="R38" s="27" t="s">
        <v>46</v>
      </c>
      <c r="S38" s="27"/>
      <c r="T38" s="41" t="s">
        <v>36</v>
      </c>
      <c r="U38" s="41" t="s">
        <v>49</v>
      </c>
      <c r="V38" s="41" t="s">
        <v>49</v>
      </c>
      <c r="W38" s="41"/>
      <c r="X38" s="42" t="str">
        <f>IF((OR((AND('[1]PWS Information'!$E$10="CWS",T38="Single Family Residence",P38="Lead")),
(AND('[1]PWS Information'!$E$10="CWS",T38="Multiple Family Residence",'[1]PWS Information'!$E$11="Yes",P38="Lead")),
(AND('[1]PWS Information'!$E$10="NTNC",P38="Lead")))),"Tier 1",
IF((OR((AND('[1]PWS Information'!$E$10="CWS",T38="Multiple Family Residence",'[1]PWS Information'!$E$11="No",P38="Lead")),
(AND('[1]PWS Information'!$E$10="CWS",T38="Other",P38="Lead")),
(AND('[1]PWS Information'!$E$10="CWS",T38="Building",P38="Lead")))),"Tier 2",
IF((OR((AND('[1]PWS Information'!$E$10="CWS",T38="Single Family Residence",P38="Galvanized Requiring Replacement")),
(AND('[1]PWS Information'!$E$10="CWS",T38="Single Family Residence",P38="Galvanized Requiring Replacement",Q38="Yes")),
(AND('[1]PWS Information'!$E$10="NTNC",P38="Galvanized Requiring Replacement")),
(AND('[1]PWS Information'!$E$10="NTNC",T38="Single Family Residence",Q38="Yes")))),"Tier 3",
IF((OR((AND('[1]PWS Information'!$E$10="CWS",T38="Single Family Residence",R38="Yes",P38="Non-Lead", I38="Non-Lead - Copper",K38="Before 1989")),
(AND('[1]PWS Information'!$E$10="CWS",T38="Single Family Residence",R38="Yes",P38="Non-Lead", M38="Non-Lead - Copper",N38="Before 1989")))),"Tier 4",
IF((OR((AND('[1]PWS Information'!$E$10="NTNC",P38="Non-Lead")),
(AND('[1]PWS Information'!$E$10="CWS",P38="Non-Lead",R38="")),
(AND('[1]PWS Information'!$E$10="CWS",P38="Non-Lead",R38="No")),
(AND('[1]PWS Information'!$E$10="CWS",P38="Non-Lead",R38="Don't Know")),
(AND('[1]PWS Information'!$E$10="CWS",P38="Non-Lead", I38="Non-Lead - Copper", R38="Yes", K38="Between 1989 and 2014")),
(AND('[1]PWS Information'!$E$10="CWS",P38="Non-Lead", I38="Non-Lead - Copper", R38="Yes", K38="After 2014")),
(AND('[1]PWS Information'!$E$10="CWS",P38="Non-Lead", I38="Non-Lead - Copper", R38="Yes", K38="Unknown")),
(AND('[1]PWS Information'!$E$10="CWS",P38="Non-Lead", M38="Non-Lead - Copper", R38="Yes", N38="Between 1989 and 2014")),
(AND('[1]PWS Information'!$E$10="CWS",P38="Non-Lead", M38="Non-Lead - Copper", R38="Yes", N38="After 2014")),
(AND('[1]PWS Information'!$E$10="CWS",P38="Non-Lead", M38="Non-Lead - Copper", R38="Yes", N38="Unknown")),
(AND('[1]PWS Information'!$E$10="CWS",P38="Unknown")),
(AND('[1]PWS Information'!$E$10="NTNC",P38="Unknown")))),"Tier 5",
"")))))</f>
        <v>Tier 5</v>
      </c>
      <c r="Y38" s="41"/>
      <c r="Z38" s="27"/>
    </row>
    <row r="39" spans="1:26" ht="30" x14ac:dyDescent="0.25">
      <c r="A39" s="27" t="s">
        <v>114</v>
      </c>
      <c r="B39" s="28">
        <v>6840</v>
      </c>
      <c r="C39" s="29" t="s">
        <v>115</v>
      </c>
      <c r="D39" s="29" t="s">
        <v>62</v>
      </c>
      <c r="E39" s="29">
        <v>76513</v>
      </c>
      <c r="F39" s="30"/>
      <c r="G39" s="31"/>
      <c r="H39" s="32"/>
      <c r="I39" s="33" t="s">
        <v>59</v>
      </c>
      <c r="J39" s="34" t="s">
        <v>46</v>
      </c>
      <c r="K39" s="30" t="s">
        <v>49</v>
      </c>
      <c r="L39" s="37"/>
      <c r="M39" s="33" t="s">
        <v>59</v>
      </c>
      <c r="N39" s="34" t="s">
        <v>49</v>
      </c>
      <c r="O39" s="37"/>
      <c r="P39" s="26" t="str">
        <f t="shared" si="0"/>
        <v>Unknown</v>
      </c>
      <c r="Q39" s="27" t="s">
        <v>46</v>
      </c>
      <c r="R39" s="27" t="s">
        <v>46</v>
      </c>
      <c r="S39" s="27"/>
      <c r="T39" s="41" t="s">
        <v>36</v>
      </c>
      <c r="U39" s="41" t="s">
        <v>49</v>
      </c>
      <c r="V39" s="41" t="s">
        <v>49</v>
      </c>
      <c r="W39" s="41"/>
      <c r="X39" s="42" t="str">
        <f>IF((OR((AND('[1]PWS Information'!$E$10="CWS",T39="Single Family Residence",P39="Lead")),
(AND('[1]PWS Information'!$E$10="CWS",T39="Multiple Family Residence",'[1]PWS Information'!$E$11="Yes",P39="Lead")),
(AND('[1]PWS Information'!$E$10="NTNC",P39="Lead")))),"Tier 1",
IF((OR((AND('[1]PWS Information'!$E$10="CWS",T39="Multiple Family Residence",'[1]PWS Information'!$E$11="No",P39="Lead")),
(AND('[1]PWS Information'!$E$10="CWS",T39="Other",P39="Lead")),
(AND('[1]PWS Information'!$E$10="CWS",T39="Building",P39="Lead")))),"Tier 2",
IF((OR((AND('[1]PWS Information'!$E$10="CWS",T39="Single Family Residence",P39="Galvanized Requiring Replacement")),
(AND('[1]PWS Information'!$E$10="CWS",T39="Single Family Residence",P39="Galvanized Requiring Replacement",Q39="Yes")),
(AND('[1]PWS Information'!$E$10="NTNC",P39="Galvanized Requiring Replacement")),
(AND('[1]PWS Information'!$E$10="NTNC",T39="Single Family Residence",Q39="Yes")))),"Tier 3",
IF((OR((AND('[1]PWS Information'!$E$10="CWS",T39="Single Family Residence",R39="Yes",P39="Non-Lead", I39="Non-Lead - Copper",K39="Before 1989")),
(AND('[1]PWS Information'!$E$10="CWS",T39="Single Family Residence",R39="Yes",P39="Non-Lead", M39="Non-Lead - Copper",N39="Before 1989")))),"Tier 4",
IF((OR((AND('[1]PWS Information'!$E$10="NTNC",P39="Non-Lead")),
(AND('[1]PWS Information'!$E$10="CWS",P39="Non-Lead",R39="")),
(AND('[1]PWS Information'!$E$10="CWS",P39="Non-Lead",R39="No")),
(AND('[1]PWS Information'!$E$10="CWS",P39="Non-Lead",R39="Don't Know")),
(AND('[1]PWS Information'!$E$10="CWS",P39="Non-Lead", I39="Non-Lead - Copper", R39="Yes", K39="Between 1989 and 2014")),
(AND('[1]PWS Information'!$E$10="CWS",P39="Non-Lead", I39="Non-Lead - Copper", R39="Yes", K39="After 2014")),
(AND('[1]PWS Information'!$E$10="CWS",P39="Non-Lead", I39="Non-Lead - Copper", R39="Yes", K39="Unknown")),
(AND('[1]PWS Information'!$E$10="CWS",P39="Non-Lead", M39="Non-Lead - Copper", R39="Yes", N39="Between 1989 and 2014")),
(AND('[1]PWS Information'!$E$10="CWS",P39="Non-Lead", M39="Non-Lead - Copper", R39="Yes", N39="After 2014")),
(AND('[1]PWS Information'!$E$10="CWS",P39="Non-Lead", M39="Non-Lead - Copper", R39="Yes", N39="Unknown")),
(AND('[1]PWS Information'!$E$10="CWS",P39="Unknown")),
(AND('[1]PWS Information'!$E$10="NTNC",P39="Unknown")))),"Tier 5",
"")))))</f>
        <v>Tier 5</v>
      </c>
      <c r="Y39" s="41"/>
      <c r="Z39" s="41"/>
    </row>
    <row r="40" spans="1:26" ht="30" x14ac:dyDescent="0.25">
      <c r="A40" s="27" t="s">
        <v>116</v>
      </c>
      <c r="B40" s="28">
        <v>1159</v>
      </c>
      <c r="C40" s="29" t="s">
        <v>117</v>
      </c>
      <c r="D40" s="29" t="s">
        <v>62</v>
      </c>
      <c r="E40" s="29">
        <v>76513</v>
      </c>
      <c r="F40" s="30"/>
      <c r="G40" s="31"/>
      <c r="H40" s="32"/>
      <c r="I40" s="33" t="s">
        <v>59</v>
      </c>
      <c r="J40" s="34" t="s">
        <v>46</v>
      </c>
      <c r="K40" s="30" t="s">
        <v>49</v>
      </c>
      <c r="L40" s="37"/>
      <c r="M40" s="33" t="s">
        <v>59</v>
      </c>
      <c r="N40" s="34" t="s">
        <v>49</v>
      </c>
      <c r="O40" s="37"/>
      <c r="P40" s="26" t="str">
        <f t="shared" si="0"/>
        <v>Unknown</v>
      </c>
      <c r="Q40" s="27" t="s">
        <v>46</v>
      </c>
      <c r="R40" s="27" t="s">
        <v>46</v>
      </c>
      <c r="S40" s="27"/>
      <c r="T40" s="41" t="s">
        <v>36</v>
      </c>
      <c r="U40" s="41" t="s">
        <v>49</v>
      </c>
      <c r="V40" s="41" t="s">
        <v>49</v>
      </c>
      <c r="W40" s="41"/>
      <c r="X40" s="42" t="str">
        <f>IF((OR((AND('[1]PWS Information'!$E$10="CWS",T40="Single Family Residence",P40="Lead")),
(AND('[1]PWS Information'!$E$10="CWS",T40="Multiple Family Residence",'[1]PWS Information'!$E$11="Yes",P40="Lead")),
(AND('[1]PWS Information'!$E$10="NTNC",P40="Lead")))),"Tier 1",
IF((OR((AND('[1]PWS Information'!$E$10="CWS",T40="Multiple Family Residence",'[1]PWS Information'!$E$11="No",P40="Lead")),
(AND('[1]PWS Information'!$E$10="CWS",T40="Other",P40="Lead")),
(AND('[1]PWS Information'!$E$10="CWS",T40="Building",P40="Lead")))),"Tier 2",
IF((OR((AND('[1]PWS Information'!$E$10="CWS",T40="Single Family Residence",P40="Galvanized Requiring Replacement")),
(AND('[1]PWS Information'!$E$10="CWS",T40="Single Family Residence",P40="Galvanized Requiring Replacement",Q40="Yes")),
(AND('[1]PWS Information'!$E$10="NTNC",P40="Galvanized Requiring Replacement")),
(AND('[1]PWS Information'!$E$10="NTNC",T40="Single Family Residence",Q40="Yes")))),"Tier 3",
IF((OR((AND('[1]PWS Information'!$E$10="CWS",T40="Single Family Residence",R40="Yes",P40="Non-Lead", I40="Non-Lead - Copper",K40="Before 1989")),
(AND('[1]PWS Information'!$E$10="CWS",T40="Single Family Residence",R40="Yes",P40="Non-Lead", M40="Non-Lead - Copper",N40="Before 1989")))),"Tier 4",
IF((OR((AND('[1]PWS Information'!$E$10="NTNC",P40="Non-Lead")),
(AND('[1]PWS Information'!$E$10="CWS",P40="Non-Lead",R40="")),
(AND('[1]PWS Information'!$E$10="CWS",P40="Non-Lead",R40="No")),
(AND('[1]PWS Information'!$E$10="CWS",P40="Non-Lead",R40="Don't Know")),
(AND('[1]PWS Information'!$E$10="CWS",P40="Non-Lead", I40="Non-Lead - Copper", R40="Yes", K40="Between 1989 and 2014")),
(AND('[1]PWS Information'!$E$10="CWS",P40="Non-Lead", I40="Non-Lead - Copper", R40="Yes", K40="After 2014")),
(AND('[1]PWS Information'!$E$10="CWS",P40="Non-Lead", I40="Non-Lead - Copper", R40="Yes", K40="Unknown")),
(AND('[1]PWS Information'!$E$10="CWS",P40="Non-Lead", M40="Non-Lead - Copper", R40="Yes", N40="Between 1989 and 2014")),
(AND('[1]PWS Information'!$E$10="CWS",P40="Non-Lead", M40="Non-Lead - Copper", R40="Yes", N40="After 2014")),
(AND('[1]PWS Information'!$E$10="CWS",P40="Non-Lead", M40="Non-Lead - Copper", R40="Yes", N40="Unknown")),
(AND('[1]PWS Information'!$E$10="CWS",P40="Unknown")),
(AND('[1]PWS Information'!$E$10="NTNC",P40="Unknown")))),"Tier 5",
"")))))</f>
        <v>Tier 5</v>
      </c>
      <c r="Y40" s="41"/>
      <c r="Z40" s="41"/>
    </row>
    <row r="41" spans="1:26" ht="30" x14ac:dyDescent="0.25">
      <c r="A41" s="27" t="s">
        <v>118</v>
      </c>
      <c r="B41" s="28">
        <v>100</v>
      </c>
      <c r="C41" s="29" t="s">
        <v>119</v>
      </c>
      <c r="D41" s="29" t="s">
        <v>62</v>
      </c>
      <c r="E41" s="29">
        <v>76513</v>
      </c>
      <c r="F41" s="30"/>
      <c r="G41" s="31"/>
      <c r="H41" s="32"/>
      <c r="I41" s="33" t="s">
        <v>59</v>
      </c>
      <c r="J41" s="34" t="s">
        <v>46</v>
      </c>
      <c r="K41" s="30" t="s">
        <v>49</v>
      </c>
      <c r="L41" s="37"/>
      <c r="M41" s="33" t="s">
        <v>59</v>
      </c>
      <c r="N41" s="34" t="s">
        <v>49</v>
      </c>
      <c r="O41" s="37"/>
      <c r="P41" s="26" t="str">
        <f t="shared" si="0"/>
        <v>Unknown</v>
      </c>
      <c r="Q41" s="27" t="s">
        <v>46</v>
      </c>
      <c r="R41" s="27" t="s">
        <v>46</v>
      </c>
      <c r="S41" s="27"/>
      <c r="T41" s="41" t="s">
        <v>36</v>
      </c>
      <c r="U41" s="41" t="s">
        <v>49</v>
      </c>
      <c r="V41" s="41" t="s">
        <v>49</v>
      </c>
      <c r="W41" s="41"/>
      <c r="X41" s="42" t="str">
        <f>IF((OR((AND('[1]PWS Information'!$E$10="CWS",T41="Single Family Residence",P41="Lead")),
(AND('[1]PWS Information'!$E$10="CWS",T41="Multiple Family Residence",'[1]PWS Information'!$E$11="Yes",P41="Lead")),
(AND('[1]PWS Information'!$E$10="NTNC",P41="Lead")))),"Tier 1",
IF((OR((AND('[1]PWS Information'!$E$10="CWS",T41="Multiple Family Residence",'[1]PWS Information'!$E$11="No",P41="Lead")),
(AND('[1]PWS Information'!$E$10="CWS",T41="Other",P41="Lead")),
(AND('[1]PWS Information'!$E$10="CWS",T41="Building",P41="Lead")))),"Tier 2",
IF((OR((AND('[1]PWS Information'!$E$10="CWS",T41="Single Family Residence",P41="Galvanized Requiring Replacement")),
(AND('[1]PWS Information'!$E$10="CWS",T41="Single Family Residence",P41="Galvanized Requiring Replacement",Q41="Yes")),
(AND('[1]PWS Information'!$E$10="NTNC",P41="Galvanized Requiring Replacement")),
(AND('[1]PWS Information'!$E$10="NTNC",T41="Single Family Residence",Q41="Yes")))),"Tier 3",
IF((OR((AND('[1]PWS Information'!$E$10="CWS",T41="Single Family Residence",R41="Yes",P41="Non-Lead", I41="Non-Lead - Copper",K41="Before 1989")),
(AND('[1]PWS Information'!$E$10="CWS",T41="Single Family Residence",R41="Yes",P41="Non-Lead", M41="Non-Lead - Copper",N41="Before 1989")))),"Tier 4",
IF((OR((AND('[1]PWS Information'!$E$10="NTNC",P41="Non-Lead")),
(AND('[1]PWS Information'!$E$10="CWS",P41="Non-Lead",R41="")),
(AND('[1]PWS Information'!$E$10="CWS",P41="Non-Lead",R41="No")),
(AND('[1]PWS Information'!$E$10="CWS",P41="Non-Lead",R41="Don't Know")),
(AND('[1]PWS Information'!$E$10="CWS",P41="Non-Lead", I41="Non-Lead - Copper", R41="Yes", K41="Between 1989 and 2014")),
(AND('[1]PWS Information'!$E$10="CWS",P41="Non-Lead", I41="Non-Lead - Copper", R41="Yes", K41="After 2014")),
(AND('[1]PWS Information'!$E$10="CWS",P41="Non-Lead", I41="Non-Lead - Copper", R41="Yes", K41="Unknown")),
(AND('[1]PWS Information'!$E$10="CWS",P41="Non-Lead", M41="Non-Lead - Copper", R41="Yes", N41="Between 1989 and 2014")),
(AND('[1]PWS Information'!$E$10="CWS",P41="Non-Lead", M41="Non-Lead - Copper", R41="Yes", N41="After 2014")),
(AND('[1]PWS Information'!$E$10="CWS",P41="Non-Lead", M41="Non-Lead - Copper", R41="Yes", N41="Unknown")),
(AND('[1]PWS Information'!$E$10="CWS",P41="Unknown")),
(AND('[1]PWS Information'!$E$10="NTNC",P41="Unknown")))),"Tier 5",
"")))))</f>
        <v>Tier 5</v>
      </c>
      <c r="Y41" s="41"/>
      <c r="Z41" s="41"/>
    </row>
    <row r="42" spans="1:26" ht="30" x14ac:dyDescent="0.25">
      <c r="A42" s="27" t="s">
        <v>120</v>
      </c>
      <c r="B42" s="28">
        <v>3842</v>
      </c>
      <c r="C42" s="29" t="s">
        <v>101</v>
      </c>
      <c r="D42" s="29" t="s">
        <v>62</v>
      </c>
      <c r="E42" s="29">
        <v>76513</v>
      </c>
      <c r="F42" s="30"/>
      <c r="G42" s="31"/>
      <c r="H42" s="32"/>
      <c r="I42" s="33" t="s">
        <v>59</v>
      </c>
      <c r="J42" s="34" t="s">
        <v>46</v>
      </c>
      <c r="K42" s="30" t="s">
        <v>49</v>
      </c>
      <c r="L42" s="37"/>
      <c r="M42" s="33" t="s">
        <v>59</v>
      </c>
      <c r="N42" s="34" t="s">
        <v>49</v>
      </c>
      <c r="O42" s="37"/>
      <c r="P42" s="26" t="str">
        <f t="shared" si="0"/>
        <v>Unknown</v>
      </c>
      <c r="Q42" s="27" t="s">
        <v>46</v>
      </c>
      <c r="R42" s="27" t="s">
        <v>46</v>
      </c>
      <c r="S42" s="27"/>
      <c r="T42" s="41" t="s">
        <v>36</v>
      </c>
      <c r="U42" s="41" t="s">
        <v>49</v>
      </c>
      <c r="V42" s="41" t="s">
        <v>49</v>
      </c>
      <c r="W42" s="41"/>
      <c r="X42" s="42" t="str">
        <f>IF((OR((AND('[1]PWS Information'!$E$10="CWS",T42="Single Family Residence",P42="Lead")),
(AND('[1]PWS Information'!$E$10="CWS",T42="Multiple Family Residence",'[1]PWS Information'!$E$11="Yes",P42="Lead")),
(AND('[1]PWS Information'!$E$10="NTNC",P42="Lead")))),"Tier 1",
IF((OR((AND('[1]PWS Information'!$E$10="CWS",T42="Multiple Family Residence",'[1]PWS Information'!$E$11="No",P42="Lead")),
(AND('[1]PWS Information'!$E$10="CWS",T42="Other",P42="Lead")),
(AND('[1]PWS Information'!$E$10="CWS",T42="Building",P42="Lead")))),"Tier 2",
IF((OR((AND('[1]PWS Information'!$E$10="CWS",T42="Single Family Residence",P42="Galvanized Requiring Replacement")),
(AND('[1]PWS Information'!$E$10="CWS",T42="Single Family Residence",P42="Galvanized Requiring Replacement",Q42="Yes")),
(AND('[1]PWS Information'!$E$10="NTNC",P42="Galvanized Requiring Replacement")),
(AND('[1]PWS Information'!$E$10="NTNC",T42="Single Family Residence",Q42="Yes")))),"Tier 3",
IF((OR((AND('[1]PWS Information'!$E$10="CWS",T42="Single Family Residence",R42="Yes",P42="Non-Lead", I42="Non-Lead - Copper",K42="Before 1989")),
(AND('[1]PWS Information'!$E$10="CWS",T42="Single Family Residence",R42="Yes",P42="Non-Lead", M42="Non-Lead - Copper",N42="Before 1989")))),"Tier 4",
IF((OR((AND('[1]PWS Information'!$E$10="NTNC",P42="Non-Lead")),
(AND('[1]PWS Information'!$E$10="CWS",P42="Non-Lead",R42="")),
(AND('[1]PWS Information'!$E$10="CWS",P42="Non-Lead",R42="No")),
(AND('[1]PWS Information'!$E$10="CWS",P42="Non-Lead",R42="Don't Know")),
(AND('[1]PWS Information'!$E$10="CWS",P42="Non-Lead", I42="Non-Lead - Copper", R42="Yes", K42="Between 1989 and 2014")),
(AND('[1]PWS Information'!$E$10="CWS",P42="Non-Lead", I42="Non-Lead - Copper", R42="Yes", K42="After 2014")),
(AND('[1]PWS Information'!$E$10="CWS",P42="Non-Lead", I42="Non-Lead - Copper", R42="Yes", K42="Unknown")),
(AND('[1]PWS Information'!$E$10="CWS",P42="Non-Lead", M42="Non-Lead - Copper", R42="Yes", N42="Between 1989 and 2014")),
(AND('[1]PWS Information'!$E$10="CWS",P42="Non-Lead", M42="Non-Lead - Copper", R42="Yes", N42="After 2014")),
(AND('[1]PWS Information'!$E$10="CWS",P42="Non-Lead", M42="Non-Lead - Copper", R42="Yes", N42="Unknown")),
(AND('[1]PWS Information'!$E$10="CWS",P42="Unknown")),
(AND('[1]PWS Information'!$E$10="NTNC",P42="Unknown")))),"Tier 5",
"")))))</f>
        <v>Tier 5</v>
      </c>
      <c r="Y42" s="41"/>
      <c r="Z42" s="41"/>
    </row>
    <row r="43" spans="1:26" ht="30" x14ac:dyDescent="0.25">
      <c r="A43" s="27" t="s">
        <v>121</v>
      </c>
      <c r="B43" s="28">
        <v>4508</v>
      </c>
      <c r="C43" s="29" t="s">
        <v>122</v>
      </c>
      <c r="D43" s="29" t="s">
        <v>62</v>
      </c>
      <c r="E43" s="29">
        <v>76513</v>
      </c>
      <c r="F43" s="30"/>
      <c r="G43" s="31"/>
      <c r="H43" s="32"/>
      <c r="I43" s="33" t="s">
        <v>59</v>
      </c>
      <c r="J43" s="34" t="s">
        <v>46</v>
      </c>
      <c r="K43" s="30" t="s">
        <v>49</v>
      </c>
      <c r="L43" s="37"/>
      <c r="M43" s="33" t="s">
        <v>59</v>
      </c>
      <c r="N43" s="34" t="s">
        <v>49</v>
      </c>
      <c r="O43" s="37"/>
      <c r="P43" s="26" t="str">
        <f t="shared" si="0"/>
        <v>Unknown</v>
      </c>
      <c r="Q43" s="27" t="s">
        <v>46</v>
      </c>
      <c r="R43" s="27" t="s">
        <v>46</v>
      </c>
      <c r="S43" s="27"/>
      <c r="T43" s="41" t="s">
        <v>36</v>
      </c>
      <c r="U43" s="41" t="s">
        <v>49</v>
      </c>
      <c r="V43" s="41" t="s">
        <v>49</v>
      </c>
      <c r="W43" s="41"/>
      <c r="X43" s="42" t="str">
        <f>IF((OR((AND('[1]PWS Information'!$E$10="CWS",T43="Single Family Residence",P43="Lead")),
(AND('[1]PWS Information'!$E$10="CWS",T43="Multiple Family Residence",'[1]PWS Information'!$E$11="Yes",P43="Lead")),
(AND('[1]PWS Information'!$E$10="NTNC",P43="Lead")))),"Tier 1",
IF((OR((AND('[1]PWS Information'!$E$10="CWS",T43="Multiple Family Residence",'[1]PWS Information'!$E$11="No",P43="Lead")),
(AND('[1]PWS Information'!$E$10="CWS",T43="Other",P43="Lead")),
(AND('[1]PWS Information'!$E$10="CWS",T43="Building",P43="Lead")))),"Tier 2",
IF((OR((AND('[1]PWS Information'!$E$10="CWS",T43="Single Family Residence",P43="Galvanized Requiring Replacement")),
(AND('[1]PWS Information'!$E$10="CWS",T43="Single Family Residence",P43="Galvanized Requiring Replacement",Q43="Yes")),
(AND('[1]PWS Information'!$E$10="NTNC",P43="Galvanized Requiring Replacement")),
(AND('[1]PWS Information'!$E$10="NTNC",T43="Single Family Residence",Q43="Yes")))),"Tier 3",
IF((OR((AND('[1]PWS Information'!$E$10="CWS",T43="Single Family Residence",R43="Yes",P43="Non-Lead", I43="Non-Lead - Copper",K43="Before 1989")),
(AND('[1]PWS Information'!$E$10="CWS",T43="Single Family Residence",R43="Yes",P43="Non-Lead", M43="Non-Lead - Copper",N43="Before 1989")))),"Tier 4",
IF((OR((AND('[1]PWS Information'!$E$10="NTNC",P43="Non-Lead")),
(AND('[1]PWS Information'!$E$10="CWS",P43="Non-Lead",R43="")),
(AND('[1]PWS Information'!$E$10="CWS",P43="Non-Lead",R43="No")),
(AND('[1]PWS Information'!$E$10="CWS",P43="Non-Lead",R43="Don't Know")),
(AND('[1]PWS Information'!$E$10="CWS",P43="Non-Lead", I43="Non-Lead - Copper", R43="Yes", K43="Between 1989 and 2014")),
(AND('[1]PWS Information'!$E$10="CWS",P43="Non-Lead", I43="Non-Lead - Copper", R43="Yes", K43="After 2014")),
(AND('[1]PWS Information'!$E$10="CWS",P43="Non-Lead", I43="Non-Lead - Copper", R43="Yes", K43="Unknown")),
(AND('[1]PWS Information'!$E$10="CWS",P43="Non-Lead", M43="Non-Lead - Copper", R43="Yes", N43="Between 1989 and 2014")),
(AND('[1]PWS Information'!$E$10="CWS",P43="Non-Lead", M43="Non-Lead - Copper", R43="Yes", N43="After 2014")),
(AND('[1]PWS Information'!$E$10="CWS",P43="Non-Lead", M43="Non-Lead - Copper", R43="Yes", N43="Unknown")),
(AND('[1]PWS Information'!$E$10="CWS",P43="Unknown")),
(AND('[1]PWS Information'!$E$10="NTNC",P43="Unknown")))),"Tier 5",
"")))))</f>
        <v>Tier 5</v>
      </c>
      <c r="Y43" s="41"/>
      <c r="Z43" s="41"/>
    </row>
    <row r="44" spans="1:26" ht="30" x14ac:dyDescent="0.25">
      <c r="A44" s="27" t="s">
        <v>123</v>
      </c>
      <c r="B44" s="28">
        <v>2905</v>
      </c>
      <c r="C44" s="29" t="s">
        <v>124</v>
      </c>
      <c r="D44" s="29" t="s">
        <v>62</v>
      </c>
      <c r="E44" s="29">
        <v>76513</v>
      </c>
      <c r="F44" s="30"/>
      <c r="G44" s="31"/>
      <c r="H44" s="32"/>
      <c r="I44" s="33" t="s">
        <v>59</v>
      </c>
      <c r="J44" s="34" t="s">
        <v>46</v>
      </c>
      <c r="K44" s="30" t="s">
        <v>49</v>
      </c>
      <c r="L44" s="37"/>
      <c r="M44" s="33" t="s">
        <v>59</v>
      </c>
      <c r="N44" s="34" t="s">
        <v>49</v>
      </c>
      <c r="O44" s="37"/>
      <c r="P44" s="26" t="str">
        <f t="shared" si="0"/>
        <v>Unknown</v>
      </c>
      <c r="Q44" s="27" t="s">
        <v>46</v>
      </c>
      <c r="R44" s="27" t="s">
        <v>46</v>
      </c>
      <c r="S44" s="27"/>
      <c r="T44" s="41" t="s">
        <v>36</v>
      </c>
      <c r="U44" s="41" t="s">
        <v>49</v>
      </c>
      <c r="V44" s="41" t="s">
        <v>49</v>
      </c>
      <c r="W44" s="41"/>
      <c r="X44" s="42" t="str">
        <f>IF((OR((AND('[1]PWS Information'!$E$10="CWS",T44="Single Family Residence",P44="Lead")),
(AND('[1]PWS Information'!$E$10="CWS",T44="Multiple Family Residence",'[1]PWS Information'!$E$11="Yes",P44="Lead")),
(AND('[1]PWS Information'!$E$10="NTNC",P44="Lead")))),"Tier 1",
IF((OR((AND('[1]PWS Information'!$E$10="CWS",T44="Multiple Family Residence",'[1]PWS Information'!$E$11="No",P44="Lead")),
(AND('[1]PWS Information'!$E$10="CWS",T44="Other",P44="Lead")),
(AND('[1]PWS Information'!$E$10="CWS",T44="Building",P44="Lead")))),"Tier 2",
IF((OR((AND('[1]PWS Information'!$E$10="CWS",T44="Single Family Residence",P44="Galvanized Requiring Replacement")),
(AND('[1]PWS Information'!$E$10="CWS",T44="Single Family Residence",P44="Galvanized Requiring Replacement",Q44="Yes")),
(AND('[1]PWS Information'!$E$10="NTNC",P44="Galvanized Requiring Replacement")),
(AND('[1]PWS Information'!$E$10="NTNC",T44="Single Family Residence",Q44="Yes")))),"Tier 3",
IF((OR((AND('[1]PWS Information'!$E$10="CWS",T44="Single Family Residence",R44="Yes",P44="Non-Lead", I44="Non-Lead - Copper",K44="Before 1989")),
(AND('[1]PWS Information'!$E$10="CWS",T44="Single Family Residence",R44="Yes",P44="Non-Lead", M44="Non-Lead - Copper",N44="Before 1989")))),"Tier 4",
IF((OR((AND('[1]PWS Information'!$E$10="NTNC",P44="Non-Lead")),
(AND('[1]PWS Information'!$E$10="CWS",P44="Non-Lead",R44="")),
(AND('[1]PWS Information'!$E$10="CWS",P44="Non-Lead",R44="No")),
(AND('[1]PWS Information'!$E$10="CWS",P44="Non-Lead",R44="Don't Know")),
(AND('[1]PWS Information'!$E$10="CWS",P44="Non-Lead", I44="Non-Lead - Copper", R44="Yes", K44="Between 1989 and 2014")),
(AND('[1]PWS Information'!$E$10="CWS",P44="Non-Lead", I44="Non-Lead - Copper", R44="Yes", K44="After 2014")),
(AND('[1]PWS Information'!$E$10="CWS",P44="Non-Lead", I44="Non-Lead - Copper", R44="Yes", K44="Unknown")),
(AND('[1]PWS Information'!$E$10="CWS",P44="Non-Lead", M44="Non-Lead - Copper", R44="Yes", N44="Between 1989 and 2014")),
(AND('[1]PWS Information'!$E$10="CWS",P44="Non-Lead", M44="Non-Lead - Copper", R44="Yes", N44="After 2014")),
(AND('[1]PWS Information'!$E$10="CWS",P44="Non-Lead", M44="Non-Lead - Copper", R44="Yes", N44="Unknown")),
(AND('[1]PWS Information'!$E$10="CWS",P44="Unknown")),
(AND('[1]PWS Information'!$E$10="NTNC",P44="Unknown")))),"Tier 5",
"")))))</f>
        <v>Tier 5</v>
      </c>
      <c r="Y44" s="41"/>
      <c r="Z44" s="41"/>
    </row>
    <row r="45" spans="1:26" ht="30" x14ac:dyDescent="0.25">
      <c r="A45" s="27" t="s">
        <v>125</v>
      </c>
      <c r="B45" s="28">
        <v>3678</v>
      </c>
      <c r="C45" s="29" t="s">
        <v>126</v>
      </c>
      <c r="D45" s="29" t="s">
        <v>62</v>
      </c>
      <c r="E45" s="29">
        <v>76513</v>
      </c>
      <c r="F45" s="30"/>
      <c r="G45" s="31"/>
      <c r="H45" s="32"/>
      <c r="I45" s="33" t="s">
        <v>59</v>
      </c>
      <c r="J45" s="34" t="s">
        <v>46</v>
      </c>
      <c r="K45" s="30" t="s">
        <v>49</v>
      </c>
      <c r="L45" s="37"/>
      <c r="M45" s="33" t="s">
        <v>59</v>
      </c>
      <c r="N45" s="34" t="s">
        <v>49</v>
      </c>
      <c r="O45" s="37"/>
      <c r="P45" s="26" t="str">
        <f t="shared" si="0"/>
        <v>Unknown</v>
      </c>
      <c r="Q45" s="27" t="s">
        <v>46</v>
      </c>
      <c r="R45" s="27" t="s">
        <v>46</v>
      </c>
      <c r="S45" s="27"/>
      <c r="T45" s="41" t="s">
        <v>36</v>
      </c>
      <c r="U45" s="41" t="s">
        <v>49</v>
      </c>
      <c r="V45" s="41" t="s">
        <v>49</v>
      </c>
      <c r="W45" s="41"/>
      <c r="X45" s="42" t="str">
        <f>IF((OR((AND('[1]PWS Information'!$E$10="CWS",T45="Single Family Residence",P45="Lead")),
(AND('[1]PWS Information'!$E$10="CWS",T45="Multiple Family Residence",'[1]PWS Information'!$E$11="Yes",P45="Lead")),
(AND('[1]PWS Information'!$E$10="NTNC",P45="Lead")))),"Tier 1",
IF((OR((AND('[1]PWS Information'!$E$10="CWS",T45="Multiple Family Residence",'[1]PWS Information'!$E$11="No",P45="Lead")),
(AND('[1]PWS Information'!$E$10="CWS",T45="Other",P45="Lead")),
(AND('[1]PWS Information'!$E$10="CWS",T45="Building",P45="Lead")))),"Tier 2",
IF((OR((AND('[1]PWS Information'!$E$10="CWS",T45="Single Family Residence",P45="Galvanized Requiring Replacement")),
(AND('[1]PWS Information'!$E$10="CWS",T45="Single Family Residence",P45="Galvanized Requiring Replacement",Q45="Yes")),
(AND('[1]PWS Information'!$E$10="NTNC",P45="Galvanized Requiring Replacement")),
(AND('[1]PWS Information'!$E$10="NTNC",T45="Single Family Residence",Q45="Yes")))),"Tier 3",
IF((OR((AND('[1]PWS Information'!$E$10="CWS",T45="Single Family Residence",R45="Yes",P45="Non-Lead", I45="Non-Lead - Copper",K45="Before 1989")),
(AND('[1]PWS Information'!$E$10="CWS",T45="Single Family Residence",R45="Yes",P45="Non-Lead", M45="Non-Lead - Copper",N45="Before 1989")))),"Tier 4",
IF((OR((AND('[1]PWS Information'!$E$10="NTNC",P45="Non-Lead")),
(AND('[1]PWS Information'!$E$10="CWS",P45="Non-Lead",R45="")),
(AND('[1]PWS Information'!$E$10="CWS",P45="Non-Lead",R45="No")),
(AND('[1]PWS Information'!$E$10="CWS",P45="Non-Lead",R45="Don't Know")),
(AND('[1]PWS Information'!$E$10="CWS",P45="Non-Lead", I45="Non-Lead - Copper", R45="Yes", K45="Between 1989 and 2014")),
(AND('[1]PWS Information'!$E$10="CWS",P45="Non-Lead", I45="Non-Lead - Copper", R45="Yes", K45="After 2014")),
(AND('[1]PWS Information'!$E$10="CWS",P45="Non-Lead", I45="Non-Lead - Copper", R45="Yes", K45="Unknown")),
(AND('[1]PWS Information'!$E$10="CWS",P45="Non-Lead", M45="Non-Lead - Copper", R45="Yes", N45="Between 1989 and 2014")),
(AND('[1]PWS Information'!$E$10="CWS",P45="Non-Lead", M45="Non-Lead - Copper", R45="Yes", N45="After 2014")),
(AND('[1]PWS Information'!$E$10="CWS",P45="Non-Lead", M45="Non-Lead - Copper", R45="Yes", N45="Unknown")),
(AND('[1]PWS Information'!$E$10="CWS",P45="Unknown")),
(AND('[1]PWS Information'!$E$10="NTNC",P45="Unknown")))),"Tier 5",
"")))))</f>
        <v>Tier 5</v>
      </c>
      <c r="Y45" s="41"/>
      <c r="Z45" s="41"/>
    </row>
    <row r="46" spans="1:26" ht="30" x14ac:dyDescent="0.25">
      <c r="A46" s="27" t="s">
        <v>127</v>
      </c>
      <c r="B46" s="28">
        <v>5086</v>
      </c>
      <c r="C46" s="29" t="s">
        <v>101</v>
      </c>
      <c r="D46" s="29" t="s">
        <v>62</v>
      </c>
      <c r="E46" s="29">
        <v>76513</v>
      </c>
      <c r="F46" s="30"/>
      <c r="G46" s="31"/>
      <c r="H46" s="32"/>
      <c r="I46" s="33" t="s">
        <v>59</v>
      </c>
      <c r="J46" s="34" t="s">
        <v>46</v>
      </c>
      <c r="K46" s="30" t="s">
        <v>49</v>
      </c>
      <c r="L46" s="37"/>
      <c r="M46" s="33" t="s">
        <v>59</v>
      </c>
      <c r="N46" s="34" t="s">
        <v>49</v>
      </c>
      <c r="O46" s="37"/>
      <c r="P46" s="26" t="str">
        <f t="shared" si="0"/>
        <v>Unknown</v>
      </c>
      <c r="Q46" s="27" t="s">
        <v>46</v>
      </c>
      <c r="R46" s="27" t="s">
        <v>46</v>
      </c>
      <c r="S46" s="27"/>
      <c r="T46" s="41" t="s">
        <v>36</v>
      </c>
      <c r="U46" s="41" t="s">
        <v>49</v>
      </c>
      <c r="V46" s="41" t="s">
        <v>49</v>
      </c>
      <c r="W46" s="41"/>
      <c r="X46" s="42" t="str">
        <f>IF((OR((AND('[1]PWS Information'!$E$10="CWS",T46="Single Family Residence",P46="Lead")),
(AND('[1]PWS Information'!$E$10="CWS",T46="Multiple Family Residence",'[1]PWS Information'!$E$11="Yes",P46="Lead")),
(AND('[1]PWS Information'!$E$10="NTNC",P46="Lead")))),"Tier 1",
IF((OR((AND('[1]PWS Information'!$E$10="CWS",T46="Multiple Family Residence",'[1]PWS Information'!$E$11="No",P46="Lead")),
(AND('[1]PWS Information'!$E$10="CWS",T46="Other",P46="Lead")),
(AND('[1]PWS Information'!$E$10="CWS",T46="Building",P46="Lead")))),"Tier 2",
IF((OR((AND('[1]PWS Information'!$E$10="CWS",T46="Single Family Residence",P46="Galvanized Requiring Replacement")),
(AND('[1]PWS Information'!$E$10="CWS",T46="Single Family Residence",P46="Galvanized Requiring Replacement",Q46="Yes")),
(AND('[1]PWS Information'!$E$10="NTNC",P46="Galvanized Requiring Replacement")),
(AND('[1]PWS Information'!$E$10="NTNC",T46="Single Family Residence",Q46="Yes")))),"Tier 3",
IF((OR((AND('[1]PWS Information'!$E$10="CWS",T46="Single Family Residence",R46="Yes",P46="Non-Lead", I46="Non-Lead - Copper",K46="Before 1989")),
(AND('[1]PWS Information'!$E$10="CWS",T46="Single Family Residence",R46="Yes",P46="Non-Lead", M46="Non-Lead - Copper",N46="Before 1989")))),"Tier 4",
IF((OR((AND('[1]PWS Information'!$E$10="NTNC",P46="Non-Lead")),
(AND('[1]PWS Information'!$E$10="CWS",P46="Non-Lead",R46="")),
(AND('[1]PWS Information'!$E$10="CWS",P46="Non-Lead",R46="No")),
(AND('[1]PWS Information'!$E$10="CWS",P46="Non-Lead",R46="Don't Know")),
(AND('[1]PWS Information'!$E$10="CWS",P46="Non-Lead", I46="Non-Lead - Copper", R46="Yes", K46="Between 1989 and 2014")),
(AND('[1]PWS Information'!$E$10="CWS",P46="Non-Lead", I46="Non-Lead - Copper", R46="Yes", K46="After 2014")),
(AND('[1]PWS Information'!$E$10="CWS",P46="Non-Lead", I46="Non-Lead - Copper", R46="Yes", K46="Unknown")),
(AND('[1]PWS Information'!$E$10="CWS",P46="Non-Lead", M46="Non-Lead - Copper", R46="Yes", N46="Between 1989 and 2014")),
(AND('[1]PWS Information'!$E$10="CWS",P46="Non-Lead", M46="Non-Lead - Copper", R46="Yes", N46="After 2014")),
(AND('[1]PWS Information'!$E$10="CWS",P46="Non-Lead", M46="Non-Lead - Copper", R46="Yes", N46="Unknown")),
(AND('[1]PWS Information'!$E$10="CWS",P46="Unknown")),
(AND('[1]PWS Information'!$E$10="NTNC",P46="Unknown")))),"Tier 5",
"")))))</f>
        <v>Tier 5</v>
      </c>
      <c r="Y46" s="41"/>
      <c r="Z46" s="41"/>
    </row>
    <row r="47" spans="1:26" ht="30" x14ac:dyDescent="0.25">
      <c r="A47" s="27" t="s">
        <v>128</v>
      </c>
      <c r="B47" s="28">
        <v>4229</v>
      </c>
      <c r="C47" s="29" t="s">
        <v>129</v>
      </c>
      <c r="D47" s="29" t="s">
        <v>62</v>
      </c>
      <c r="E47" s="29">
        <v>76513</v>
      </c>
      <c r="F47" s="30"/>
      <c r="G47" s="31"/>
      <c r="H47" s="32"/>
      <c r="I47" s="33" t="s">
        <v>59</v>
      </c>
      <c r="J47" s="34" t="s">
        <v>46</v>
      </c>
      <c r="K47" s="30" t="s">
        <v>49</v>
      </c>
      <c r="L47" s="37"/>
      <c r="M47" s="33" t="s">
        <v>59</v>
      </c>
      <c r="N47" s="34" t="s">
        <v>49</v>
      </c>
      <c r="O47" s="37"/>
      <c r="P47" s="26" t="str">
        <f t="shared" si="0"/>
        <v>Unknown</v>
      </c>
      <c r="Q47" s="27" t="s">
        <v>46</v>
      </c>
      <c r="R47" s="27" t="s">
        <v>46</v>
      </c>
      <c r="S47" s="27"/>
      <c r="T47" s="41" t="s">
        <v>36</v>
      </c>
      <c r="U47" s="41" t="s">
        <v>49</v>
      </c>
      <c r="V47" s="41" t="s">
        <v>49</v>
      </c>
      <c r="W47" s="41"/>
      <c r="X47" s="42" t="str">
        <f>IF((OR((AND('[1]PWS Information'!$E$10="CWS",T47="Single Family Residence",P47="Lead")),
(AND('[1]PWS Information'!$E$10="CWS",T47="Multiple Family Residence",'[1]PWS Information'!$E$11="Yes",P47="Lead")),
(AND('[1]PWS Information'!$E$10="NTNC",P47="Lead")))),"Tier 1",
IF((OR((AND('[1]PWS Information'!$E$10="CWS",T47="Multiple Family Residence",'[1]PWS Information'!$E$11="No",P47="Lead")),
(AND('[1]PWS Information'!$E$10="CWS",T47="Other",P47="Lead")),
(AND('[1]PWS Information'!$E$10="CWS",T47="Building",P47="Lead")))),"Tier 2",
IF((OR((AND('[1]PWS Information'!$E$10="CWS",T47="Single Family Residence",P47="Galvanized Requiring Replacement")),
(AND('[1]PWS Information'!$E$10="CWS",T47="Single Family Residence",P47="Galvanized Requiring Replacement",Q47="Yes")),
(AND('[1]PWS Information'!$E$10="NTNC",P47="Galvanized Requiring Replacement")),
(AND('[1]PWS Information'!$E$10="NTNC",T47="Single Family Residence",Q47="Yes")))),"Tier 3",
IF((OR((AND('[1]PWS Information'!$E$10="CWS",T47="Single Family Residence",R47="Yes",P47="Non-Lead", I47="Non-Lead - Copper",K47="Before 1989")),
(AND('[1]PWS Information'!$E$10="CWS",T47="Single Family Residence",R47="Yes",P47="Non-Lead", M47="Non-Lead - Copper",N47="Before 1989")))),"Tier 4",
IF((OR((AND('[1]PWS Information'!$E$10="NTNC",P47="Non-Lead")),
(AND('[1]PWS Information'!$E$10="CWS",P47="Non-Lead",R47="")),
(AND('[1]PWS Information'!$E$10="CWS",P47="Non-Lead",R47="No")),
(AND('[1]PWS Information'!$E$10="CWS",P47="Non-Lead",R47="Don't Know")),
(AND('[1]PWS Information'!$E$10="CWS",P47="Non-Lead", I47="Non-Lead - Copper", R47="Yes", K47="Between 1989 and 2014")),
(AND('[1]PWS Information'!$E$10="CWS",P47="Non-Lead", I47="Non-Lead - Copper", R47="Yes", K47="After 2014")),
(AND('[1]PWS Information'!$E$10="CWS",P47="Non-Lead", I47="Non-Lead - Copper", R47="Yes", K47="Unknown")),
(AND('[1]PWS Information'!$E$10="CWS",P47="Non-Lead", M47="Non-Lead - Copper", R47="Yes", N47="Between 1989 and 2014")),
(AND('[1]PWS Information'!$E$10="CWS",P47="Non-Lead", M47="Non-Lead - Copper", R47="Yes", N47="After 2014")),
(AND('[1]PWS Information'!$E$10="CWS",P47="Non-Lead", M47="Non-Lead - Copper", R47="Yes", N47="Unknown")),
(AND('[1]PWS Information'!$E$10="CWS",P47="Unknown")),
(AND('[1]PWS Information'!$E$10="NTNC",P47="Unknown")))),"Tier 5",
"")))))</f>
        <v>Tier 5</v>
      </c>
      <c r="Y47" s="41"/>
      <c r="Z47" s="41"/>
    </row>
    <row r="48" spans="1:26" ht="30" x14ac:dyDescent="0.25">
      <c r="A48" s="27" t="s">
        <v>130</v>
      </c>
      <c r="B48" s="28">
        <v>5210</v>
      </c>
      <c r="C48" s="29" t="s">
        <v>101</v>
      </c>
      <c r="D48" s="29" t="s">
        <v>62</v>
      </c>
      <c r="E48" s="29">
        <v>76513</v>
      </c>
      <c r="F48" s="30"/>
      <c r="G48" s="31"/>
      <c r="H48" s="32"/>
      <c r="I48" s="33" t="s">
        <v>59</v>
      </c>
      <c r="J48" s="34" t="s">
        <v>46</v>
      </c>
      <c r="K48" s="30" t="s">
        <v>49</v>
      </c>
      <c r="L48" s="37"/>
      <c r="M48" s="33" t="s">
        <v>59</v>
      </c>
      <c r="N48" s="34" t="s">
        <v>49</v>
      </c>
      <c r="O48" s="37"/>
      <c r="P48" s="26" t="str">
        <f t="shared" si="0"/>
        <v>Unknown</v>
      </c>
      <c r="Q48" s="27" t="s">
        <v>46</v>
      </c>
      <c r="R48" s="27" t="s">
        <v>46</v>
      </c>
      <c r="S48" s="27"/>
      <c r="T48" s="41" t="s">
        <v>36</v>
      </c>
      <c r="U48" s="41" t="s">
        <v>49</v>
      </c>
      <c r="V48" s="41" t="s">
        <v>49</v>
      </c>
      <c r="W48" s="41"/>
      <c r="X48" s="42" t="str">
        <f>IF((OR((AND('[1]PWS Information'!$E$10="CWS",T48="Single Family Residence",P48="Lead")),
(AND('[1]PWS Information'!$E$10="CWS",T48="Multiple Family Residence",'[1]PWS Information'!$E$11="Yes",P48="Lead")),
(AND('[1]PWS Information'!$E$10="NTNC",P48="Lead")))),"Tier 1",
IF((OR((AND('[1]PWS Information'!$E$10="CWS",T48="Multiple Family Residence",'[1]PWS Information'!$E$11="No",P48="Lead")),
(AND('[1]PWS Information'!$E$10="CWS",T48="Other",P48="Lead")),
(AND('[1]PWS Information'!$E$10="CWS",T48="Building",P48="Lead")))),"Tier 2",
IF((OR((AND('[1]PWS Information'!$E$10="CWS",T48="Single Family Residence",P48="Galvanized Requiring Replacement")),
(AND('[1]PWS Information'!$E$10="CWS",T48="Single Family Residence",P48="Galvanized Requiring Replacement",Q48="Yes")),
(AND('[1]PWS Information'!$E$10="NTNC",P48="Galvanized Requiring Replacement")),
(AND('[1]PWS Information'!$E$10="NTNC",T48="Single Family Residence",Q48="Yes")))),"Tier 3",
IF((OR((AND('[1]PWS Information'!$E$10="CWS",T48="Single Family Residence",R48="Yes",P48="Non-Lead", I48="Non-Lead - Copper",K48="Before 1989")),
(AND('[1]PWS Information'!$E$10="CWS",T48="Single Family Residence",R48="Yes",P48="Non-Lead", M48="Non-Lead - Copper",N48="Before 1989")))),"Tier 4",
IF((OR((AND('[1]PWS Information'!$E$10="NTNC",P48="Non-Lead")),
(AND('[1]PWS Information'!$E$10="CWS",P48="Non-Lead",R48="")),
(AND('[1]PWS Information'!$E$10="CWS",P48="Non-Lead",R48="No")),
(AND('[1]PWS Information'!$E$10="CWS",P48="Non-Lead",R48="Don't Know")),
(AND('[1]PWS Information'!$E$10="CWS",P48="Non-Lead", I48="Non-Lead - Copper", R48="Yes", K48="Between 1989 and 2014")),
(AND('[1]PWS Information'!$E$10="CWS",P48="Non-Lead", I48="Non-Lead - Copper", R48="Yes", K48="After 2014")),
(AND('[1]PWS Information'!$E$10="CWS",P48="Non-Lead", I48="Non-Lead - Copper", R48="Yes", K48="Unknown")),
(AND('[1]PWS Information'!$E$10="CWS",P48="Non-Lead", M48="Non-Lead - Copper", R48="Yes", N48="Between 1989 and 2014")),
(AND('[1]PWS Information'!$E$10="CWS",P48="Non-Lead", M48="Non-Lead - Copper", R48="Yes", N48="After 2014")),
(AND('[1]PWS Information'!$E$10="CWS",P48="Non-Lead", M48="Non-Lead - Copper", R48="Yes", N48="Unknown")),
(AND('[1]PWS Information'!$E$10="CWS",P48="Unknown")),
(AND('[1]PWS Information'!$E$10="NTNC",P48="Unknown")))),"Tier 5",
"")))))</f>
        <v>Tier 5</v>
      </c>
      <c r="Y48" s="41"/>
      <c r="Z48" s="41"/>
    </row>
    <row r="49" spans="1:26" ht="30" x14ac:dyDescent="0.25">
      <c r="A49" s="27" t="s">
        <v>131</v>
      </c>
      <c r="B49" s="28">
        <v>8800</v>
      </c>
      <c r="C49" s="29" t="s">
        <v>132</v>
      </c>
      <c r="D49" s="29" t="s">
        <v>62</v>
      </c>
      <c r="E49" s="29">
        <v>76513</v>
      </c>
      <c r="F49" s="30"/>
      <c r="G49" s="31"/>
      <c r="H49" s="32"/>
      <c r="I49" s="33" t="s">
        <v>59</v>
      </c>
      <c r="J49" s="34" t="s">
        <v>46</v>
      </c>
      <c r="K49" s="30" t="s">
        <v>49</v>
      </c>
      <c r="L49" s="37"/>
      <c r="M49" s="33" t="s">
        <v>59</v>
      </c>
      <c r="N49" s="34" t="s">
        <v>49</v>
      </c>
      <c r="O49" s="37"/>
      <c r="P49" s="26" t="str">
        <f t="shared" si="0"/>
        <v>Unknown</v>
      </c>
      <c r="Q49" s="27" t="s">
        <v>46</v>
      </c>
      <c r="R49" s="27" t="s">
        <v>46</v>
      </c>
      <c r="S49" s="27"/>
      <c r="T49" s="41" t="s">
        <v>36</v>
      </c>
      <c r="U49" s="41" t="s">
        <v>49</v>
      </c>
      <c r="V49" s="41" t="s">
        <v>49</v>
      </c>
      <c r="W49" s="41"/>
      <c r="X49" s="42" t="str">
        <f>IF((OR((AND('[1]PWS Information'!$E$10="CWS",T49="Single Family Residence",P49="Lead")),
(AND('[1]PWS Information'!$E$10="CWS",T49="Multiple Family Residence",'[1]PWS Information'!$E$11="Yes",P49="Lead")),
(AND('[1]PWS Information'!$E$10="NTNC",P49="Lead")))),"Tier 1",
IF((OR((AND('[1]PWS Information'!$E$10="CWS",T49="Multiple Family Residence",'[1]PWS Information'!$E$11="No",P49="Lead")),
(AND('[1]PWS Information'!$E$10="CWS",T49="Other",P49="Lead")),
(AND('[1]PWS Information'!$E$10="CWS",T49="Building",P49="Lead")))),"Tier 2",
IF((OR((AND('[1]PWS Information'!$E$10="CWS",T49="Single Family Residence",P49="Galvanized Requiring Replacement")),
(AND('[1]PWS Information'!$E$10="CWS",T49="Single Family Residence",P49="Galvanized Requiring Replacement",Q49="Yes")),
(AND('[1]PWS Information'!$E$10="NTNC",P49="Galvanized Requiring Replacement")),
(AND('[1]PWS Information'!$E$10="NTNC",T49="Single Family Residence",Q49="Yes")))),"Tier 3",
IF((OR((AND('[1]PWS Information'!$E$10="CWS",T49="Single Family Residence",R49="Yes",P49="Non-Lead", I49="Non-Lead - Copper",K49="Before 1989")),
(AND('[1]PWS Information'!$E$10="CWS",T49="Single Family Residence",R49="Yes",P49="Non-Lead", M49="Non-Lead - Copper",N49="Before 1989")))),"Tier 4",
IF((OR((AND('[1]PWS Information'!$E$10="NTNC",P49="Non-Lead")),
(AND('[1]PWS Information'!$E$10="CWS",P49="Non-Lead",R49="")),
(AND('[1]PWS Information'!$E$10="CWS",P49="Non-Lead",R49="No")),
(AND('[1]PWS Information'!$E$10="CWS",P49="Non-Lead",R49="Don't Know")),
(AND('[1]PWS Information'!$E$10="CWS",P49="Non-Lead", I49="Non-Lead - Copper", R49="Yes", K49="Between 1989 and 2014")),
(AND('[1]PWS Information'!$E$10="CWS",P49="Non-Lead", I49="Non-Lead - Copper", R49="Yes", K49="After 2014")),
(AND('[1]PWS Information'!$E$10="CWS",P49="Non-Lead", I49="Non-Lead - Copper", R49="Yes", K49="Unknown")),
(AND('[1]PWS Information'!$E$10="CWS",P49="Non-Lead", M49="Non-Lead - Copper", R49="Yes", N49="Between 1989 and 2014")),
(AND('[1]PWS Information'!$E$10="CWS",P49="Non-Lead", M49="Non-Lead - Copper", R49="Yes", N49="After 2014")),
(AND('[1]PWS Information'!$E$10="CWS",P49="Non-Lead", M49="Non-Lead - Copper", R49="Yes", N49="Unknown")),
(AND('[1]PWS Information'!$E$10="CWS",P49="Unknown")),
(AND('[1]PWS Information'!$E$10="NTNC",P49="Unknown")))),"Tier 5",
"")))))</f>
        <v>Tier 5</v>
      </c>
      <c r="Y49" s="41"/>
      <c r="Z49" s="41"/>
    </row>
    <row r="50" spans="1:26" ht="30" x14ac:dyDescent="0.25">
      <c r="A50" s="27" t="s">
        <v>133</v>
      </c>
      <c r="B50" s="28">
        <v>2061</v>
      </c>
      <c r="C50" s="29" t="s">
        <v>134</v>
      </c>
      <c r="D50" s="29" t="s">
        <v>62</v>
      </c>
      <c r="E50" s="29">
        <v>76513</v>
      </c>
      <c r="F50" s="30"/>
      <c r="G50" s="31"/>
      <c r="H50" s="32"/>
      <c r="I50" s="33" t="s">
        <v>59</v>
      </c>
      <c r="J50" s="34" t="s">
        <v>46</v>
      </c>
      <c r="K50" s="30" t="s">
        <v>49</v>
      </c>
      <c r="L50" s="37"/>
      <c r="M50" s="33" t="s">
        <v>59</v>
      </c>
      <c r="N50" s="34" t="s">
        <v>49</v>
      </c>
      <c r="O50" s="37"/>
      <c r="P50" s="26" t="str">
        <f t="shared" si="0"/>
        <v>Unknown</v>
      </c>
      <c r="Q50" s="27" t="s">
        <v>46</v>
      </c>
      <c r="R50" s="27" t="s">
        <v>46</v>
      </c>
      <c r="S50" s="27"/>
      <c r="T50" s="41" t="s">
        <v>36</v>
      </c>
      <c r="U50" s="41" t="s">
        <v>49</v>
      </c>
      <c r="V50" s="41" t="s">
        <v>49</v>
      </c>
      <c r="W50" s="41"/>
      <c r="X50" s="42" t="str">
        <f>IF((OR((AND('[1]PWS Information'!$E$10="CWS",T50="Single Family Residence",P50="Lead")),
(AND('[1]PWS Information'!$E$10="CWS",T50="Multiple Family Residence",'[1]PWS Information'!$E$11="Yes",P50="Lead")),
(AND('[1]PWS Information'!$E$10="NTNC",P50="Lead")))),"Tier 1",
IF((OR((AND('[1]PWS Information'!$E$10="CWS",T50="Multiple Family Residence",'[1]PWS Information'!$E$11="No",P50="Lead")),
(AND('[1]PWS Information'!$E$10="CWS",T50="Other",P50="Lead")),
(AND('[1]PWS Information'!$E$10="CWS",T50="Building",P50="Lead")))),"Tier 2",
IF((OR((AND('[1]PWS Information'!$E$10="CWS",T50="Single Family Residence",P50="Galvanized Requiring Replacement")),
(AND('[1]PWS Information'!$E$10="CWS",T50="Single Family Residence",P50="Galvanized Requiring Replacement",Q50="Yes")),
(AND('[1]PWS Information'!$E$10="NTNC",P50="Galvanized Requiring Replacement")),
(AND('[1]PWS Information'!$E$10="NTNC",T50="Single Family Residence",Q50="Yes")))),"Tier 3",
IF((OR((AND('[1]PWS Information'!$E$10="CWS",T50="Single Family Residence",R50="Yes",P50="Non-Lead", I50="Non-Lead - Copper",K50="Before 1989")),
(AND('[1]PWS Information'!$E$10="CWS",T50="Single Family Residence",R50="Yes",P50="Non-Lead", M50="Non-Lead - Copper",N50="Before 1989")))),"Tier 4",
IF((OR((AND('[1]PWS Information'!$E$10="NTNC",P50="Non-Lead")),
(AND('[1]PWS Information'!$E$10="CWS",P50="Non-Lead",R50="")),
(AND('[1]PWS Information'!$E$10="CWS",P50="Non-Lead",R50="No")),
(AND('[1]PWS Information'!$E$10="CWS",P50="Non-Lead",R50="Don't Know")),
(AND('[1]PWS Information'!$E$10="CWS",P50="Non-Lead", I50="Non-Lead - Copper", R50="Yes", K50="Between 1989 and 2014")),
(AND('[1]PWS Information'!$E$10="CWS",P50="Non-Lead", I50="Non-Lead - Copper", R50="Yes", K50="After 2014")),
(AND('[1]PWS Information'!$E$10="CWS",P50="Non-Lead", I50="Non-Lead - Copper", R50="Yes", K50="Unknown")),
(AND('[1]PWS Information'!$E$10="CWS",P50="Non-Lead", M50="Non-Lead - Copper", R50="Yes", N50="Between 1989 and 2014")),
(AND('[1]PWS Information'!$E$10="CWS",P50="Non-Lead", M50="Non-Lead - Copper", R50="Yes", N50="After 2014")),
(AND('[1]PWS Information'!$E$10="CWS",P50="Non-Lead", M50="Non-Lead - Copper", R50="Yes", N50="Unknown")),
(AND('[1]PWS Information'!$E$10="CWS",P50="Unknown")),
(AND('[1]PWS Information'!$E$10="NTNC",P50="Unknown")))),"Tier 5",
"")))))</f>
        <v>Tier 5</v>
      </c>
      <c r="Y50" s="41"/>
      <c r="Z50" s="41"/>
    </row>
    <row r="51" spans="1:26" ht="30" x14ac:dyDescent="0.25">
      <c r="A51" s="27" t="s">
        <v>135</v>
      </c>
      <c r="B51" s="28">
        <v>5880</v>
      </c>
      <c r="C51" s="29" t="s">
        <v>136</v>
      </c>
      <c r="D51" s="29" t="s">
        <v>62</v>
      </c>
      <c r="E51" s="29">
        <v>76513</v>
      </c>
      <c r="F51" s="30"/>
      <c r="G51" s="31"/>
      <c r="H51" s="32"/>
      <c r="I51" s="33" t="s">
        <v>59</v>
      </c>
      <c r="J51" s="34" t="s">
        <v>46</v>
      </c>
      <c r="K51" s="30" t="s">
        <v>49</v>
      </c>
      <c r="L51" s="37"/>
      <c r="M51" s="33" t="s">
        <v>59</v>
      </c>
      <c r="N51" s="34" t="s">
        <v>49</v>
      </c>
      <c r="O51" s="37"/>
      <c r="P51" s="26" t="str">
        <f t="shared" si="0"/>
        <v>Unknown</v>
      </c>
      <c r="Q51" s="27" t="s">
        <v>46</v>
      </c>
      <c r="R51" s="27" t="s">
        <v>46</v>
      </c>
      <c r="S51" s="27"/>
      <c r="T51" s="41" t="s">
        <v>36</v>
      </c>
      <c r="U51" s="41" t="s">
        <v>49</v>
      </c>
      <c r="V51" s="41" t="s">
        <v>49</v>
      </c>
      <c r="W51" s="41"/>
      <c r="X51" s="42" t="str">
        <f>IF((OR((AND('[1]PWS Information'!$E$10="CWS",T51="Single Family Residence",P51="Lead")),
(AND('[1]PWS Information'!$E$10="CWS",T51="Multiple Family Residence",'[1]PWS Information'!$E$11="Yes",P51="Lead")),
(AND('[1]PWS Information'!$E$10="NTNC",P51="Lead")))),"Tier 1",
IF((OR((AND('[1]PWS Information'!$E$10="CWS",T51="Multiple Family Residence",'[1]PWS Information'!$E$11="No",P51="Lead")),
(AND('[1]PWS Information'!$E$10="CWS",T51="Other",P51="Lead")),
(AND('[1]PWS Information'!$E$10="CWS",T51="Building",P51="Lead")))),"Tier 2",
IF((OR((AND('[1]PWS Information'!$E$10="CWS",T51="Single Family Residence",P51="Galvanized Requiring Replacement")),
(AND('[1]PWS Information'!$E$10="CWS",T51="Single Family Residence",P51="Galvanized Requiring Replacement",Q51="Yes")),
(AND('[1]PWS Information'!$E$10="NTNC",P51="Galvanized Requiring Replacement")),
(AND('[1]PWS Information'!$E$10="NTNC",T51="Single Family Residence",Q51="Yes")))),"Tier 3",
IF((OR((AND('[1]PWS Information'!$E$10="CWS",T51="Single Family Residence",R51="Yes",P51="Non-Lead", I51="Non-Lead - Copper",K51="Before 1989")),
(AND('[1]PWS Information'!$E$10="CWS",T51="Single Family Residence",R51="Yes",P51="Non-Lead", M51="Non-Lead - Copper",N51="Before 1989")))),"Tier 4",
IF((OR((AND('[1]PWS Information'!$E$10="NTNC",P51="Non-Lead")),
(AND('[1]PWS Information'!$E$10="CWS",P51="Non-Lead",R51="")),
(AND('[1]PWS Information'!$E$10="CWS",P51="Non-Lead",R51="No")),
(AND('[1]PWS Information'!$E$10="CWS",P51="Non-Lead",R51="Don't Know")),
(AND('[1]PWS Information'!$E$10="CWS",P51="Non-Lead", I51="Non-Lead - Copper", R51="Yes", K51="Between 1989 and 2014")),
(AND('[1]PWS Information'!$E$10="CWS",P51="Non-Lead", I51="Non-Lead - Copper", R51="Yes", K51="After 2014")),
(AND('[1]PWS Information'!$E$10="CWS",P51="Non-Lead", I51="Non-Lead - Copper", R51="Yes", K51="Unknown")),
(AND('[1]PWS Information'!$E$10="CWS",P51="Non-Lead", M51="Non-Lead - Copper", R51="Yes", N51="Between 1989 and 2014")),
(AND('[1]PWS Information'!$E$10="CWS",P51="Non-Lead", M51="Non-Lead - Copper", R51="Yes", N51="After 2014")),
(AND('[1]PWS Information'!$E$10="CWS",P51="Non-Lead", M51="Non-Lead - Copper", R51="Yes", N51="Unknown")),
(AND('[1]PWS Information'!$E$10="CWS",P51="Unknown")),
(AND('[1]PWS Information'!$E$10="NTNC",P51="Unknown")))),"Tier 5",
"")))))</f>
        <v>Tier 5</v>
      </c>
      <c r="Y51" s="41"/>
      <c r="Z51" s="41"/>
    </row>
    <row r="52" spans="1:26" ht="30" x14ac:dyDescent="0.25">
      <c r="A52" s="27" t="s">
        <v>137</v>
      </c>
      <c r="B52" s="28">
        <v>1930</v>
      </c>
      <c r="C52" s="29" t="s">
        <v>138</v>
      </c>
      <c r="D52" s="29" t="s">
        <v>62</v>
      </c>
      <c r="E52" s="29">
        <v>76513</v>
      </c>
      <c r="F52" s="30"/>
      <c r="G52" s="31"/>
      <c r="H52" s="32"/>
      <c r="I52" s="33" t="s">
        <v>59</v>
      </c>
      <c r="J52" s="34" t="s">
        <v>46</v>
      </c>
      <c r="K52" s="30" t="s">
        <v>49</v>
      </c>
      <c r="L52" s="37"/>
      <c r="M52" s="33" t="s">
        <v>59</v>
      </c>
      <c r="N52" s="34" t="s">
        <v>49</v>
      </c>
      <c r="O52" s="37"/>
      <c r="P52" s="26" t="str">
        <f t="shared" si="0"/>
        <v>Unknown</v>
      </c>
      <c r="Q52" s="27" t="s">
        <v>46</v>
      </c>
      <c r="R52" s="27" t="s">
        <v>46</v>
      </c>
      <c r="S52" s="27"/>
      <c r="T52" s="41" t="s">
        <v>36</v>
      </c>
      <c r="U52" s="41" t="s">
        <v>49</v>
      </c>
      <c r="V52" s="41" t="s">
        <v>49</v>
      </c>
      <c r="W52" s="41"/>
      <c r="X52" s="42" t="str">
        <f>IF((OR((AND('[1]PWS Information'!$E$10="CWS",T52="Single Family Residence",P52="Lead")),
(AND('[1]PWS Information'!$E$10="CWS",T52="Multiple Family Residence",'[1]PWS Information'!$E$11="Yes",P52="Lead")),
(AND('[1]PWS Information'!$E$10="NTNC",P52="Lead")))),"Tier 1",
IF((OR((AND('[1]PWS Information'!$E$10="CWS",T52="Multiple Family Residence",'[1]PWS Information'!$E$11="No",P52="Lead")),
(AND('[1]PWS Information'!$E$10="CWS",T52="Other",P52="Lead")),
(AND('[1]PWS Information'!$E$10="CWS",T52="Building",P52="Lead")))),"Tier 2",
IF((OR((AND('[1]PWS Information'!$E$10="CWS",T52="Single Family Residence",P52="Galvanized Requiring Replacement")),
(AND('[1]PWS Information'!$E$10="CWS",T52="Single Family Residence",P52="Galvanized Requiring Replacement",Q52="Yes")),
(AND('[1]PWS Information'!$E$10="NTNC",P52="Galvanized Requiring Replacement")),
(AND('[1]PWS Information'!$E$10="NTNC",T52="Single Family Residence",Q52="Yes")))),"Tier 3",
IF((OR((AND('[1]PWS Information'!$E$10="CWS",T52="Single Family Residence",R52="Yes",P52="Non-Lead", I52="Non-Lead - Copper",K52="Before 1989")),
(AND('[1]PWS Information'!$E$10="CWS",T52="Single Family Residence",R52="Yes",P52="Non-Lead", M52="Non-Lead - Copper",N52="Before 1989")))),"Tier 4",
IF((OR((AND('[1]PWS Information'!$E$10="NTNC",P52="Non-Lead")),
(AND('[1]PWS Information'!$E$10="CWS",P52="Non-Lead",R52="")),
(AND('[1]PWS Information'!$E$10="CWS",P52="Non-Lead",R52="No")),
(AND('[1]PWS Information'!$E$10="CWS",P52="Non-Lead",R52="Don't Know")),
(AND('[1]PWS Information'!$E$10="CWS",P52="Non-Lead", I52="Non-Lead - Copper", R52="Yes", K52="Between 1989 and 2014")),
(AND('[1]PWS Information'!$E$10="CWS",P52="Non-Lead", I52="Non-Lead - Copper", R52="Yes", K52="After 2014")),
(AND('[1]PWS Information'!$E$10="CWS",P52="Non-Lead", I52="Non-Lead - Copper", R52="Yes", K52="Unknown")),
(AND('[1]PWS Information'!$E$10="CWS",P52="Non-Lead", M52="Non-Lead - Copper", R52="Yes", N52="Between 1989 and 2014")),
(AND('[1]PWS Information'!$E$10="CWS",P52="Non-Lead", M52="Non-Lead - Copper", R52="Yes", N52="After 2014")),
(AND('[1]PWS Information'!$E$10="CWS",P52="Non-Lead", M52="Non-Lead - Copper", R52="Yes", N52="Unknown")),
(AND('[1]PWS Information'!$E$10="CWS",P52="Unknown")),
(AND('[1]PWS Information'!$E$10="NTNC",P52="Unknown")))),"Tier 5",
"")))))</f>
        <v>Tier 5</v>
      </c>
      <c r="Y52" s="41"/>
      <c r="Z52" s="41"/>
    </row>
    <row r="53" spans="1:26" ht="30" x14ac:dyDescent="0.25">
      <c r="A53" s="27" t="s">
        <v>139</v>
      </c>
      <c r="B53" s="28">
        <v>7200</v>
      </c>
      <c r="C53" s="29" t="s">
        <v>101</v>
      </c>
      <c r="D53" s="29" t="s">
        <v>62</v>
      </c>
      <c r="E53" s="29">
        <v>76513</v>
      </c>
      <c r="F53" s="30"/>
      <c r="G53" s="31"/>
      <c r="H53" s="32"/>
      <c r="I53" s="33" t="s">
        <v>59</v>
      </c>
      <c r="J53" s="34" t="s">
        <v>46</v>
      </c>
      <c r="K53" s="30" t="s">
        <v>49</v>
      </c>
      <c r="L53" s="37"/>
      <c r="M53" s="33" t="s">
        <v>59</v>
      </c>
      <c r="N53" s="34" t="s">
        <v>49</v>
      </c>
      <c r="O53" s="37"/>
      <c r="P53" s="26" t="str">
        <f t="shared" si="0"/>
        <v>Unknown</v>
      </c>
      <c r="Q53" s="27" t="s">
        <v>46</v>
      </c>
      <c r="R53" s="27" t="s">
        <v>46</v>
      </c>
      <c r="S53" s="27"/>
      <c r="T53" s="41" t="s">
        <v>36</v>
      </c>
      <c r="U53" s="41" t="s">
        <v>49</v>
      </c>
      <c r="V53" s="41" t="s">
        <v>49</v>
      </c>
      <c r="W53" s="41"/>
      <c r="X53" s="42" t="str">
        <f>IF((OR((AND('[1]PWS Information'!$E$10="CWS",T53="Single Family Residence",P53="Lead")),
(AND('[1]PWS Information'!$E$10="CWS",T53="Multiple Family Residence",'[1]PWS Information'!$E$11="Yes",P53="Lead")),
(AND('[1]PWS Information'!$E$10="NTNC",P53="Lead")))),"Tier 1",
IF((OR((AND('[1]PWS Information'!$E$10="CWS",T53="Multiple Family Residence",'[1]PWS Information'!$E$11="No",P53="Lead")),
(AND('[1]PWS Information'!$E$10="CWS",T53="Other",P53="Lead")),
(AND('[1]PWS Information'!$E$10="CWS",T53="Building",P53="Lead")))),"Tier 2",
IF((OR((AND('[1]PWS Information'!$E$10="CWS",T53="Single Family Residence",P53="Galvanized Requiring Replacement")),
(AND('[1]PWS Information'!$E$10="CWS",T53="Single Family Residence",P53="Galvanized Requiring Replacement",Q53="Yes")),
(AND('[1]PWS Information'!$E$10="NTNC",P53="Galvanized Requiring Replacement")),
(AND('[1]PWS Information'!$E$10="NTNC",T53="Single Family Residence",Q53="Yes")))),"Tier 3",
IF((OR((AND('[1]PWS Information'!$E$10="CWS",T53="Single Family Residence",R53="Yes",P53="Non-Lead", I53="Non-Lead - Copper",K53="Before 1989")),
(AND('[1]PWS Information'!$E$10="CWS",T53="Single Family Residence",R53="Yes",P53="Non-Lead", M53="Non-Lead - Copper",N53="Before 1989")))),"Tier 4",
IF((OR((AND('[1]PWS Information'!$E$10="NTNC",P53="Non-Lead")),
(AND('[1]PWS Information'!$E$10="CWS",P53="Non-Lead",R53="")),
(AND('[1]PWS Information'!$E$10="CWS",P53="Non-Lead",R53="No")),
(AND('[1]PWS Information'!$E$10="CWS",P53="Non-Lead",R53="Don't Know")),
(AND('[1]PWS Information'!$E$10="CWS",P53="Non-Lead", I53="Non-Lead - Copper", R53="Yes", K53="Between 1989 and 2014")),
(AND('[1]PWS Information'!$E$10="CWS",P53="Non-Lead", I53="Non-Lead - Copper", R53="Yes", K53="After 2014")),
(AND('[1]PWS Information'!$E$10="CWS",P53="Non-Lead", I53="Non-Lead - Copper", R53="Yes", K53="Unknown")),
(AND('[1]PWS Information'!$E$10="CWS",P53="Non-Lead", M53="Non-Lead - Copper", R53="Yes", N53="Between 1989 and 2014")),
(AND('[1]PWS Information'!$E$10="CWS",P53="Non-Lead", M53="Non-Lead - Copper", R53="Yes", N53="After 2014")),
(AND('[1]PWS Information'!$E$10="CWS",P53="Non-Lead", M53="Non-Lead - Copper", R53="Yes", N53="Unknown")),
(AND('[1]PWS Information'!$E$10="CWS",P53="Unknown")),
(AND('[1]PWS Information'!$E$10="NTNC",P53="Unknown")))),"Tier 5",
"")))))</f>
        <v>Tier 5</v>
      </c>
      <c r="Y53" s="41"/>
      <c r="Z53" s="41"/>
    </row>
    <row r="54" spans="1:26" ht="30" x14ac:dyDescent="0.25">
      <c r="A54" s="27" t="s">
        <v>140</v>
      </c>
      <c r="B54" s="28">
        <v>6294</v>
      </c>
      <c r="C54" s="29" t="s">
        <v>141</v>
      </c>
      <c r="D54" s="29" t="s">
        <v>62</v>
      </c>
      <c r="E54" s="29">
        <v>76513</v>
      </c>
      <c r="F54" s="30"/>
      <c r="G54" s="31"/>
      <c r="H54" s="32"/>
      <c r="I54" s="33" t="s">
        <v>59</v>
      </c>
      <c r="J54" s="34" t="s">
        <v>46</v>
      </c>
      <c r="K54" s="30" t="s">
        <v>49</v>
      </c>
      <c r="L54" s="37"/>
      <c r="M54" s="33" t="s">
        <v>59</v>
      </c>
      <c r="N54" s="34" t="s">
        <v>49</v>
      </c>
      <c r="O54" s="37"/>
      <c r="P54" s="26" t="str">
        <f t="shared" si="0"/>
        <v>Unknown</v>
      </c>
      <c r="Q54" s="27" t="s">
        <v>46</v>
      </c>
      <c r="R54" s="27" t="s">
        <v>46</v>
      </c>
      <c r="S54" s="27"/>
      <c r="T54" s="41" t="s">
        <v>36</v>
      </c>
      <c r="U54" s="41" t="s">
        <v>49</v>
      </c>
      <c r="V54" s="41" t="s">
        <v>49</v>
      </c>
      <c r="W54" s="41"/>
      <c r="X54" s="42" t="str">
        <f>IF((OR((AND('[1]PWS Information'!$E$10="CWS",T54="Single Family Residence",P54="Lead")),
(AND('[1]PWS Information'!$E$10="CWS",T54="Multiple Family Residence",'[1]PWS Information'!$E$11="Yes",P54="Lead")),
(AND('[1]PWS Information'!$E$10="NTNC",P54="Lead")))),"Tier 1",
IF((OR((AND('[1]PWS Information'!$E$10="CWS",T54="Multiple Family Residence",'[1]PWS Information'!$E$11="No",P54="Lead")),
(AND('[1]PWS Information'!$E$10="CWS",T54="Other",P54="Lead")),
(AND('[1]PWS Information'!$E$10="CWS",T54="Building",P54="Lead")))),"Tier 2",
IF((OR((AND('[1]PWS Information'!$E$10="CWS",T54="Single Family Residence",P54="Galvanized Requiring Replacement")),
(AND('[1]PWS Information'!$E$10="CWS",T54="Single Family Residence",P54="Galvanized Requiring Replacement",Q54="Yes")),
(AND('[1]PWS Information'!$E$10="NTNC",P54="Galvanized Requiring Replacement")),
(AND('[1]PWS Information'!$E$10="NTNC",T54="Single Family Residence",Q54="Yes")))),"Tier 3",
IF((OR((AND('[1]PWS Information'!$E$10="CWS",T54="Single Family Residence",R54="Yes",P54="Non-Lead", I54="Non-Lead - Copper",K54="Before 1989")),
(AND('[1]PWS Information'!$E$10="CWS",T54="Single Family Residence",R54="Yes",P54="Non-Lead", M54="Non-Lead - Copper",N54="Before 1989")))),"Tier 4",
IF((OR((AND('[1]PWS Information'!$E$10="NTNC",P54="Non-Lead")),
(AND('[1]PWS Information'!$E$10="CWS",P54="Non-Lead",R54="")),
(AND('[1]PWS Information'!$E$10="CWS",P54="Non-Lead",R54="No")),
(AND('[1]PWS Information'!$E$10="CWS",P54="Non-Lead",R54="Don't Know")),
(AND('[1]PWS Information'!$E$10="CWS",P54="Non-Lead", I54="Non-Lead - Copper", R54="Yes", K54="Between 1989 and 2014")),
(AND('[1]PWS Information'!$E$10="CWS",P54="Non-Lead", I54="Non-Lead - Copper", R54="Yes", K54="After 2014")),
(AND('[1]PWS Information'!$E$10="CWS",P54="Non-Lead", I54="Non-Lead - Copper", R54="Yes", K54="Unknown")),
(AND('[1]PWS Information'!$E$10="CWS",P54="Non-Lead", M54="Non-Lead - Copper", R54="Yes", N54="Between 1989 and 2014")),
(AND('[1]PWS Information'!$E$10="CWS",P54="Non-Lead", M54="Non-Lead - Copper", R54="Yes", N54="After 2014")),
(AND('[1]PWS Information'!$E$10="CWS",P54="Non-Lead", M54="Non-Lead - Copper", R54="Yes", N54="Unknown")),
(AND('[1]PWS Information'!$E$10="CWS",P54="Unknown")),
(AND('[1]PWS Information'!$E$10="NTNC",P54="Unknown")))),"Tier 5",
"")))))</f>
        <v>Tier 5</v>
      </c>
      <c r="Y54" s="41"/>
      <c r="Z54" s="41"/>
    </row>
    <row r="55" spans="1:26" ht="30" x14ac:dyDescent="0.25">
      <c r="A55" s="27" t="s">
        <v>142</v>
      </c>
      <c r="B55" s="28">
        <v>6430</v>
      </c>
      <c r="C55" s="29" t="s">
        <v>101</v>
      </c>
      <c r="D55" s="29" t="s">
        <v>62</v>
      </c>
      <c r="E55" s="29">
        <v>76513</v>
      </c>
      <c r="F55" s="30"/>
      <c r="G55" s="31"/>
      <c r="H55" s="32"/>
      <c r="I55" s="33" t="s">
        <v>59</v>
      </c>
      <c r="J55" s="34" t="s">
        <v>46</v>
      </c>
      <c r="K55" s="30" t="s">
        <v>49</v>
      </c>
      <c r="L55" s="37"/>
      <c r="M55" s="33" t="s">
        <v>59</v>
      </c>
      <c r="N55" s="34" t="s">
        <v>49</v>
      </c>
      <c r="O55" s="37"/>
      <c r="P55" s="26" t="str">
        <f t="shared" si="0"/>
        <v>Unknown</v>
      </c>
      <c r="Q55" s="27" t="s">
        <v>46</v>
      </c>
      <c r="R55" s="27" t="s">
        <v>46</v>
      </c>
      <c r="S55" s="27"/>
      <c r="T55" s="41" t="s">
        <v>36</v>
      </c>
      <c r="U55" s="41" t="s">
        <v>49</v>
      </c>
      <c r="V55" s="41" t="s">
        <v>49</v>
      </c>
      <c r="W55" s="41"/>
      <c r="X55" s="42" t="str">
        <f>IF((OR((AND('[1]PWS Information'!$E$10="CWS",T55="Single Family Residence",P55="Lead")),
(AND('[1]PWS Information'!$E$10="CWS",T55="Multiple Family Residence",'[1]PWS Information'!$E$11="Yes",P55="Lead")),
(AND('[1]PWS Information'!$E$10="NTNC",P55="Lead")))),"Tier 1",
IF((OR((AND('[1]PWS Information'!$E$10="CWS",T55="Multiple Family Residence",'[1]PWS Information'!$E$11="No",P55="Lead")),
(AND('[1]PWS Information'!$E$10="CWS",T55="Other",P55="Lead")),
(AND('[1]PWS Information'!$E$10="CWS",T55="Building",P55="Lead")))),"Tier 2",
IF((OR((AND('[1]PWS Information'!$E$10="CWS",T55="Single Family Residence",P55="Galvanized Requiring Replacement")),
(AND('[1]PWS Information'!$E$10="CWS",T55="Single Family Residence",P55="Galvanized Requiring Replacement",Q55="Yes")),
(AND('[1]PWS Information'!$E$10="NTNC",P55="Galvanized Requiring Replacement")),
(AND('[1]PWS Information'!$E$10="NTNC",T55="Single Family Residence",Q55="Yes")))),"Tier 3",
IF((OR((AND('[1]PWS Information'!$E$10="CWS",T55="Single Family Residence",R55="Yes",P55="Non-Lead", I55="Non-Lead - Copper",K55="Before 1989")),
(AND('[1]PWS Information'!$E$10="CWS",T55="Single Family Residence",R55="Yes",P55="Non-Lead", M55="Non-Lead - Copper",N55="Before 1989")))),"Tier 4",
IF((OR((AND('[1]PWS Information'!$E$10="NTNC",P55="Non-Lead")),
(AND('[1]PWS Information'!$E$10="CWS",P55="Non-Lead",R55="")),
(AND('[1]PWS Information'!$E$10="CWS",P55="Non-Lead",R55="No")),
(AND('[1]PWS Information'!$E$10="CWS",P55="Non-Lead",R55="Don't Know")),
(AND('[1]PWS Information'!$E$10="CWS",P55="Non-Lead", I55="Non-Lead - Copper", R55="Yes", K55="Between 1989 and 2014")),
(AND('[1]PWS Information'!$E$10="CWS",P55="Non-Lead", I55="Non-Lead - Copper", R55="Yes", K55="After 2014")),
(AND('[1]PWS Information'!$E$10="CWS",P55="Non-Lead", I55="Non-Lead - Copper", R55="Yes", K55="Unknown")),
(AND('[1]PWS Information'!$E$10="CWS",P55="Non-Lead", M55="Non-Lead - Copper", R55="Yes", N55="Between 1989 and 2014")),
(AND('[1]PWS Information'!$E$10="CWS",P55="Non-Lead", M55="Non-Lead - Copper", R55="Yes", N55="After 2014")),
(AND('[1]PWS Information'!$E$10="CWS",P55="Non-Lead", M55="Non-Lead - Copper", R55="Yes", N55="Unknown")),
(AND('[1]PWS Information'!$E$10="CWS",P55="Unknown")),
(AND('[1]PWS Information'!$E$10="NTNC",P55="Unknown")))),"Tier 5",
"")))))</f>
        <v>Tier 5</v>
      </c>
      <c r="Y55" s="41"/>
      <c r="Z55" s="41"/>
    </row>
    <row r="56" spans="1:26" ht="30" x14ac:dyDescent="0.25">
      <c r="A56" s="27" t="s">
        <v>143</v>
      </c>
      <c r="B56" s="28">
        <v>6514</v>
      </c>
      <c r="C56" s="29" t="s">
        <v>129</v>
      </c>
      <c r="D56" s="29" t="s">
        <v>62</v>
      </c>
      <c r="E56" s="29">
        <v>76513</v>
      </c>
      <c r="F56" s="30"/>
      <c r="G56" s="31"/>
      <c r="H56" s="32"/>
      <c r="I56" s="33" t="s">
        <v>59</v>
      </c>
      <c r="J56" s="34" t="s">
        <v>46</v>
      </c>
      <c r="K56" s="30" t="s">
        <v>49</v>
      </c>
      <c r="L56" s="37"/>
      <c r="M56" s="33" t="s">
        <v>59</v>
      </c>
      <c r="N56" s="34" t="s">
        <v>49</v>
      </c>
      <c r="O56" s="37"/>
      <c r="P56" s="26" t="str">
        <f t="shared" si="0"/>
        <v>Unknown</v>
      </c>
      <c r="Q56" s="27" t="s">
        <v>46</v>
      </c>
      <c r="R56" s="27" t="s">
        <v>46</v>
      </c>
      <c r="S56" s="27"/>
      <c r="T56" s="41" t="s">
        <v>36</v>
      </c>
      <c r="U56" s="41" t="s">
        <v>49</v>
      </c>
      <c r="V56" s="41" t="s">
        <v>49</v>
      </c>
      <c r="W56" s="41"/>
      <c r="X56" s="42" t="str">
        <f>IF((OR((AND('[1]PWS Information'!$E$10="CWS",T56="Single Family Residence",P56="Lead")),
(AND('[1]PWS Information'!$E$10="CWS",T56="Multiple Family Residence",'[1]PWS Information'!$E$11="Yes",P56="Lead")),
(AND('[1]PWS Information'!$E$10="NTNC",P56="Lead")))),"Tier 1",
IF((OR((AND('[1]PWS Information'!$E$10="CWS",T56="Multiple Family Residence",'[1]PWS Information'!$E$11="No",P56="Lead")),
(AND('[1]PWS Information'!$E$10="CWS",T56="Other",P56="Lead")),
(AND('[1]PWS Information'!$E$10="CWS",T56="Building",P56="Lead")))),"Tier 2",
IF((OR((AND('[1]PWS Information'!$E$10="CWS",T56="Single Family Residence",P56="Galvanized Requiring Replacement")),
(AND('[1]PWS Information'!$E$10="CWS",T56="Single Family Residence",P56="Galvanized Requiring Replacement",Q56="Yes")),
(AND('[1]PWS Information'!$E$10="NTNC",P56="Galvanized Requiring Replacement")),
(AND('[1]PWS Information'!$E$10="NTNC",T56="Single Family Residence",Q56="Yes")))),"Tier 3",
IF((OR((AND('[1]PWS Information'!$E$10="CWS",T56="Single Family Residence",R56="Yes",P56="Non-Lead", I56="Non-Lead - Copper",K56="Before 1989")),
(AND('[1]PWS Information'!$E$10="CWS",T56="Single Family Residence",R56="Yes",P56="Non-Lead", M56="Non-Lead - Copper",N56="Before 1989")))),"Tier 4",
IF((OR((AND('[1]PWS Information'!$E$10="NTNC",P56="Non-Lead")),
(AND('[1]PWS Information'!$E$10="CWS",P56="Non-Lead",R56="")),
(AND('[1]PWS Information'!$E$10="CWS",P56="Non-Lead",R56="No")),
(AND('[1]PWS Information'!$E$10="CWS",P56="Non-Lead",R56="Don't Know")),
(AND('[1]PWS Information'!$E$10="CWS",P56="Non-Lead", I56="Non-Lead - Copper", R56="Yes", K56="Between 1989 and 2014")),
(AND('[1]PWS Information'!$E$10="CWS",P56="Non-Lead", I56="Non-Lead - Copper", R56="Yes", K56="After 2014")),
(AND('[1]PWS Information'!$E$10="CWS",P56="Non-Lead", I56="Non-Lead - Copper", R56="Yes", K56="Unknown")),
(AND('[1]PWS Information'!$E$10="CWS",P56="Non-Lead", M56="Non-Lead - Copper", R56="Yes", N56="Between 1989 and 2014")),
(AND('[1]PWS Information'!$E$10="CWS",P56="Non-Lead", M56="Non-Lead - Copper", R56="Yes", N56="After 2014")),
(AND('[1]PWS Information'!$E$10="CWS",P56="Non-Lead", M56="Non-Lead - Copper", R56="Yes", N56="Unknown")),
(AND('[1]PWS Information'!$E$10="CWS",P56="Unknown")),
(AND('[1]PWS Information'!$E$10="NTNC",P56="Unknown")))),"Tier 5",
"")))))</f>
        <v>Tier 5</v>
      </c>
      <c r="Y56" s="41"/>
      <c r="Z56" s="41"/>
    </row>
    <row r="57" spans="1:26" ht="30" x14ac:dyDescent="0.25">
      <c r="A57" s="27" t="s">
        <v>144</v>
      </c>
      <c r="B57" s="28">
        <v>1940</v>
      </c>
      <c r="C57" s="29" t="s">
        <v>145</v>
      </c>
      <c r="D57" s="29" t="s">
        <v>62</v>
      </c>
      <c r="E57" s="29">
        <v>76513</v>
      </c>
      <c r="F57" s="30"/>
      <c r="G57" s="31"/>
      <c r="H57" s="32"/>
      <c r="I57" s="33" t="s">
        <v>59</v>
      </c>
      <c r="J57" s="34" t="s">
        <v>46</v>
      </c>
      <c r="K57" s="30" t="s">
        <v>49</v>
      </c>
      <c r="L57" s="37"/>
      <c r="M57" s="33" t="s">
        <v>59</v>
      </c>
      <c r="N57" s="34" t="s">
        <v>49</v>
      </c>
      <c r="O57" s="37"/>
      <c r="P57" s="26" t="str">
        <f t="shared" si="0"/>
        <v>Unknown</v>
      </c>
      <c r="Q57" s="27" t="s">
        <v>46</v>
      </c>
      <c r="R57" s="27" t="s">
        <v>46</v>
      </c>
      <c r="S57" s="27"/>
      <c r="T57" s="41" t="s">
        <v>36</v>
      </c>
      <c r="U57" s="41" t="s">
        <v>49</v>
      </c>
      <c r="V57" s="41" t="s">
        <v>49</v>
      </c>
      <c r="W57" s="41"/>
      <c r="X57" s="42" t="str">
        <f>IF((OR((AND('[1]PWS Information'!$E$10="CWS",T57="Single Family Residence",P57="Lead")),
(AND('[1]PWS Information'!$E$10="CWS",T57="Multiple Family Residence",'[1]PWS Information'!$E$11="Yes",P57="Lead")),
(AND('[1]PWS Information'!$E$10="NTNC",P57="Lead")))),"Tier 1",
IF((OR((AND('[1]PWS Information'!$E$10="CWS",T57="Multiple Family Residence",'[1]PWS Information'!$E$11="No",P57="Lead")),
(AND('[1]PWS Information'!$E$10="CWS",T57="Other",P57="Lead")),
(AND('[1]PWS Information'!$E$10="CWS",T57="Building",P57="Lead")))),"Tier 2",
IF((OR((AND('[1]PWS Information'!$E$10="CWS",T57="Single Family Residence",P57="Galvanized Requiring Replacement")),
(AND('[1]PWS Information'!$E$10="CWS",T57="Single Family Residence",P57="Galvanized Requiring Replacement",Q57="Yes")),
(AND('[1]PWS Information'!$E$10="NTNC",P57="Galvanized Requiring Replacement")),
(AND('[1]PWS Information'!$E$10="NTNC",T57="Single Family Residence",Q57="Yes")))),"Tier 3",
IF((OR((AND('[1]PWS Information'!$E$10="CWS",T57="Single Family Residence",R57="Yes",P57="Non-Lead", I57="Non-Lead - Copper",K57="Before 1989")),
(AND('[1]PWS Information'!$E$10="CWS",T57="Single Family Residence",R57="Yes",P57="Non-Lead", M57="Non-Lead - Copper",N57="Before 1989")))),"Tier 4",
IF((OR((AND('[1]PWS Information'!$E$10="NTNC",P57="Non-Lead")),
(AND('[1]PWS Information'!$E$10="CWS",P57="Non-Lead",R57="")),
(AND('[1]PWS Information'!$E$10="CWS",P57="Non-Lead",R57="No")),
(AND('[1]PWS Information'!$E$10="CWS",P57="Non-Lead",R57="Don't Know")),
(AND('[1]PWS Information'!$E$10="CWS",P57="Non-Lead", I57="Non-Lead - Copper", R57="Yes", K57="Between 1989 and 2014")),
(AND('[1]PWS Information'!$E$10="CWS",P57="Non-Lead", I57="Non-Lead - Copper", R57="Yes", K57="After 2014")),
(AND('[1]PWS Information'!$E$10="CWS",P57="Non-Lead", I57="Non-Lead - Copper", R57="Yes", K57="Unknown")),
(AND('[1]PWS Information'!$E$10="CWS",P57="Non-Lead", M57="Non-Lead - Copper", R57="Yes", N57="Between 1989 and 2014")),
(AND('[1]PWS Information'!$E$10="CWS",P57="Non-Lead", M57="Non-Lead - Copper", R57="Yes", N57="After 2014")),
(AND('[1]PWS Information'!$E$10="CWS",P57="Non-Lead", M57="Non-Lead - Copper", R57="Yes", N57="Unknown")),
(AND('[1]PWS Information'!$E$10="CWS",P57="Unknown")),
(AND('[1]PWS Information'!$E$10="NTNC",P57="Unknown")))),"Tier 5",
"")))))</f>
        <v>Tier 5</v>
      </c>
      <c r="Y57" s="41"/>
      <c r="Z57" s="41"/>
    </row>
    <row r="58" spans="1:26" ht="30" x14ac:dyDescent="0.25">
      <c r="A58" s="27" t="s">
        <v>146</v>
      </c>
      <c r="B58" s="28">
        <v>1949</v>
      </c>
      <c r="C58" s="29" t="s">
        <v>145</v>
      </c>
      <c r="D58" s="29" t="s">
        <v>62</v>
      </c>
      <c r="E58" s="29">
        <v>76513</v>
      </c>
      <c r="F58" s="30"/>
      <c r="G58" s="31"/>
      <c r="H58" s="32"/>
      <c r="I58" s="33" t="s">
        <v>59</v>
      </c>
      <c r="J58" s="34" t="s">
        <v>46</v>
      </c>
      <c r="K58" s="30" t="s">
        <v>49</v>
      </c>
      <c r="L58" s="37"/>
      <c r="M58" s="33" t="s">
        <v>59</v>
      </c>
      <c r="N58" s="34" t="s">
        <v>49</v>
      </c>
      <c r="O58" s="37"/>
      <c r="P58" s="26" t="str">
        <f t="shared" si="0"/>
        <v>Unknown</v>
      </c>
      <c r="Q58" s="27" t="s">
        <v>46</v>
      </c>
      <c r="R58" s="27" t="s">
        <v>46</v>
      </c>
      <c r="S58" s="27"/>
      <c r="T58" s="41" t="s">
        <v>36</v>
      </c>
      <c r="U58" s="41" t="s">
        <v>49</v>
      </c>
      <c r="V58" s="41" t="s">
        <v>49</v>
      </c>
      <c r="W58" s="41"/>
      <c r="X58" s="42" t="str">
        <f>IF((OR((AND('[1]PWS Information'!$E$10="CWS",T58="Single Family Residence",P58="Lead")),
(AND('[1]PWS Information'!$E$10="CWS",T58="Multiple Family Residence",'[1]PWS Information'!$E$11="Yes",P58="Lead")),
(AND('[1]PWS Information'!$E$10="NTNC",P58="Lead")))),"Tier 1",
IF((OR((AND('[1]PWS Information'!$E$10="CWS",T58="Multiple Family Residence",'[1]PWS Information'!$E$11="No",P58="Lead")),
(AND('[1]PWS Information'!$E$10="CWS",T58="Other",P58="Lead")),
(AND('[1]PWS Information'!$E$10="CWS",T58="Building",P58="Lead")))),"Tier 2",
IF((OR((AND('[1]PWS Information'!$E$10="CWS",T58="Single Family Residence",P58="Galvanized Requiring Replacement")),
(AND('[1]PWS Information'!$E$10="CWS",T58="Single Family Residence",P58="Galvanized Requiring Replacement",Q58="Yes")),
(AND('[1]PWS Information'!$E$10="NTNC",P58="Galvanized Requiring Replacement")),
(AND('[1]PWS Information'!$E$10="NTNC",T58="Single Family Residence",Q58="Yes")))),"Tier 3",
IF((OR((AND('[1]PWS Information'!$E$10="CWS",T58="Single Family Residence",R58="Yes",P58="Non-Lead", I58="Non-Lead - Copper",K58="Before 1989")),
(AND('[1]PWS Information'!$E$10="CWS",T58="Single Family Residence",R58="Yes",P58="Non-Lead", M58="Non-Lead - Copper",N58="Before 1989")))),"Tier 4",
IF((OR((AND('[1]PWS Information'!$E$10="NTNC",P58="Non-Lead")),
(AND('[1]PWS Information'!$E$10="CWS",P58="Non-Lead",R58="")),
(AND('[1]PWS Information'!$E$10="CWS",P58="Non-Lead",R58="No")),
(AND('[1]PWS Information'!$E$10="CWS",P58="Non-Lead",R58="Don't Know")),
(AND('[1]PWS Information'!$E$10="CWS",P58="Non-Lead", I58="Non-Lead - Copper", R58="Yes", K58="Between 1989 and 2014")),
(AND('[1]PWS Information'!$E$10="CWS",P58="Non-Lead", I58="Non-Lead - Copper", R58="Yes", K58="After 2014")),
(AND('[1]PWS Information'!$E$10="CWS",P58="Non-Lead", I58="Non-Lead - Copper", R58="Yes", K58="Unknown")),
(AND('[1]PWS Information'!$E$10="CWS",P58="Non-Lead", M58="Non-Lead - Copper", R58="Yes", N58="Between 1989 and 2014")),
(AND('[1]PWS Information'!$E$10="CWS",P58="Non-Lead", M58="Non-Lead - Copper", R58="Yes", N58="After 2014")),
(AND('[1]PWS Information'!$E$10="CWS",P58="Non-Lead", M58="Non-Lead - Copper", R58="Yes", N58="Unknown")),
(AND('[1]PWS Information'!$E$10="CWS",P58="Unknown")),
(AND('[1]PWS Information'!$E$10="NTNC",P58="Unknown")))),"Tier 5",
"")))))</f>
        <v>Tier 5</v>
      </c>
      <c r="Y58" s="41"/>
      <c r="Z58" s="41"/>
    </row>
    <row r="59" spans="1:26" ht="30" x14ac:dyDescent="0.25">
      <c r="A59" s="27" t="s">
        <v>147</v>
      </c>
      <c r="B59" s="28">
        <v>1813</v>
      </c>
      <c r="C59" s="29" t="s">
        <v>145</v>
      </c>
      <c r="D59" s="29" t="s">
        <v>62</v>
      </c>
      <c r="E59" s="29">
        <v>76513</v>
      </c>
      <c r="F59" s="30"/>
      <c r="G59" s="31"/>
      <c r="H59" s="32"/>
      <c r="I59" s="33" t="s">
        <v>59</v>
      </c>
      <c r="J59" s="34" t="s">
        <v>46</v>
      </c>
      <c r="K59" s="30" t="s">
        <v>49</v>
      </c>
      <c r="L59" s="37"/>
      <c r="M59" s="33" t="s">
        <v>59</v>
      </c>
      <c r="N59" s="34" t="s">
        <v>49</v>
      </c>
      <c r="O59" s="37"/>
      <c r="P59" s="26" t="str">
        <f t="shared" si="0"/>
        <v>Unknown</v>
      </c>
      <c r="Q59" s="27" t="s">
        <v>46</v>
      </c>
      <c r="R59" s="27" t="s">
        <v>46</v>
      </c>
      <c r="S59" s="27"/>
      <c r="T59" s="41" t="s">
        <v>36</v>
      </c>
      <c r="U59" s="41" t="s">
        <v>49</v>
      </c>
      <c r="V59" s="41" t="s">
        <v>49</v>
      </c>
      <c r="W59" s="41"/>
      <c r="X59" s="42" t="str">
        <f>IF((OR((AND('[1]PWS Information'!$E$10="CWS",T59="Single Family Residence",P59="Lead")),
(AND('[1]PWS Information'!$E$10="CWS",T59="Multiple Family Residence",'[1]PWS Information'!$E$11="Yes",P59="Lead")),
(AND('[1]PWS Information'!$E$10="NTNC",P59="Lead")))),"Tier 1",
IF((OR((AND('[1]PWS Information'!$E$10="CWS",T59="Multiple Family Residence",'[1]PWS Information'!$E$11="No",P59="Lead")),
(AND('[1]PWS Information'!$E$10="CWS",T59="Other",P59="Lead")),
(AND('[1]PWS Information'!$E$10="CWS",T59="Building",P59="Lead")))),"Tier 2",
IF((OR((AND('[1]PWS Information'!$E$10="CWS",T59="Single Family Residence",P59="Galvanized Requiring Replacement")),
(AND('[1]PWS Information'!$E$10="CWS",T59="Single Family Residence",P59="Galvanized Requiring Replacement",Q59="Yes")),
(AND('[1]PWS Information'!$E$10="NTNC",P59="Galvanized Requiring Replacement")),
(AND('[1]PWS Information'!$E$10="NTNC",T59="Single Family Residence",Q59="Yes")))),"Tier 3",
IF((OR((AND('[1]PWS Information'!$E$10="CWS",T59="Single Family Residence",R59="Yes",P59="Non-Lead", I59="Non-Lead - Copper",K59="Before 1989")),
(AND('[1]PWS Information'!$E$10="CWS",T59="Single Family Residence",R59="Yes",P59="Non-Lead", M59="Non-Lead - Copper",N59="Before 1989")))),"Tier 4",
IF((OR((AND('[1]PWS Information'!$E$10="NTNC",P59="Non-Lead")),
(AND('[1]PWS Information'!$E$10="CWS",P59="Non-Lead",R59="")),
(AND('[1]PWS Information'!$E$10="CWS",P59="Non-Lead",R59="No")),
(AND('[1]PWS Information'!$E$10="CWS",P59="Non-Lead",R59="Don't Know")),
(AND('[1]PWS Information'!$E$10="CWS",P59="Non-Lead", I59="Non-Lead - Copper", R59="Yes", K59="Between 1989 and 2014")),
(AND('[1]PWS Information'!$E$10="CWS",P59="Non-Lead", I59="Non-Lead - Copper", R59="Yes", K59="After 2014")),
(AND('[1]PWS Information'!$E$10="CWS",P59="Non-Lead", I59="Non-Lead - Copper", R59="Yes", K59="Unknown")),
(AND('[1]PWS Information'!$E$10="CWS",P59="Non-Lead", M59="Non-Lead - Copper", R59="Yes", N59="Between 1989 and 2014")),
(AND('[1]PWS Information'!$E$10="CWS",P59="Non-Lead", M59="Non-Lead - Copper", R59="Yes", N59="After 2014")),
(AND('[1]PWS Information'!$E$10="CWS",P59="Non-Lead", M59="Non-Lead - Copper", R59="Yes", N59="Unknown")),
(AND('[1]PWS Information'!$E$10="CWS",P59="Unknown")),
(AND('[1]PWS Information'!$E$10="NTNC",P59="Unknown")))),"Tier 5",
"")))))</f>
        <v>Tier 5</v>
      </c>
      <c r="Y59" s="41"/>
      <c r="Z59" s="41"/>
    </row>
    <row r="60" spans="1:26" ht="30" x14ac:dyDescent="0.25">
      <c r="A60" s="27" t="s">
        <v>148</v>
      </c>
      <c r="B60" s="28">
        <v>2803</v>
      </c>
      <c r="C60" s="29" t="s">
        <v>149</v>
      </c>
      <c r="D60" s="29" t="s">
        <v>62</v>
      </c>
      <c r="E60" s="29">
        <v>76513</v>
      </c>
      <c r="F60" s="30"/>
      <c r="G60" s="31"/>
      <c r="H60" s="32"/>
      <c r="I60" s="33" t="s">
        <v>59</v>
      </c>
      <c r="J60" s="34" t="s">
        <v>46</v>
      </c>
      <c r="K60" s="30" t="s">
        <v>49</v>
      </c>
      <c r="L60" s="37"/>
      <c r="M60" s="33" t="s">
        <v>59</v>
      </c>
      <c r="N60" s="34" t="s">
        <v>49</v>
      </c>
      <c r="O60" s="37"/>
      <c r="P60" s="26" t="str">
        <f t="shared" si="0"/>
        <v>Unknown</v>
      </c>
      <c r="Q60" s="27" t="s">
        <v>46</v>
      </c>
      <c r="R60" s="27" t="s">
        <v>46</v>
      </c>
      <c r="S60" s="27"/>
      <c r="T60" s="41" t="s">
        <v>36</v>
      </c>
      <c r="U60" s="41" t="s">
        <v>49</v>
      </c>
      <c r="V60" s="41" t="s">
        <v>49</v>
      </c>
      <c r="W60" s="41"/>
      <c r="X60" s="42" t="str">
        <f>IF((OR((AND('[1]PWS Information'!$E$10="CWS",T60="Single Family Residence",P60="Lead")),
(AND('[1]PWS Information'!$E$10="CWS",T60="Multiple Family Residence",'[1]PWS Information'!$E$11="Yes",P60="Lead")),
(AND('[1]PWS Information'!$E$10="NTNC",P60="Lead")))),"Tier 1",
IF((OR((AND('[1]PWS Information'!$E$10="CWS",T60="Multiple Family Residence",'[1]PWS Information'!$E$11="No",P60="Lead")),
(AND('[1]PWS Information'!$E$10="CWS",T60="Other",P60="Lead")),
(AND('[1]PWS Information'!$E$10="CWS",T60="Building",P60="Lead")))),"Tier 2",
IF((OR((AND('[1]PWS Information'!$E$10="CWS",T60="Single Family Residence",P60="Galvanized Requiring Replacement")),
(AND('[1]PWS Information'!$E$10="CWS",T60="Single Family Residence",P60="Galvanized Requiring Replacement",Q60="Yes")),
(AND('[1]PWS Information'!$E$10="NTNC",P60="Galvanized Requiring Replacement")),
(AND('[1]PWS Information'!$E$10="NTNC",T60="Single Family Residence",Q60="Yes")))),"Tier 3",
IF((OR((AND('[1]PWS Information'!$E$10="CWS",T60="Single Family Residence",R60="Yes",P60="Non-Lead", I60="Non-Lead - Copper",K60="Before 1989")),
(AND('[1]PWS Information'!$E$10="CWS",T60="Single Family Residence",R60="Yes",P60="Non-Lead", M60="Non-Lead - Copper",N60="Before 1989")))),"Tier 4",
IF((OR((AND('[1]PWS Information'!$E$10="NTNC",P60="Non-Lead")),
(AND('[1]PWS Information'!$E$10="CWS",P60="Non-Lead",R60="")),
(AND('[1]PWS Information'!$E$10="CWS",P60="Non-Lead",R60="No")),
(AND('[1]PWS Information'!$E$10="CWS",P60="Non-Lead",R60="Don't Know")),
(AND('[1]PWS Information'!$E$10="CWS",P60="Non-Lead", I60="Non-Lead - Copper", R60="Yes", K60="Between 1989 and 2014")),
(AND('[1]PWS Information'!$E$10="CWS",P60="Non-Lead", I60="Non-Lead - Copper", R60="Yes", K60="After 2014")),
(AND('[1]PWS Information'!$E$10="CWS",P60="Non-Lead", I60="Non-Lead - Copper", R60="Yes", K60="Unknown")),
(AND('[1]PWS Information'!$E$10="CWS",P60="Non-Lead", M60="Non-Lead - Copper", R60="Yes", N60="Between 1989 and 2014")),
(AND('[1]PWS Information'!$E$10="CWS",P60="Non-Lead", M60="Non-Lead - Copper", R60="Yes", N60="After 2014")),
(AND('[1]PWS Information'!$E$10="CWS",P60="Non-Lead", M60="Non-Lead - Copper", R60="Yes", N60="Unknown")),
(AND('[1]PWS Information'!$E$10="CWS",P60="Unknown")),
(AND('[1]PWS Information'!$E$10="NTNC",P60="Unknown")))),"Tier 5",
"")))))</f>
        <v>Tier 5</v>
      </c>
      <c r="Y60" s="41"/>
      <c r="Z60" s="41"/>
    </row>
    <row r="61" spans="1:26" ht="30" x14ac:dyDescent="0.25">
      <c r="A61" s="27" t="s">
        <v>150</v>
      </c>
      <c r="B61" s="28">
        <v>6660</v>
      </c>
      <c r="C61" s="29" t="s">
        <v>129</v>
      </c>
      <c r="D61" s="29" t="s">
        <v>62</v>
      </c>
      <c r="E61" s="29">
        <v>76513</v>
      </c>
      <c r="F61" s="30"/>
      <c r="G61" s="31"/>
      <c r="H61" s="32"/>
      <c r="I61" s="33" t="s">
        <v>59</v>
      </c>
      <c r="J61" s="34" t="s">
        <v>46</v>
      </c>
      <c r="K61" s="30" t="s">
        <v>49</v>
      </c>
      <c r="L61" s="37"/>
      <c r="M61" s="33" t="s">
        <v>59</v>
      </c>
      <c r="N61" s="34" t="s">
        <v>49</v>
      </c>
      <c r="O61" s="37"/>
      <c r="P61" s="26" t="str">
        <f t="shared" si="0"/>
        <v>Unknown</v>
      </c>
      <c r="Q61" s="27" t="s">
        <v>46</v>
      </c>
      <c r="R61" s="27" t="s">
        <v>46</v>
      </c>
      <c r="S61" s="27"/>
      <c r="T61" s="41" t="s">
        <v>36</v>
      </c>
      <c r="U61" s="41" t="s">
        <v>49</v>
      </c>
      <c r="V61" s="41" t="s">
        <v>49</v>
      </c>
      <c r="W61" s="41"/>
      <c r="X61" s="42" t="str">
        <f>IF((OR((AND('[1]PWS Information'!$E$10="CWS",T61="Single Family Residence",P61="Lead")),
(AND('[1]PWS Information'!$E$10="CWS",T61="Multiple Family Residence",'[1]PWS Information'!$E$11="Yes",P61="Lead")),
(AND('[1]PWS Information'!$E$10="NTNC",P61="Lead")))),"Tier 1",
IF((OR((AND('[1]PWS Information'!$E$10="CWS",T61="Multiple Family Residence",'[1]PWS Information'!$E$11="No",P61="Lead")),
(AND('[1]PWS Information'!$E$10="CWS",T61="Other",P61="Lead")),
(AND('[1]PWS Information'!$E$10="CWS",T61="Building",P61="Lead")))),"Tier 2",
IF((OR((AND('[1]PWS Information'!$E$10="CWS",T61="Single Family Residence",P61="Galvanized Requiring Replacement")),
(AND('[1]PWS Information'!$E$10="CWS",T61="Single Family Residence",P61="Galvanized Requiring Replacement",Q61="Yes")),
(AND('[1]PWS Information'!$E$10="NTNC",P61="Galvanized Requiring Replacement")),
(AND('[1]PWS Information'!$E$10="NTNC",T61="Single Family Residence",Q61="Yes")))),"Tier 3",
IF((OR((AND('[1]PWS Information'!$E$10="CWS",T61="Single Family Residence",R61="Yes",P61="Non-Lead", I61="Non-Lead - Copper",K61="Before 1989")),
(AND('[1]PWS Information'!$E$10="CWS",T61="Single Family Residence",R61="Yes",P61="Non-Lead", M61="Non-Lead - Copper",N61="Before 1989")))),"Tier 4",
IF((OR((AND('[1]PWS Information'!$E$10="NTNC",P61="Non-Lead")),
(AND('[1]PWS Information'!$E$10="CWS",P61="Non-Lead",R61="")),
(AND('[1]PWS Information'!$E$10="CWS",P61="Non-Lead",R61="No")),
(AND('[1]PWS Information'!$E$10="CWS",P61="Non-Lead",R61="Don't Know")),
(AND('[1]PWS Information'!$E$10="CWS",P61="Non-Lead", I61="Non-Lead - Copper", R61="Yes", K61="Between 1989 and 2014")),
(AND('[1]PWS Information'!$E$10="CWS",P61="Non-Lead", I61="Non-Lead - Copper", R61="Yes", K61="After 2014")),
(AND('[1]PWS Information'!$E$10="CWS",P61="Non-Lead", I61="Non-Lead - Copper", R61="Yes", K61="Unknown")),
(AND('[1]PWS Information'!$E$10="CWS",P61="Non-Lead", M61="Non-Lead - Copper", R61="Yes", N61="Between 1989 and 2014")),
(AND('[1]PWS Information'!$E$10="CWS",P61="Non-Lead", M61="Non-Lead - Copper", R61="Yes", N61="After 2014")),
(AND('[1]PWS Information'!$E$10="CWS",P61="Non-Lead", M61="Non-Lead - Copper", R61="Yes", N61="Unknown")),
(AND('[1]PWS Information'!$E$10="CWS",P61="Unknown")),
(AND('[1]PWS Information'!$E$10="NTNC",P61="Unknown")))),"Tier 5",
"")))))</f>
        <v>Tier 5</v>
      </c>
      <c r="Y61" s="41"/>
      <c r="Z61" s="41"/>
    </row>
    <row r="62" spans="1:26" ht="30" x14ac:dyDescent="0.25">
      <c r="A62" s="27" t="s">
        <v>151</v>
      </c>
      <c r="B62" s="28">
        <v>1493</v>
      </c>
      <c r="C62" s="29" t="s">
        <v>87</v>
      </c>
      <c r="D62" s="29" t="s">
        <v>62</v>
      </c>
      <c r="E62" s="29">
        <v>76513</v>
      </c>
      <c r="F62" s="30"/>
      <c r="G62" s="31"/>
      <c r="H62" s="32"/>
      <c r="I62" s="33" t="s">
        <v>59</v>
      </c>
      <c r="J62" s="34" t="s">
        <v>46</v>
      </c>
      <c r="K62" s="30" t="s">
        <v>49</v>
      </c>
      <c r="L62" s="37"/>
      <c r="M62" s="33" t="s">
        <v>59</v>
      </c>
      <c r="N62" s="34" t="s">
        <v>49</v>
      </c>
      <c r="O62" s="37"/>
      <c r="P62" s="26" t="str">
        <f t="shared" si="0"/>
        <v>Unknown</v>
      </c>
      <c r="Q62" s="27" t="s">
        <v>46</v>
      </c>
      <c r="R62" s="27" t="s">
        <v>46</v>
      </c>
      <c r="S62" s="27"/>
      <c r="T62" s="41" t="s">
        <v>36</v>
      </c>
      <c r="U62" s="41" t="s">
        <v>49</v>
      </c>
      <c r="V62" s="41" t="s">
        <v>49</v>
      </c>
      <c r="W62" s="41"/>
      <c r="X62" s="42" t="str">
        <f>IF((OR((AND('[1]PWS Information'!$E$10="CWS",T62="Single Family Residence",P62="Lead")),
(AND('[1]PWS Information'!$E$10="CWS",T62="Multiple Family Residence",'[1]PWS Information'!$E$11="Yes",P62="Lead")),
(AND('[1]PWS Information'!$E$10="NTNC",P62="Lead")))),"Tier 1",
IF((OR((AND('[1]PWS Information'!$E$10="CWS",T62="Multiple Family Residence",'[1]PWS Information'!$E$11="No",P62="Lead")),
(AND('[1]PWS Information'!$E$10="CWS",T62="Other",P62="Lead")),
(AND('[1]PWS Information'!$E$10="CWS",T62="Building",P62="Lead")))),"Tier 2",
IF((OR((AND('[1]PWS Information'!$E$10="CWS",T62="Single Family Residence",P62="Galvanized Requiring Replacement")),
(AND('[1]PWS Information'!$E$10="CWS",T62="Single Family Residence",P62="Galvanized Requiring Replacement",Q62="Yes")),
(AND('[1]PWS Information'!$E$10="NTNC",P62="Galvanized Requiring Replacement")),
(AND('[1]PWS Information'!$E$10="NTNC",T62="Single Family Residence",Q62="Yes")))),"Tier 3",
IF((OR((AND('[1]PWS Information'!$E$10="CWS",T62="Single Family Residence",R62="Yes",P62="Non-Lead", I62="Non-Lead - Copper",K62="Before 1989")),
(AND('[1]PWS Information'!$E$10="CWS",T62="Single Family Residence",R62="Yes",P62="Non-Lead", M62="Non-Lead - Copper",N62="Before 1989")))),"Tier 4",
IF((OR((AND('[1]PWS Information'!$E$10="NTNC",P62="Non-Lead")),
(AND('[1]PWS Information'!$E$10="CWS",P62="Non-Lead",R62="")),
(AND('[1]PWS Information'!$E$10="CWS",P62="Non-Lead",R62="No")),
(AND('[1]PWS Information'!$E$10="CWS",P62="Non-Lead",R62="Don't Know")),
(AND('[1]PWS Information'!$E$10="CWS",P62="Non-Lead", I62="Non-Lead - Copper", R62="Yes", K62="Between 1989 and 2014")),
(AND('[1]PWS Information'!$E$10="CWS",P62="Non-Lead", I62="Non-Lead - Copper", R62="Yes", K62="After 2014")),
(AND('[1]PWS Information'!$E$10="CWS",P62="Non-Lead", I62="Non-Lead - Copper", R62="Yes", K62="Unknown")),
(AND('[1]PWS Information'!$E$10="CWS",P62="Non-Lead", M62="Non-Lead - Copper", R62="Yes", N62="Between 1989 and 2014")),
(AND('[1]PWS Information'!$E$10="CWS",P62="Non-Lead", M62="Non-Lead - Copper", R62="Yes", N62="After 2014")),
(AND('[1]PWS Information'!$E$10="CWS",P62="Non-Lead", M62="Non-Lead - Copper", R62="Yes", N62="Unknown")),
(AND('[1]PWS Information'!$E$10="CWS",P62="Unknown")),
(AND('[1]PWS Information'!$E$10="NTNC",P62="Unknown")))),"Tier 5",
"")))))</f>
        <v>Tier 5</v>
      </c>
      <c r="Y62" s="41"/>
      <c r="Z62" s="41"/>
    </row>
    <row r="63" spans="1:26" ht="30" x14ac:dyDescent="0.25">
      <c r="A63" s="27" t="s">
        <v>152</v>
      </c>
      <c r="B63" s="28">
        <v>7300</v>
      </c>
      <c r="C63" s="29" t="s">
        <v>153</v>
      </c>
      <c r="D63" s="29" t="s">
        <v>62</v>
      </c>
      <c r="E63" s="29">
        <v>76513</v>
      </c>
      <c r="F63" s="30"/>
      <c r="G63" s="31"/>
      <c r="H63" s="32"/>
      <c r="I63" s="33" t="s">
        <v>59</v>
      </c>
      <c r="J63" s="34" t="s">
        <v>46</v>
      </c>
      <c r="K63" s="30" t="s">
        <v>49</v>
      </c>
      <c r="L63" s="37"/>
      <c r="M63" s="33" t="s">
        <v>59</v>
      </c>
      <c r="N63" s="34" t="s">
        <v>49</v>
      </c>
      <c r="O63" s="37"/>
      <c r="P63" s="26" t="str">
        <f t="shared" si="0"/>
        <v>Unknown</v>
      </c>
      <c r="Q63" s="27" t="s">
        <v>46</v>
      </c>
      <c r="R63" s="27" t="s">
        <v>46</v>
      </c>
      <c r="S63" s="27"/>
      <c r="T63" s="41" t="s">
        <v>36</v>
      </c>
      <c r="U63" s="41" t="s">
        <v>49</v>
      </c>
      <c r="V63" s="41" t="s">
        <v>49</v>
      </c>
      <c r="W63" s="41"/>
      <c r="X63" s="42" t="str">
        <f>IF((OR((AND('[1]PWS Information'!$E$10="CWS",T63="Single Family Residence",P63="Lead")),
(AND('[1]PWS Information'!$E$10="CWS",T63="Multiple Family Residence",'[1]PWS Information'!$E$11="Yes",P63="Lead")),
(AND('[1]PWS Information'!$E$10="NTNC",P63="Lead")))),"Tier 1",
IF((OR((AND('[1]PWS Information'!$E$10="CWS",T63="Multiple Family Residence",'[1]PWS Information'!$E$11="No",P63="Lead")),
(AND('[1]PWS Information'!$E$10="CWS",T63="Other",P63="Lead")),
(AND('[1]PWS Information'!$E$10="CWS",T63="Building",P63="Lead")))),"Tier 2",
IF((OR((AND('[1]PWS Information'!$E$10="CWS",T63="Single Family Residence",P63="Galvanized Requiring Replacement")),
(AND('[1]PWS Information'!$E$10="CWS",T63="Single Family Residence",P63="Galvanized Requiring Replacement",Q63="Yes")),
(AND('[1]PWS Information'!$E$10="NTNC",P63="Galvanized Requiring Replacement")),
(AND('[1]PWS Information'!$E$10="NTNC",T63="Single Family Residence",Q63="Yes")))),"Tier 3",
IF((OR((AND('[1]PWS Information'!$E$10="CWS",T63="Single Family Residence",R63="Yes",P63="Non-Lead", I63="Non-Lead - Copper",K63="Before 1989")),
(AND('[1]PWS Information'!$E$10="CWS",T63="Single Family Residence",R63="Yes",P63="Non-Lead", M63="Non-Lead - Copper",N63="Before 1989")))),"Tier 4",
IF((OR((AND('[1]PWS Information'!$E$10="NTNC",P63="Non-Lead")),
(AND('[1]PWS Information'!$E$10="CWS",P63="Non-Lead",R63="")),
(AND('[1]PWS Information'!$E$10="CWS",P63="Non-Lead",R63="No")),
(AND('[1]PWS Information'!$E$10="CWS",P63="Non-Lead",R63="Don't Know")),
(AND('[1]PWS Information'!$E$10="CWS",P63="Non-Lead", I63="Non-Lead - Copper", R63="Yes", K63="Between 1989 and 2014")),
(AND('[1]PWS Information'!$E$10="CWS",P63="Non-Lead", I63="Non-Lead - Copper", R63="Yes", K63="After 2014")),
(AND('[1]PWS Information'!$E$10="CWS",P63="Non-Lead", I63="Non-Lead - Copper", R63="Yes", K63="Unknown")),
(AND('[1]PWS Information'!$E$10="CWS",P63="Non-Lead", M63="Non-Lead - Copper", R63="Yes", N63="Between 1989 and 2014")),
(AND('[1]PWS Information'!$E$10="CWS",P63="Non-Lead", M63="Non-Lead - Copper", R63="Yes", N63="After 2014")),
(AND('[1]PWS Information'!$E$10="CWS",P63="Non-Lead", M63="Non-Lead - Copper", R63="Yes", N63="Unknown")),
(AND('[1]PWS Information'!$E$10="CWS",P63="Unknown")),
(AND('[1]PWS Information'!$E$10="NTNC",P63="Unknown")))),"Tier 5",
"")))))</f>
        <v>Tier 5</v>
      </c>
      <c r="Y63" s="41"/>
      <c r="Z63" s="41"/>
    </row>
    <row r="64" spans="1:26" ht="30" x14ac:dyDescent="0.25">
      <c r="A64" s="27" t="s">
        <v>154</v>
      </c>
      <c r="B64" s="28">
        <v>120</v>
      </c>
      <c r="C64" s="29" t="s">
        <v>155</v>
      </c>
      <c r="D64" s="29" t="s">
        <v>62</v>
      </c>
      <c r="E64" s="29">
        <v>76513</v>
      </c>
      <c r="F64" s="30"/>
      <c r="G64" s="31"/>
      <c r="H64" s="32"/>
      <c r="I64" s="33" t="s">
        <v>59</v>
      </c>
      <c r="J64" s="34" t="s">
        <v>46</v>
      </c>
      <c r="K64" s="30" t="s">
        <v>49</v>
      </c>
      <c r="L64" s="37"/>
      <c r="M64" s="33" t="s">
        <v>59</v>
      </c>
      <c r="N64" s="34" t="s">
        <v>49</v>
      </c>
      <c r="O64" s="37"/>
      <c r="P64" s="26" t="str">
        <f t="shared" si="0"/>
        <v>Unknown</v>
      </c>
      <c r="Q64" s="27" t="s">
        <v>46</v>
      </c>
      <c r="R64" s="27" t="s">
        <v>46</v>
      </c>
      <c r="S64" s="27"/>
      <c r="T64" s="41" t="s">
        <v>36</v>
      </c>
      <c r="U64" s="41" t="s">
        <v>49</v>
      </c>
      <c r="V64" s="41" t="s">
        <v>49</v>
      </c>
      <c r="W64" s="41"/>
      <c r="X64" s="42" t="str">
        <f>IF((OR((AND('[1]PWS Information'!$E$10="CWS",T64="Single Family Residence",P64="Lead")),
(AND('[1]PWS Information'!$E$10="CWS",T64="Multiple Family Residence",'[1]PWS Information'!$E$11="Yes",P64="Lead")),
(AND('[1]PWS Information'!$E$10="NTNC",P64="Lead")))),"Tier 1",
IF((OR((AND('[1]PWS Information'!$E$10="CWS",T64="Multiple Family Residence",'[1]PWS Information'!$E$11="No",P64="Lead")),
(AND('[1]PWS Information'!$E$10="CWS",T64="Other",P64="Lead")),
(AND('[1]PWS Information'!$E$10="CWS",T64="Building",P64="Lead")))),"Tier 2",
IF((OR((AND('[1]PWS Information'!$E$10="CWS",T64="Single Family Residence",P64="Galvanized Requiring Replacement")),
(AND('[1]PWS Information'!$E$10="CWS",T64="Single Family Residence",P64="Galvanized Requiring Replacement",Q64="Yes")),
(AND('[1]PWS Information'!$E$10="NTNC",P64="Galvanized Requiring Replacement")),
(AND('[1]PWS Information'!$E$10="NTNC",T64="Single Family Residence",Q64="Yes")))),"Tier 3",
IF((OR((AND('[1]PWS Information'!$E$10="CWS",T64="Single Family Residence",R64="Yes",P64="Non-Lead", I64="Non-Lead - Copper",K64="Before 1989")),
(AND('[1]PWS Information'!$E$10="CWS",T64="Single Family Residence",R64="Yes",P64="Non-Lead", M64="Non-Lead - Copper",N64="Before 1989")))),"Tier 4",
IF((OR((AND('[1]PWS Information'!$E$10="NTNC",P64="Non-Lead")),
(AND('[1]PWS Information'!$E$10="CWS",P64="Non-Lead",R64="")),
(AND('[1]PWS Information'!$E$10="CWS",P64="Non-Lead",R64="No")),
(AND('[1]PWS Information'!$E$10="CWS",P64="Non-Lead",R64="Don't Know")),
(AND('[1]PWS Information'!$E$10="CWS",P64="Non-Lead", I64="Non-Lead - Copper", R64="Yes", K64="Between 1989 and 2014")),
(AND('[1]PWS Information'!$E$10="CWS",P64="Non-Lead", I64="Non-Lead - Copper", R64="Yes", K64="After 2014")),
(AND('[1]PWS Information'!$E$10="CWS",P64="Non-Lead", I64="Non-Lead - Copper", R64="Yes", K64="Unknown")),
(AND('[1]PWS Information'!$E$10="CWS",P64="Non-Lead", M64="Non-Lead - Copper", R64="Yes", N64="Between 1989 and 2014")),
(AND('[1]PWS Information'!$E$10="CWS",P64="Non-Lead", M64="Non-Lead - Copper", R64="Yes", N64="After 2014")),
(AND('[1]PWS Information'!$E$10="CWS",P64="Non-Lead", M64="Non-Lead - Copper", R64="Yes", N64="Unknown")),
(AND('[1]PWS Information'!$E$10="CWS",P64="Unknown")),
(AND('[1]PWS Information'!$E$10="NTNC",P64="Unknown")))),"Tier 5",
"")))))</f>
        <v>Tier 5</v>
      </c>
      <c r="Y64" s="41"/>
      <c r="Z64" s="41"/>
    </row>
    <row r="65" spans="1:26" ht="30" x14ac:dyDescent="0.25">
      <c r="A65" s="27" t="s">
        <v>156</v>
      </c>
      <c r="B65" s="28">
        <v>3641</v>
      </c>
      <c r="C65" s="29" t="s">
        <v>157</v>
      </c>
      <c r="D65" s="29" t="s">
        <v>62</v>
      </c>
      <c r="E65" s="29">
        <v>76513</v>
      </c>
      <c r="F65" s="30"/>
      <c r="G65" s="31"/>
      <c r="H65" s="32"/>
      <c r="I65" s="33" t="s">
        <v>59</v>
      </c>
      <c r="J65" s="34" t="s">
        <v>46</v>
      </c>
      <c r="K65" s="30" t="s">
        <v>49</v>
      </c>
      <c r="L65" s="37"/>
      <c r="M65" s="33" t="s">
        <v>59</v>
      </c>
      <c r="N65" s="34" t="s">
        <v>49</v>
      </c>
      <c r="O65" s="37"/>
      <c r="P65" s="26" t="str">
        <f t="shared" si="0"/>
        <v>Unknown</v>
      </c>
      <c r="Q65" s="27" t="s">
        <v>46</v>
      </c>
      <c r="R65" s="27" t="s">
        <v>46</v>
      </c>
      <c r="S65" s="27"/>
      <c r="T65" s="41" t="s">
        <v>36</v>
      </c>
      <c r="U65" s="41" t="s">
        <v>49</v>
      </c>
      <c r="V65" s="41" t="s">
        <v>49</v>
      </c>
      <c r="W65" s="41"/>
      <c r="X65" s="42" t="str">
        <f>IF((OR((AND('[1]PWS Information'!$E$10="CWS",T65="Single Family Residence",P65="Lead")),
(AND('[1]PWS Information'!$E$10="CWS",T65="Multiple Family Residence",'[1]PWS Information'!$E$11="Yes",P65="Lead")),
(AND('[1]PWS Information'!$E$10="NTNC",P65="Lead")))),"Tier 1",
IF((OR((AND('[1]PWS Information'!$E$10="CWS",T65="Multiple Family Residence",'[1]PWS Information'!$E$11="No",P65="Lead")),
(AND('[1]PWS Information'!$E$10="CWS",T65="Other",P65="Lead")),
(AND('[1]PWS Information'!$E$10="CWS",T65="Building",P65="Lead")))),"Tier 2",
IF((OR((AND('[1]PWS Information'!$E$10="CWS",T65="Single Family Residence",P65="Galvanized Requiring Replacement")),
(AND('[1]PWS Information'!$E$10="CWS",T65="Single Family Residence",P65="Galvanized Requiring Replacement",Q65="Yes")),
(AND('[1]PWS Information'!$E$10="NTNC",P65="Galvanized Requiring Replacement")),
(AND('[1]PWS Information'!$E$10="NTNC",T65="Single Family Residence",Q65="Yes")))),"Tier 3",
IF((OR((AND('[1]PWS Information'!$E$10="CWS",T65="Single Family Residence",R65="Yes",P65="Non-Lead", I65="Non-Lead - Copper",K65="Before 1989")),
(AND('[1]PWS Information'!$E$10="CWS",T65="Single Family Residence",R65="Yes",P65="Non-Lead", M65="Non-Lead - Copper",N65="Before 1989")))),"Tier 4",
IF((OR((AND('[1]PWS Information'!$E$10="NTNC",P65="Non-Lead")),
(AND('[1]PWS Information'!$E$10="CWS",P65="Non-Lead",R65="")),
(AND('[1]PWS Information'!$E$10="CWS",P65="Non-Lead",R65="No")),
(AND('[1]PWS Information'!$E$10="CWS",P65="Non-Lead",R65="Don't Know")),
(AND('[1]PWS Information'!$E$10="CWS",P65="Non-Lead", I65="Non-Lead - Copper", R65="Yes", K65="Between 1989 and 2014")),
(AND('[1]PWS Information'!$E$10="CWS",P65="Non-Lead", I65="Non-Lead - Copper", R65="Yes", K65="After 2014")),
(AND('[1]PWS Information'!$E$10="CWS",P65="Non-Lead", I65="Non-Lead - Copper", R65="Yes", K65="Unknown")),
(AND('[1]PWS Information'!$E$10="CWS",P65="Non-Lead", M65="Non-Lead - Copper", R65="Yes", N65="Between 1989 and 2014")),
(AND('[1]PWS Information'!$E$10="CWS",P65="Non-Lead", M65="Non-Lead - Copper", R65="Yes", N65="After 2014")),
(AND('[1]PWS Information'!$E$10="CWS",P65="Non-Lead", M65="Non-Lead - Copper", R65="Yes", N65="Unknown")),
(AND('[1]PWS Information'!$E$10="CWS",P65="Unknown")),
(AND('[1]PWS Information'!$E$10="NTNC",P65="Unknown")))),"Tier 5",
"")))))</f>
        <v>Tier 5</v>
      </c>
      <c r="Y65" s="41"/>
      <c r="Z65" s="41"/>
    </row>
    <row r="66" spans="1:26" ht="30" x14ac:dyDescent="0.25">
      <c r="A66" s="27" t="s">
        <v>158</v>
      </c>
      <c r="B66" s="28">
        <v>7450</v>
      </c>
      <c r="C66" s="29" t="s">
        <v>153</v>
      </c>
      <c r="D66" s="29" t="s">
        <v>62</v>
      </c>
      <c r="E66" s="29">
        <v>76513</v>
      </c>
      <c r="F66" s="30"/>
      <c r="G66" s="31"/>
      <c r="H66" s="32"/>
      <c r="I66" s="33" t="s">
        <v>59</v>
      </c>
      <c r="J66" s="34" t="s">
        <v>46</v>
      </c>
      <c r="K66" s="30" t="s">
        <v>49</v>
      </c>
      <c r="L66" s="37"/>
      <c r="M66" s="33" t="s">
        <v>59</v>
      </c>
      <c r="N66" s="34" t="s">
        <v>49</v>
      </c>
      <c r="O66" s="37"/>
      <c r="P66" s="26" t="str">
        <f t="shared" si="0"/>
        <v>Unknown</v>
      </c>
      <c r="Q66" s="27" t="s">
        <v>46</v>
      </c>
      <c r="R66" s="27" t="s">
        <v>46</v>
      </c>
      <c r="S66" s="27"/>
      <c r="T66" s="41" t="s">
        <v>36</v>
      </c>
      <c r="U66" s="41" t="s">
        <v>49</v>
      </c>
      <c r="V66" s="41" t="s">
        <v>49</v>
      </c>
      <c r="W66" s="41"/>
      <c r="X66" s="42" t="str">
        <f>IF((OR((AND('[1]PWS Information'!$E$10="CWS",T66="Single Family Residence",P66="Lead")),
(AND('[1]PWS Information'!$E$10="CWS",T66="Multiple Family Residence",'[1]PWS Information'!$E$11="Yes",P66="Lead")),
(AND('[1]PWS Information'!$E$10="NTNC",P66="Lead")))),"Tier 1",
IF((OR((AND('[1]PWS Information'!$E$10="CWS",T66="Multiple Family Residence",'[1]PWS Information'!$E$11="No",P66="Lead")),
(AND('[1]PWS Information'!$E$10="CWS",T66="Other",P66="Lead")),
(AND('[1]PWS Information'!$E$10="CWS",T66="Building",P66="Lead")))),"Tier 2",
IF((OR((AND('[1]PWS Information'!$E$10="CWS",T66="Single Family Residence",P66="Galvanized Requiring Replacement")),
(AND('[1]PWS Information'!$E$10="CWS",T66="Single Family Residence",P66="Galvanized Requiring Replacement",Q66="Yes")),
(AND('[1]PWS Information'!$E$10="NTNC",P66="Galvanized Requiring Replacement")),
(AND('[1]PWS Information'!$E$10="NTNC",T66="Single Family Residence",Q66="Yes")))),"Tier 3",
IF((OR((AND('[1]PWS Information'!$E$10="CWS",T66="Single Family Residence",R66="Yes",P66="Non-Lead", I66="Non-Lead - Copper",K66="Before 1989")),
(AND('[1]PWS Information'!$E$10="CWS",T66="Single Family Residence",R66="Yes",P66="Non-Lead", M66="Non-Lead - Copper",N66="Before 1989")))),"Tier 4",
IF((OR((AND('[1]PWS Information'!$E$10="NTNC",P66="Non-Lead")),
(AND('[1]PWS Information'!$E$10="CWS",P66="Non-Lead",R66="")),
(AND('[1]PWS Information'!$E$10="CWS",P66="Non-Lead",R66="No")),
(AND('[1]PWS Information'!$E$10="CWS",P66="Non-Lead",R66="Don't Know")),
(AND('[1]PWS Information'!$E$10="CWS",P66="Non-Lead", I66="Non-Lead - Copper", R66="Yes", K66="Between 1989 and 2014")),
(AND('[1]PWS Information'!$E$10="CWS",P66="Non-Lead", I66="Non-Lead - Copper", R66="Yes", K66="After 2014")),
(AND('[1]PWS Information'!$E$10="CWS",P66="Non-Lead", I66="Non-Lead - Copper", R66="Yes", K66="Unknown")),
(AND('[1]PWS Information'!$E$10="CWS",P66="Non-Lead", M66="Non-Lead - Copper", R66="Yes", N66="Between 1989 and 2014")),
(AND('[1]PWS Information'!$E$10="CWS",P66="Non-Lead", M66="Non-Lead - Copper", R66="Yes", N66="After 2014")),
(AND('[1]PWS Information'!$E$10="CWS",P66="Non-Lead", M66="Non-Lead - Copper", R66="Yes", N66="Unknown")),
(AND('[1]PWS Information'!$E$10="CWS",P66="Unknown")),
(AND('[1]PWS Information'!$E$10="NTNC",P66="Unknown")))),"Tier 5",
"")))))</f>
        <v>Tier 5</v>
      </c>
      <c r="Y66" s="41"/>
      <c r="Z66" s="41"/>
    </row>
    <row r="67" spans="1:26" ht="30" x14ac:dyDescent="0.25">
      <c r="A67" s="27" t="s">
        <v>159</v>
      </c>
      <c r="B67" s="28">
        <v>7504</v>
      </c>
      <c r="C67" s="29" t="s">
        <v>153</v>
      </c>
      <c r="D67" s="29" t="s">
        <v>62</v>
      </c>
      <c r="E67" s="29">
        <v>76513</v>
      </c>
      <c r="F67" s="30"/>
      <c r="G67" s="31"/>
      <c r="H67" s="32"/>
      <c r="I67" s="33" t="s">
        <v>59</v>
      </c>
      <c r="J67" s="34" t="s">
        <v>46</v>
      </c>
      <c r="K67" s="30" t="s">
        <v>49</v>
      </c>
      <c r="L67" s="37"/>
      <c r="M67" s="33" t="s">
        <v>59</v>
      </c>
      <c r="N67" s="34" t="s">
        <v>49</v>
      </c>
      <c r="O67" s="37"/>
      <c r="P67" s="26" t="str">
        <f t="shared" ref="P67:P130" si="1">IF((OR(I67="Lead")),"Lead",
IF((OR(M67="Lead")),"Lead",
IF((OR(I67="Lead-lined galvanized")),"Lead",
IF((OR(M67="Lead-lined galvanized")),"Lead",
IF((OR((AND(I67="Unknown - Likely Lead",M67="Galvanized")),
(AND(I67="Unknown - Unlikely Lead",M67="Galvanized")),
(AND(I67="Unknown - Material Unknown",M67="Galvanized")))),"Galvanized Requiring Replacement",
IF((OR((AND(I67="Non-lead - Copper",J67="Yes",M67="Galvanized")),
(AND(I67="Non-lead - Copper",J67="Don't know",M67="Galvanized")),
(AND(I67="Non-lead - Copper",J67="",M67="Galvanized")),
(AND(I67="Non-lead - Plastic",J67="Yes",M67="Galvanized")),
(AND(I67="Non-lead - Plastic",J67="Don't know",M67="Galvanized")),
(AND(I67="Non-lead - Plastic",J67="",M67="Galvanized")),
(AND(I67="Non-lead",J67="Yes",M67="Galvanized")),
(AND(I67="Non-lead",J67="Don't know",M67="Galvanized")),
(AND(I67="Non-lead",J67="",M67="Galvanized")),
(AND(I67="Non-lead - Other",J67="Yes",M67="Galvanized")),
(AND(I67="Non-Lead - Other",J67="Don't know",M67="Galvanized")),
(AND(I67="Galvanized",J67="Yes",M67="Galvanized")),
(AND(I67="Galvanized",J67="Don't know",M67="Galvanized")),
(AND(I67="Galvanized",J67="",M67="Galvanized")),
(AND(I67="Non-Lead - Other",J67="",M67="Galvanized")))),"Galvanized Requiring Replacement",
IF((OR((AND(I67="Non-lead - Copper",M67="Non-lead - Copper")),
(AND(I67="Non-lead - Copper",M67="Non-lead - Plastic")),
(AND(I67="Non-lead - Copper",M67="Non-lead - Other")),
(AND(I67="Non-lead - Copper",M67="Non-lead")),
(AND(I67="Non-lead - Plastic",M67="Non-lead - Copper")),
(AND(I67="Non-lead - Plastic",M67="Non-lead - Plastic")),
(AND(I67="Non-lead - Plastic",M67="Non-lead - Other")),
(AND(I67="Non-lead - Plastic",M67="Non-lead")),
(AND(I67="Non-lead",M67="Non-lead - Copper")),
(AND(I67="Non-lead",M67="Non-lead - Plastic")),
(AND(I67="Non-lead",M67="Non-lead - Other")),
(AND(I67="Non-lead",M67="Non-lead")),
(AND(I67="Non-lead - Other",M67="Non-lead - Copper")),
(AND(I67="Non-Lead - Other",M67="Non-lead - Plastic")),
(AND(I67="Non-Lead - Other",M67="Non-lead")),
(AND(I67="Non-Lead - Other",M67="Non-lead - Other")))),"Non-Lead",
IF((OR((AND(I67="Galvanized",M67="Non-lead")),
(AND(I67="Galvanized",M67="Non-lead - Copper")),
(AND(I67="Galvanized",M67="Non-lead - Plastic")),
(AND(I67="Galvanized",M67="Non-lead")),
(AND(I67="Galvanized",M67="Non-lead - Other")))),"Non-Lead",
IF((OR((AND(I67="Non-lead - Copper",J67="No",M67="Galvanized")),
(AND(I67="Non-lead - Plastic",J67="No",M67="Galvanized")),
(AND(I67="Non-lead",J67="No",M67="Galvanized")),
(AND(I67="Galvanized",J67="No",M67="Galvanized")),
(AND(I67="Non-lead - Other",J67="No",M67="Galvanized")))),"Non-lead",
IF((OR((AND(I67="Unknown - Likely Lead",M67="Unknown - Likely Lead")),
(AND(I67="Unknown - Likely Lead",M67="Unknown - Unlikely Lead")),
(AND(I67="Unknown - Likely Lead",M67="Unknown - Material Unknown")),
(AND(I67="Unknown - Unlikely Lead",M67="Unknown - Likely Lead")),
(AND(I67="Unknown - Unlikely Lead",M67="Unknown - Unlikely Lead")),
(AND(I67="Unknown - Unlikely Lead",M67="Unknown - Material Unknown")),
(AND(I67="Unknown - Material Unknown",M67="Unknown - Likely Lead")),
(AND(I67="Unknown - Material Unknown",M67="Unknown - Unlikely Lead")),
(AND(I67="Unknown - Material Unknown",M67="Unknown - Material Unknown")))),"Unknown",
IF((OR((AND(I67="Unknown - Likely Lead",M67="Non-lead - Copper")),
(AND(I67="Unknown - Likely Lead",M67="Non-lead - Plastic")),
(AND(I67="Unknown - Likely Lead",M67="Non-lead")),
(AND(I67="Unknown - Likely Lead",M67="Non-lead - Other")),
(AND(I67="Unknown - Unlikely Lead",M67="Non-lead - Copper")),
(AND(I67="Unknown - Unlikely Lead",M67="Non-lead - Plastic")),
(AND(I67="Unknown - Unlikely Lead",M67="Non-lead")),
(AND(I67="Unknown - Unlikely Lead",M67="Non-lead - Other")),
(AND(I67="Unknown - Material Unknown",M67="Non-lead - Copper")),
(AND(I67="Unknown - Material Unknown",M67="Non-lead - Plastic")),
(AND(I67="Unknown - Material Unknown",M67="Non-lead")),
(AND(I67="Unknown - Material Unknown",M67="Non-lead - Other")))),"Unknown",
IF((OR((AND(I67="Non-lead - Copper",M67="Unknown - Likely Lead")),
(AND(I67="Non-lead - Copper",M67="Unknown - Unlikely Lead")),
(AND(I67="Non-lead - Copper",M67="Unknown - Material Unknown")),
(AND(I67="Non-lead - Plastic",M67="Unknown - Likely Lead")),
(AND(I67="Non-lead - Plastic",M67="Unknown - Unlikely Lead")),
(AND(I67="Non-lead - Plastic",M67="Unknown - Material Unknown")),
(AND(I67="Non-lead",M67="Unknown - Likely Lead")),
(AND(I67="Non-lead",M67="Unknown - Unlikely Lead")),
(AND(I67="Non-lead",M67="Unknown - Material Unknown")),
(AND(I67="Non-lead - Other",M67="Unknown - Likely Lead")),
(AND(I67="Non-Lead - Other",M67="Unknown - Unlikely Lead")),
(AND(I67="Non-Lead - Other",M67="Unknown - Material Unknown")))),"Unknown",
IF((OR((AND(I67="Galvanized",M67="Unknown - Likely Lead")),
(AND(I67="Galvanized",M67="Unknown - Unlikely Lead")),
(AND(I67="Galvanized",M67="Unknown - Material Unknown")))),"Unknown",
IF((OR((AND(I67="Galvanized",M67="")))),"Galvanized Requiring Replacement",
IF((OR((AND(I67="Non-lead - Copper",M67="")),
(AND(I67="Non-lead - Plastic",M67="")),
(AND(I67="Non-lead",M67="")),
(AND(I67="Non-lead - Other",M67="")))),"Non-lead",
IF((OR((AND(I67="Unknown - Likely Lead",M67="")),
(AND(I67="Unknown - Unlikely Lead",M67="")),
(AND(I67="Unknown - Material Unknown",M67="")))),"Unknown",
""))))))))))))))))</f>
        <v>Unknown</v>
      </c>
      <c r="Q67" s="27" t="s">
        <v>46</v>
      </c>
      <c r="R67" s="27" t="s">
        <v>46</v>
      </c>
      <c r="S67" s="27"/>
      <c r="T67" s="41" t="s">
        <v>36</v>
      </c>
      <c r="U67" s="41" t="s">
        <v>49</v>
      </c>
      <c r="V67" s="41" t="s">
        <v>49</v>
      </c>
      <c r="W67" s="41"/>
      <c r="X67" s="42" t="str">
        <f>IF((OR((AND('[1]PWS Information'!$E$10="CWS",T67="Single Family Residence",P67="Lead")),
(AND('[1]PWS Information'!$E$10="CWS",T67="Multiple Family Residence",'[1]PWS Information'!$E$11="Yes",P67="Lead")),
(AND('[1]PWS Information'!$E$10="NTNC",P67="Lead")))),"Tier 1",
IF((OR((AND('[1]PWS Information'!$E$10="CWS",T67="Multiple Family Residence",'[1]PWS Information'!$E$11="No",P67="Lead")),
(AND('[1]PWS Information'!$E$10="CWS",T67="Other",P67="Lead")),
(AND('[1]PWS Information'!$E$10="CWS",T67="Building",P67="Lead")))),"Tier 2",
IF((OR((AND('[1]PWS Information'!$E$10="CWS",T67="Single Family Residence",P67="Galvanized Requiring Replacement")),
(AND('[1]PWS Information'!$E$10="CWS",T67="Single Family Residence",P67="Galvanized Requiring Replacement",Q67="Yes")),
(AND('[1]PWS Information'!$E$10="NTNC",P67="Galvanized Requiring Replacement")),
(AND('[1]PWS Information'!$E$10="NTNC",T67="Single Family Residence",Q67="Yes")))),"Tier 3",
IF((OR((AND('[1]PWS Information'!$E$10="CWS",T67="Single Family Residence",R67="Yes",P67="Non-Lead", I67="Non-Lead - Copper",K67="Before 1989")),
(AND('[1]PWS Information'!$E$10="CWS",T67="Single Family Residence",R67="Yes",P67="Non-Lead", M67="Non-Lead - Copper",N67="Before 1989")))),"Tier 4",
IF((OR((AND('[1]PWS Information'!$E$10="NTNC",P67="Non-Lead")),
(AND('[1]PWS Information'!$E$10="CWS",P67="Non-Lead",R67="")),
(AND('[1]PWS Information'!$E$10="CWS",P67="Non-Lead",R67="No")),
(AND('[1]PWS Information'!$E$10="CWS",P67="Non-Lead",R67="Don't Know")),
(AND('[1]PWS Information'!$E$10="CWS",P67="Non-Lead", I67="Non-Lead - Copper", R67="Yes", K67="Between 1989 and 2014")),
(AND('[1]PWS Information'!$E$10="CWS",P67="Non-Lead", I67="Non-Lead - Copper", R67="Yes", K67="After 2014")),
(AND('[1]PWS Information'!$E$10="CWS",P67="Non-Lead", I67="Non-Lead - Copper", R67="Yes", K67="Unknown")),
(AND('[1]PWS Information'!$E$10="CWS",P67="Non-Lead", M67="Non-Lead - Copper", R67="Yes", N67="Between 1989 and 2014")),
(AND('[1]PWS Information'!$E$10="CWS",P67="Non-Lead", M67="Non-Lead - Copper", R67="Yes", N67="After 2014")),
(AND('[1]PWS Information'!$E$10="CWS",P67="Non-Lead", M67="Non-Lead - Copper", R67="Yes", N67="Unknown")),
(AND('[1]PWS Information'!$E$10="CWS",P67="Unknown")),
(AND('[1]PWS Information'!$E$10="NTNC",P67="Unknown")))),"Tier 5",
"")))))</f>
        <v>Tier 5</v>
      </c>
      <c r="Y67" s="41"/>
      <c r="Z67" s="41"/>
    </row>
    <row r="68" spans="1:26" ht="30" x14ac:dyDescent="0.25">
      <c r="A68" s="27" t="s">
        <v>160</v>
      </c>
      <c r="B68" s="28">
        <v>1162</v>
      </c>
      <c r="C68" s="29" t="s">
        <v>87</v>
      </c>
      <c r="D68" s="29" t="s">
        <v>62</v>
      </c>
      <c r="E68" s="29">
        <v>76513</v>
      </c>
      <c r="F68" s="30"/>
      <c r="G68" s="31"/>
      <c r="H68" s="32"/>
      <c r="I68" s="33" t="s">
        <v>59</v>
      </c>
      <c r="J68" s="34" t="s">
        <v>46</v>
      </c>
      <c r="K68" s="30" t="s">
        <v>49</v>
      </c>
      <c r="L68" s="37"/>
      <c r="M68" s="33" t="s">
        <v>59</v>
      </c>
      <c r="N68" s="34" t="s">
        <v>49</v>
      </c>
      <c r="O68" s="37"/>
      <c r="P68" s="26" t="str">
        <f t="shared" si="1"/>
        <v>Unknown</v>
      </c>
      <c r="Q68" s="27" t="s">
        <v>46</v>
      </c>
      <c r="R68" s="27" t="s">
        <v>46</v>
      </c>
      <c r="S68" s="27"/>
      <c r="T68" s="41" t="s">
        <v>36</v>
      </c>
      <c r="U68" s="41" t="s">
        <v>49</v>
      </c>
      <c r="V68" s="41" t="s">
        <v>49</v>
      </c>
      <c r="W68" s="41"/>
      <c r="X68" s="42" t="str">
        <f>IF((OR((AND('[1]PWS Information'!$E$10="CWS",T68="Single Family Residence",P68="Lead")),
(AND('[1]PWS Information'!$E$10="CWS",T68="Multiple Family Residence",'[1]PWS Information'!$E$11="Yes",P68="Lead")),
(AND('[1]PWS Information'!$E$10="NTNC",P68="Lead")))),"Tier 1",
IF((OR((AND('[1]PWS Information'!$E$10="CWS",T68="Multiple Family Residence",'[1]PWS Information'!$E$11="No",P68="Lead")),
(AND('[1]PWS Information'!$E$10="CWS",T68="Other",P68="Lead")),
(AND('[1]PWS Information'!$E$10="CWS",T68="Building",P68="Lead")))),"Tier 2",
IF((OR((AND('[1]PWS Information'!$E$10="CWS",T68="Single Family Residence",P68="Galvanized Requiring Replacement")),
(AND('[1]PWS Information'!$E$10="CWS",T68="Single Family Residence",P68="Galvanized Requiring Replacement",Q68="Yes")),
(AND('[1]PWS Information'!$E$10="NTNC",P68="Galvanized Requiring Replacement")),
(AND('[1]PWS Information'!$E$10="NTNC",T68="Single Family Residence",Q68="Yes")))),"Tier 3",
IF((OR((AND('[1]PWS Information'!$E$10="CWS",T68="Single Family Residence",R68="Yes",P68="Non-Lead", I68="Non-Lead - Copper",K68="Before 1989")),
(AND('[1]PWS Information'!$E$10="CWS",T68="Single Family Residence",R68="Yes",P68="Non-Lead", M68="Non-Lead - Copper",N68="Before 1989")))),"Tier 4",
IF((OR((AND('[1]PWS Information'!$E$10="NTNC",P68="Non-Lead")),
(AND('[1]PWS Information'!$E$10="CWS",P68="Non-Lead",R68="")),
(AND('[1]PWS Information'!$E$10="CWS",P68="Non-Lead",R68="No")),
(AND('[1]PWS Information'!$E$10="CWS",P68="Non-Lead",R68="Don't Know")),
(AND('[1]PWS Information'!$E$10="CWS",P68="Non-Lead", I68="Non-Lead - Copper", R68="Yes", K68="Between 1989 and 2014")),
(AND('[1]PWS Information'!$E$10="CWS",P68="Non-Lead", I68="Non-Lead - Copper", R68="Yes", K68="After 2014")),
(AND('[1]PWS Information'!$E$10="CWS",P68="Non-Lead", I68="Non-Lead - Copper", R68="Yes", K68="Unknown")),
(AND('[1]PWS Information'!$E$10="CWS",P68="Non-Lead", M68="Non-Lead - Copper", R68="Yes", N68="Between 1989 and 2014")),
(AND('[1]PWS Information'!$E$10="CWS",P68="Non-Lead", M68="Non-Lead - Copper", R68="Yes", N68="After 2014")),
(AND('[1]PWS Information'!$E$10="CWS",P68="Non-Lead", M68="Non-Lead - Copper", R68="Yes", N68="Unknown")),
(AND('[1]PWS Information'!$E$10="CWS",P68="Unknown")),
(AND('[1]PWS Information'!$E$10="NTNC",P68="Unknown")))),"Tier 5",
"")))))</f>
        <v>Tier 5</v>
      </c>
      <c r="Y68" s="41"/>
      <c r="Z68" s="41"/>
    </row>
    <row r="69" spans="1:26" ht="30" x14ac:dyDescent="0.25">
      <c r="A69" s="27" t="s">
        <v>161</v>
      </c>
      <c r="B69" s="28">
        <v>1020</v>
      </c>
      <c r="C69" s="29" t="s">
        <v>162</v>
      </c>
      <c r="D69" s="29" t="s">
        <v>62</v>
      </c>
      <c r="E69" s="29">
        <v>76513</v>
      </c>
      <c r="F69" s="30"/>
      <c r="G69" s="31"/>
      <c r="H69" s="32"/>
      <c r="I69" s="33" t="s">
        <v>59</v>
      </c>
      <c r="J69" s="34" t="s">
        <v>46</v>
      </c>
      <c r="K69" s="30" t="s">
        <v>49</v>
      </c>
      <c r="L69" s="37"/>
      <c r="M69" s="33" t="s">
        <v>59</v>
      </c>
      <c r="N69" s="34" t="s">
        <v>49</v>
      </c>
      <c r="O69" s="37"/>
      <c r="P69" s="26" t="str">
        <f t="shared" si="1"/>
        <v>Unknown</v>
      </c>
      <c r="Q69" s="27" t="s">
        <v>46</v>
      </c>
      <c r="R69" s="27" t="s">
        <v>46</v>
      </c>
      <c r="S69" s="27"/>
      <c r="T69" s="41" t="s">
        <v>36</v>
      </c>
      <c r="U69" s="41" t="s">
        <v>49</v>
      </c>
      <c r="V69" s="41" t="s">
        <v>49</v>
      </c>
      <c r="W69" s="41"/>
      <c r="X69" s="42" t="str">
        <f>IF((OR((AND('[1]PWS Information'!$E$10="CWS",T69="Single Family Residence",P69="Lead")),
(AND('[1]PWS Information'!$E$10="CWS",T69="Multiple Family Residence",'[1]PWS Information'!$E$11="Yes",P69="Lead")),
(AND('[1]PWS Information'!$E$10="NTNC",P69="Lead")))),"Tier 1",
IF((OR((AND('[1]PWS Information'!$E$10="CWS",T69="Multiple Family Residence",'[1]PWS Information'!$E$11="No",P69="Lead")),
(AND('[1]PWS Information'!$E$10="CWS",T69="Other",P69="Lead")),
(AND('[1]PWS Information'!$E$10="CWS",T69="Building",P69="Lead")))),"Tier 2",
IF((OR((AND('[1]PWS Information'!$E$10="CWS",T69="Single Family Residence",P69="Galvanized Requiring Replacement")),
(AND('[1]PWS Information'!$E$10="CWS",T69="Single Family Residence",P69="Galvanized Requiring Replacement",Q69="Yes")),
(AND('[1]PWS Information'!$E$10="NTNC",P69="Galvanized Requiring Replacement")),
(AND('[1]PWS Information'!$E$10="NTNC",T69="Single Family Residence",Q69="Yes")))),"Tier 3",
IF((OR((AND('[1]PWS Information'!$E$10="CWS",T69="Single Family Residence",R69="Yes",P69="Non-Lead", I69="Non-Lead - Copper",K69="Before 1989")),
(AND('[1]PWS Information'!$E$10="CWS",T69="Single Family Residence",R69="Yes",P69="Non-Lead", M69="Non-Lead - Copper",N69="Before 1989")))),"Tier 4",
IF((OR((AND('[1]PWS Information'!$E$10="NTNC",P69="Non-Lead")),
(AND('[1]PWS Information'!$E$10="CWS",P69="Non-Lead",R69="")),
(AND('[1]PWS Information'!$E$10="CWS",P69="Non-Lead",R69="No")),
(AND('[1]PWS Information'!$E$10="CWS",P69="Non-Lead",R69="Don't Know")),
(AND('[1]PWS Information'!$E$10="CWS",P69="Non-Lead", I69="Non-Lead - Copper", R69="Yes", K69="Between 1989 and 2014")),
(AND('[1]PWS Information'!$E$10="CWS",P69="Non-Lead", I69="Non-Lead - Copper", R69="Yes", K69="After 2014")),
(AND('[1]PWS Information'!$E$10="CWS",P69="Non-Lead", I69="Non-Lead - Copper", R69="Yes", K69="Unknown")),
(AND('[1]PWS Information'!$E$10="CWS",P69="Non-Lead", M69="Non-Lead - Copper", R69="Yes", N69="Between 1989 and 2014")),
(AND('[1]PWS Information'!$E$10="CWS",P69="Non-Lead", M69="Non-Lead - Copper", R69="Yes", N69="After 2014")),
(AND('[1]PWS Information'!$E$10="CWS",P69="Non-Lead", M69="Non-Lead - Copper", R69="Yes", N69="Unknown")),
(AND('[1]PWS Information'!$E$10="CWS",P69="Unknown")),
(AND('[1]PWS Information'!$E$10="NTNC",P69="Unknown")))),"Tier 5",
"")))))</f>
        <v>Tier 5</v>
      </c>
      <c r="Y69" s="41"/>
      <c r="Z69" s="41"/>
    </row>
    <row r="70" spans="1:26" ht="30" x14ac:dyDescent="0.25">
      <c r="A70" s="27" t="s">
        <v>163</v>
      </c>
      <c r="B70" s="28">
        <v>1142</v>
      </c>
      <c r="C70" s="29" t="s">
        <v>164</v>
      </c>
      <c r="D70" s="29" t="s">
        <v>62</v>
      </c>
      <c r="E70" s="29">
        <v>76513</v>
      </c>
      <c r="F70" s="30"/>
      <c r="G70" s="31"/>
      <c r="H70" s="32"/>
      <c r="I70" s="33" t="s">
        <v>59</v>
      </c>
      <c r="J70" s="34" t="s">
        <v>46</v>
      </c>
      <c r="K70" s="30" t="s">
        <v>49</v>
      </c>
      <c r="L70" s="37"/>
      <c r="M70" s="33" t="s">
        <v>59</v>
      </c>
      <c r="N70" s="34" t="s">
        <v>49</v>
      </c>
      <c r="O70" s="37"/>
      <c r="P70" s="26" t="str">
        <f t="shared" si="1"/>
        <v>Unknown</v>
      </c>
      <c r="Q70" s="27" t="s">
        <v>46</v>
      </c>
      <c r="R70" s="27" t="s">
        <v>46</v>
      </c>
      <c r="S70" s="27"/>
      <c r="T70" s="41" t="s">
        <v>36</v>
      </c>
      <c r="U70" s="41" t="s">
        <v>49</v>
      </c>
      <c r="V70" s="41" t="s">
        <v>49</v>
      </c>
      <c r="W70" s="41"/>
      <c r="X70" s="42" t="str">
        <f>IF((OR((AND('[1]PWS Information'!$E$10="CWS",T70="Single Family Residence",P70="Lead")),
(AND('[1]PWS Information'!$E$10="CWS",T70="Multiple Family Residence",'[1]PWS Information'!$E$11="Yes",P70="Lead")),
(AND('[1]PWS Information'!$E$10="NTNC",P70="Lead")))),"Tier 1",
IF((OR((AND('[1]PWS Information'!$E$10="CWS",T70="Multiple Family Residence",'[1]PWS Information'!$E$11="No",P70="Lead")),
(AND('[1]PWS Information'!$E$10="CWS",T70="Other",P70="Lead")),
(AND('[1]PWS Information'!$E$10="CWS",T70="Building",P70="Lead")))),"Tier 2",
IF((OR((AND('[1]PWS Information'!$E$10="CWS",T70="Single Family Residence",P70="Galvanized Requiring Replacement")),
(AND('[1]PWS Information'!$E$10="CWS",T70="Single Family Residence",P70="Galvanized Requiring Replacement",Q70="Yes")),
(AND('[1]PWS Information'!$E$10="NTNC",P70="Galvanized Requiring Replacement")),
(AND('[1]PWS Information'!$E$10="NTNC",T70="Single Family Residence",Q70="Yes")))),"Tier 3",
IF((OR((AND('[1]PWS Information'!$E$10="CWS",T70="Single Family Residence",R70="Yes",P70="Non-Lead", I70="Non-Lead - Copper",K70="Before 1989")),
(AND('[1]PWS Information'!$E$10="CWS",T70="Single Family Residence",R70="Yes",P70="Non-Lead", M70="Non-Lead - Copper",N70="Before 1989")))),"Tier 4",
IF((OR((AND('[1]PWS Information'!$E$10="NTNC",P70="Non-Lead")),
(AND('[1]PWS Information'!$E$10="CWS",P70="Non-Lead",R70="")),
(AND('[1]PWS Information'!$E$10="CWS",P70="Non-Lead",R70="No")),
(AND('[1]PWS Information'!$E$10="CWS",P70="Non-Lead",R70="Don't Know")),
(AND('[1]PWS Information'!$E$10="CWS",P70="Non-Lead", I70="Non-Lead - Copper", R70="Yes", K70="Between 1989 and 2014")),
(AND('[1]PWS Information'!$E$10="CWS",P70="Non-Lead", I70="Non-Lead - Copper", R70="Yes", K70="After 2014")),
(AND('[1]PWS Information'!$E$10="CWS",P70="Non-Lead", I70="Non-Lead - Copper", R70="Yes", K70="Unknown")),
(AND('[1]PWS Information'!$E$10="CWS",P70="Non-Lead", M70="Non-Lead - Copper", R70="Yes", N70="Between 1989 and 2014")),
(AND('[1]PWS Information'!$E$10="CWS",P70="Non-Lead", M70="Non-Lead - Copper", R70="Yes", N70="After 2014")),
(AND('[1]PWS Information'!$E$10="CWS",P70="Non-Lead", M70="Non-Lead - Copper", R70="Yes", N70="Unknown")),
(AND('[1]PWS Information'!$E$10="CWS",P70="Unknown")),
(AND('[1]PWS Information'!$E$10="NTNC",P70="Unknown")))),"Tier 5",
"")))))</f>
        <v>Tier 5</v>
      </c>
      <c r="Y70" s="41"/>
      <c r="Z70" s="41"/>
    </row>
    <row r="71" spans="1:26" ht="30" x14ac:dyDescent="0.25">
      <c r="A71" s="27" t="s">
        <v>165</v>
      </c>
      <c r="B71" s="28">
        <v>2785</v>
      </c>
      <c r="C71" s="29" t="s">
        <v>166</v>
      </c>
      <c r="D71" s="29" t="s">
        <v>62</v>
      </c>
      <c r="E71" s="29">
        <v>76513</v>
      </c>
      <c r="F71" s="30"/>
      <c r="G71" s="31"/>
      <c r="H71" s="32"/>
      <c r="I71" s="33" t="s">
        <v>59</v>
      </c>
      <c r="J71" s="34" t="s">
        <v>46</v>
      </c>
      <c r="K71" s="30" t="s">
        <v>49</v>
      </c>
      <c r="L71" s="37"/>
      <c r="M71" s="33" t="s">
        <v>59</v>
      </c>
      <c r="N71" s="34" t="s">
        <v>49</v>
      </c>
      <c r="O71" s="37"/>
      <c r="P71" s="26" t="str">
        <f t="shared" si="1"/>
        <v>Unknown</v>
      </c>
      <c r="Q71" s="27" t="s">
        <v>46</v>
      </c>
      <c r="R71" s="27" t="s">
        <v>46</v>
      </c>
      <c r="S71" s="27"/>
      <c r="T71" s="41" t="s">
        <v>36</v>
      </c>
      <c r="U71" s="41" t="s">
        <v>49</v>
      </c>
      <c r="V71" s="41" t="s">
        <v>49</v>
      </c>
      <c r="W71" s="41"/>
      <c r="X71" s="42" t="str">
        <f>IF((OR((AND('[1]PWS Information'!$E$10="CWS",T71="Single Family Residence",P71="Lead")),
(AND('[1]PWS Information'!$E$10="CWS",T71="Multiple Family Residence",'[1]PWS Information'!$E$11="Yes",P71="Lead")),
(AND('[1]PWS Information'!$E$10="NTNC",P71="Lead")))),"Tier 1",
IF((OR((AND('[1]PWS Information'!$E$10="CWS",T71="Multiple Family Residence",'[1]PWS Information'!$E$11="No",P71="Lead")),
(AND('[1]PWS Information'!$E$10="CWS",T71="Other",P71="Lead")),
(AND('[1]PWS Information'!$E$10="CWS",T71="Building",P71="Lead")))),"Tier 2",
IF((OR((AND('[1]PWS Information'!$E$10="CWS",T71="Single Family Residence",P71="Galvanized Requiring Replacement")),
(AND('[1]PWS Information'!$E$10="CWS",T71="Single Family Residence",P71="Galvanized Requiring Replacement",Q71="Yes")),
(AND('[1]PWS Information'!$E$10="NTNC",P71="Galvanized Requiring Replacement")),
(AND('[1]PWS Information'!$E$10="NTNC",T71="Single Family Residence",Q71="Yes")))),"Tier 3",
IF((OR((AND('[1]PWS Information'!$E$10="CWS",T71="Single Family Residence",R71="Yes",P71="Non-Lead", I71="Non-Lead - Copper",K71="Before 1989")),
(AND('[1]PWS Information'!$E$10="CWS",T71="Single Family Residence",R71="Yes",P71="Non-Lead", M71="Non-Lead - Copper",N71="Before 1989")))),"Tier 4",
IF((OR((AND('[1]PWS Information'!$E$10="NTNC",P71="Non-Lead")),
(AND('[1]PWS Information'!$E$10="CWS",P71="Non-Lead",R71="")),
(AND('[1]PWS Information'!$E$10="CWS",P71="Non-Lead",R71="No")),
(AND('[1]PWS Information'!$E$10="CWS",P71="Non-Lead",R71="Don't Know")),
(AND('[1]PWS Information'!$E$10="CWS",P71="Non-Lead", I71="Non-Lead - Copper", R71="Yes", K71="Between 1989 and 2014")),
(AND('[1]PWS Information'!$E$10="CWS",P71="Non-Lead", I71="Non-Lead - Copper", R71="Yes", K71="After 2014")),
(AND('[1]PWS Information'!$E$10="CWS",P71="Non-Lead", I71="Non-Lead - Copper", R71="Yes", K71="Unknown")),
(AND('[1]PWS Information'!$E$10="CWS",P71="Non-Lead", M71="Non-Lead - Copper", R71="Yes", N71="Between 1989 and 2014")),
(AND('[1]PWS Information'!$E$10="CWS",P71="Non-Lead", M71="Non-Lead - Copper", R71="Yes", N71="After 2014")),
(AND('[1]PWS Information'!$E$10="CWS",P71="Non-Lead", M71="Non-Lead - Copper", R71="Yes", N71="Unknown")),
(AND('[1]PWS Information'!$E$10="CWS",P71="Unknown")),
(AND('[1]PWS Information'!$E$10="NTNC",P71="Unknown")))),"Tier 5",
"")))))</f>
        <v>Tier 5</v>
      </c>
      <c r="Y71" s="41"/>
      <c r="Z71" s="41"/>
    </row>
    <row r="72" spans="1:26" ht="30" x14ac:dyDescent="0.25">
      <c r="A72" s="27" t="s">
        <v>167</v>
      </c>
      <c r="B72" s="28">
        <v>2805</v>
      </c>
      <c r="C72" s="29" t="s">
        <v>166</v>
      </c>
      <c r="D72" s="29" t="s">
        <v>62</v>
      </c>
      <c r="E72" s="29">
        <v>76513</v>
      </c>
      <c r="F72" s="30"/>
      <c r="G72" s="31"/>
      <c r="H72" s="32"/>
      <c r="I72" s="33" t="s">
        <v>59</v>
      </c>
      <c r="J72" s="34" t="s">
        <v>46</v>
      </c>
      <c r="K72" s="30" t="s">
        <v>49</v>
      </c>
      <c r="L72" s="37"/>
      <c r="M72" s="33" t="s">
        <v>59</v>
      </c>
      <c r="N72" s="34" t="s">
        <v>49</v>
      </c>
      <c r="O72" s="37"/>
      <c r="P72" s="26" t="str">
        <f t="shared" si="1"/>
        <v>Unknown</v>
      </c>
      <c r="Q72" s="27" t="s">
        <v>46</v>
      </c>
      <c r="R72" s="27" t="s">
        <v>46</v>
      </c>
      <c r="S72" s="27"/>
      <c r="T72" s="41" t="s">
        <v>36</v>
      </c>
      <c r="U72" s="41" t="s">
        <v>49</v>
      </c>
      <c r="V72" s="41" t="s">
        <v>49</v>
      </c>
      <c r="W72" s="41"/>
      <c r="X72" s="42" t="str">
        <f>IF((OR((AND('[1]PWS Information'!$E$10="CWS",T72="Single Family Residence",P72="Lead")),
(AND('[1]PWS Information'!$E$10="CWS",T72="Multiple Family Residence",'[1]PWS Information'!$E$11="Yes",P72="Lead")),
(AND('[1]PWS Information'!$E$10="NTNC",P72="Lead")))),"Tier 1",
IF((OR((AND('[1]PWS Information'!$E$10="CWS",T72="Multiple Family Residence",'[1]PWS Information'!$E$11="No",P72="Lead")),
(AND('[1]PWS Information'!$E$10="CWS",T72="Other",P72="Lead")),
(AND('[1]PWS Information'!$E$10="CWS",T72="Building",P72="Lead")))),"Tier 2",
IF((OR((AND('[1]PWS Information'!$E$10="CWS",T72="Single Family Residence",P72="Galvanized Requiring Replacement")),
(AND('[1]PWS Information'!$E$10="CWS",T72="Single Family Residence",P72="Galvanized Requiring Replacement",Q72="Yes")),
(AND('[1]PWS Information'!$E$10="NTNC",P72="Galvanized Requiring Replacement")),
(AND('[1]PWS Information'!$E$10="NTNC",T72="Single Family Residence",Q72="Yes")))),"Tier 3",
IF((OR((AND('[1]PWS Information'!$E$10="CWS",T72="Single Family Residence",R72="Yes",P72="Non-Lead", I72="Non-Lead - Copper",K72="Before 1989")),
(AND('[1]PWS Information'!$E$10="CWS",T72="Single Family Residence",R72="Yes",P72="Non-Lead", M72="Non-Lead - Copper",N72="Before 1989")))),"Tier 4",
IF((OR((AND('[1]PWS Information'!$E$10="NTNC",P72="Non-Lead")),
(AND('[1]PWS Information'!$E$10="CWS",P72="Non-Lead",R72="")),
(AND('[1]PWS Information'!$E$10="CWS",P72="Non-Lead",R72="No")),
(AND('[1]PWS Information'!$E$10="CWS",P72="Non-Lead",R72="Don't Know")),
(AND('[1]PWS Information'!$E$10="CWS",P72="Non-Lead", I72="Non-Lead - Copper", R72="Yes", K72="Between 1989 and 2014")),
(AND('[1]PWS Information'!$E$10="CWS",P72="Non-Lead", I72="Non-Lead - Copper", R72="Yes", K72="After 2014")),
(AND('[1]PWS Information'!$E$10="CWS",P72="Non-Lead", I72="Non-Lead - Copper", R72="Yes", K72="Unknown")),
(AND('[1]PWS Information'!$E$10="CWS",P72="Non-Lead", M72="Non-Lead - Copper", R72="Yes", N72="Between 1989 and 2014")),
(AND('[1]PWS Information'!$E$10="CWS",P72="Non-Lead", M72="Non-Lead - Copper", R72="Yes", N72="After 2014")),
(AND('[1]PWS Information'!$E$10="CWS",P72="Non-Lead", M72="Non-Lead - Copper", R72="Yes", N72="Unknown")),
(AND('[1]PWS Information'!$E$10="CWS",P72="Unknown")),
(AND('[1]PWS Information'!$E$10="NTNC",P72="Unknown")))),"Tier 5",
"")))))</f>
        <v>Tier 5</v>
      </c>
      <c r="Y72" s="41"/>
      <c r="Z72" s="41"/>
    </row>
    <row r="73" spans="1:26" ht="30" x14ac:dyDescent="0.25">
      <c r="A73" s="27" t="s">
        <v>168</v>
      </c>
      <c r="B73" s="28">
        <v>7959</v>
      </c>
      <c r="C73" s="29" t="s">
        <v>169</v>
      </c>
      <c r="D73" s="29" t="s">
        <v>62</v>
      </c>
      <c r="E73" s="29">
        <v>76513</v>
      </c>
      <c r="F73" s="30"/>
      <c r="G73" s="31"/>
      <c r="H73" s="32"/>
      <c r="I73" s="33" t="s">
        <v>59</v>
      </c>
      <c r="J73" s="34" t="s">
        <v>46</v>
      </c>
      <c r="K73" s="30" t="s">
        <v>49</v>
      </c>
      <c r="L73" s="37"/>
      <c r="M73" s="33" t="s">
        <v>59</v>
      </c>
      <c r="N73" s="34" t="s">
        <v>49</v>
      </c>
      <c r="O73" s="37"/>
      <c r="P73" s="26" t="str">
        <f t="shared" si="1"/>
        <v>Unknown</v>
      </c>
      <c r="Q73" s="27" t="s">
        <v>46</v>
      </c>
      <c r="R73" s="27" t="s">
        <v>46</v>
      </c>
      <c r="S73" s="27"/>
      <c r="T73" s="41" t="s">
        <v>36</v>
      </c>
      <c r="U73" s="41" t="s">
        <v>49</v>
      </c>
      <c r="V73" s="41" t="s">
        <v>49</v>
      </c>
      <c r="W73" s="41"/>
      <c r="X73" s="42" t="str">
        <f>IF((OR((AND('[1]PWS Information'!$E$10="CWS",T73="Single Family Residence",P73="Lead")),
(AND('[1]PWS Information'!$E$10="CWS",T73="Multiple Family Residence",'[1]PWS Information'!$E$11="Yes",P73="Lead")),
(AND('[1]PWS Information'!$E$10="NTNC",P73="Lead")))),"Tier 1",
IF((OR((AND('[1]PWS Information'!$E$10="CWS",T73="Multiple Family Residence",'[1]PWS Information'!$E$11="No",P73="Lead")),
(AND('[1]PWS Information'!$E$10="CWS",T73="Other",P73="Lead")),
(AND('[1]PWS Information'!$E$10="CWS",T73="Building",P73="Lead")))),"Tier 2",
IF((OR((AND('[1]PWS Information'!$E$10="CWS",T73="Single Family Residence",P73="Galvanized Requiring Replacement")),
(AND('[1]PWS Information'!$E$10="CWS",T73="Single Family Residence",P73="Galvanized Requiring Replacement",Q73="Yes")),
(AND('[1]PWS Information'!$E$10="NTNC",P73="Galvanized Requiring Replacement")),
(AND('[1]PWS Information'!$E$10="NTNC",T73="Single Family Residence",Q73="Yes")))),"Tier 3",
IF((OR((AND('[1]PWS Information'!$E$10="CWS",T73="Single Family Residence",R73="Yes",P73="Non-Lead", I73="Non-Lead - Copper",K73="Before 1989")),
(AND('[1]PWS Information'!$E$10="CWS",T73="Single Family Residence",R73="Yes",P73="Non-Lead", M73="Non-Lead - Copper",N73="Before 1989")))),"Tier 4",
IF((OR((AND('[1]PWS Information'!$E$10="NTNC",P73="Non-Lead")),
(AND('[1]PWS Information'!$E$10="CWS",P73="Non-Lead",R73="")),
(AND('[1]PWS Information'!$E$10="CWS",P73="Non-Lead",R73="No")),
(AND('[1]PWS Information'!$E$10="CWS",P73="Non-Lead",R73="Don't Know")),
(AND('[1]PWS Information'!$E$10="CWS",P73="Non-Lead", I73="Non-Lead - Copper", R73="Yes", K73="Between 1989 and 2014")),
(AND('[1]PWS Information'!$E$10="CWS",P73="Non-Lead", I73="Non-Lead - Copper", R73="Yes", K73="After 2014")),
(AND('[1]PWS Information'!$E$10="CWS",P73="Non-Lead", I73="Non-Lead - Copper", R73="Yes", K73="Unknown")),
(AND('[1]PWS Information'!$E$10="CWS",P73="Non-Lead", M73="Non-Lead - Copper", R73="Yes", N73="Between 1989 and 2014")),
(AND('[1]PWS Information'!$E$10="CWS",P73="Non-Lead", M73="Non-Lead - Copper", R73="Yes", N73="After 2014")),
(AND('[1]PWS Information'!$E$10="CWS",P73="Non-Lead", M73="Non-Lead - Copper", R73="Yes", N73="Unknown")),
(AND('[1]PWS Information'!$E$10="CWS",P73="Unknown")),
(AND('[1]PWS Information'!$E$10="NTNC",P73="Unknown")))),"Tier 5",
"")))))</f>
        <v>Tier 5</v>
      </c>
      <c r="Y73" s="41"/>
      <c r="Z73" s="41"/>
    </row>
    <row r="74" spans="1:26" ht="30" x14ac:dyDescent="0.25">
      <c r="A74" s="27" t="s">
        <v>170</v>
      </c>
      <c r="B74" s="28">
        <v>7980</v>
      </c>
      <c r="C74" s="29" t="s">
        <v>171</v>
      </c>
      <c r="D74" s="29" t="s">
        <v>62</v>
      </c>
      <c r="E74" s="29">
        <v>76513</v>
      </c>
      <c r="F74" s="30"/>
      <c r="G74" s="31"/>
      <c r="H74" s="32"/>
      <c r="I74" s="33" t="s">
        <v>59</v>
      </c>
      <c r="J74" s="34" t="s">
        <v>46</v>
      </c>
      <c r="K74" s="30" t="s">
        <v>49</v>
      </c>
      <c r="L74" s="37"/>
      <c r="M74" s="33" t="s">
        <v>59</v>
      </c>
      <c r="N74" s="34" t="s">
        <v>49</v>
      </c>
      <c r="O74" s="37"/>
      <c r="P74" s="26" t="str">
        <f t="shared" si="1"/>
        <v>Unknown</v>
      </c>
      <c r="Q74" s="27" t="s">
        <v>46</v>
      </c>
      <c r="R74" s="27" t="s">
        <v>46</v>
      </c>
      <c r="S74" s="27"/>
      <c r="T74" s="41" t="s">
        <v>36</v>
      </c>
      <c r="U74" s="41" t="s">
        <v>49</v>
      </c>
      <c r="V74" s="41" t="s">
        <v>49</v>
      </c>
      <c r="W74" s="41"/>
      <c r="X74" s="42" t="str">
        <f>IF((OR((AND('[1]PWS Information'!$E$10="CWS",T74="Single Family Residence",P74="Lead")),
(AND('[1]PWS Information'!$E$10="CWS",T74="Multiple Family Residence",'[1]PWS Information'!$E$11="Yes",P74="Lead")),
(AND('[1]PWS Information'!$E$10="NTNC",P74="Lead")))),"Tier 1",
IF((OR((AND('[1]PWS Information'!$E$10="CWS",T74="Multiple Family Residence",'[1]PWS Information'!$E$11="No",P74="Lead")),
(AND('[1]PWS Information'!$E$10="CWS",T74="Other",P74="Lead")),
(AND('[1]PWS Information'!$E$10="CWS",T74="Building",P74="Lead")))),"Tier 2",
IF((OR((AND('[1]PWS Information'!$E$10="CWS",T74="Single Family Residence",P74="Galvanized Requiring Replacement")),
(AND('[1]PWS Information'!$E$10="CWS",T74="Single Family Residence",P74="Galvanized Requiring Replacement",Q74="Yes")),
(AND('[1]PWS Information'!$E$10="NTNC",P74="Galvanized Requiring Replacement")),
(AND('[1]PWS Information'!$E$10="NTNC",T74="Single Family Residence",Q74="Yes")))),"Tier 3",
IF((OR((AND('[1]PWS Information'!$E$10="CWS",T74="Single Family Residence",R74="Yes",P74="Non-Lead", I74="Non-Lead - Copper",K74="Before 1989")),
(AND('[1]PWS Information'!$E$10="CWS",T74="Single Family Residence",R74="Yes",P74="Non-Lead", M74="Non-Lead - Copper",N74="Before 1989")))),"Tier 4",
IF((OR((AND('[1]PWS Information'!$E$10="NTNC",P74="Non-Lead")),
(AND('[1]PWS Information'!$E$10="CWS",P74="Non-Lead",R74="")),
(AND('[1]PWS Information'!$E$10="CWS",P74="Non-Lead",R74="No")),
(AND('[1]PWS Information'!$E$10="CWS",P74="Non-Lead",R74="Don't Know")),
(AND('[1]PWS Information'!$E$10="CWS",P74="Non-Lead", I74="Non-Lead - Copper", R74="Yes", K74="Between 1989 and 2014")),
(AND('[1]PWS Information'!$E$10="CWS",P74="Non-Lead", I74="Non-Lead - Copper", R74="Yes", K74="After 2014")),
(AND('[1]PWS Information'!$E$10="CWS",P74="Non-Lead", I74="Non-Lead - Copper", R74="Yes", K74="Unknown")),
(AND('[1]PWS Information'!$E$10="CWS",P74="Non-Lead", M74="Non-Lead - Copper", R74="Yes", N74="Between 1989 and 2014")),
(AND('[1]PWS Information'!$E$10="CWS",P74="Non-Lead", M74="Non-Lead - Copper", R74="Yes", N74="After 2014")),
(AND('[1]PWS Information'!$E$10="CWS",P74="Non-Lead", M74="Non-Lead - Copper", R74="Yes", N74="Unknown")),
(AND('[1]PWS Information'!$E$10="CWS",P74="Unknown")),
(AND('[1]PWS Information'!$E$10="NTNC",P74="Unknown")))),"Tier 5",
"")))))</f>
        <v>Tier 5</v>
      </c>
      <c r="Y74" s="41"/>
      <c r="Z74" s="41"/>
    </row>
    <row r="75" spans="1:26" ht="30" x14ac:dyDescent="0.25">
      <c r="A75" s="27" t="s">
        <v>172</v>
      </c>
      <c r="B75" s="28">
        <v>1199</v>
      </c>
      <c r="C75" s="29" t="s">
        <v>87</v>
      </c>
      <c r="D75" s="29" t="s">
        <v>62</v>
      </c>
      <c r="E75" s="29">
        <v>76513</v>
      </c>
      <c r="F75" s="30"/>
      <c r="G75" s="31"/>
      <c r="H75" s="32"/>
      <c r="I75" s="33" t="s">
        <v>59</v>
      </c>
      <c r="J75" s="34" t="s">
        <v>46</v>
      </c>
      <c r="K75" s="30" t="s">
        <v>49</v>
      </c>
      <c r="L75" s="37"/>
      <c r="M75" s="33" t="s">
        <v>59</v>
      </c>
      <c r="N75" s="34" t="s">
        <v>49</v>
      </c>
      <c r="O75" s="37"/>
      <c r="P75" s="26" t="str">
        <f t="shared" si="1"/>
        <v>Unknown</v>
      </c>
      <c r="Q75" s="27" t="s">
        <v>46</v>
      </c>
      <c r="R75" s="27" t="s">
        <v>46</v>
      </c>
      <c r="S75" s="27"/>
      <c r="T75" s="41" t="s">
        <v>36</v>
      </c>
      <c r="U75" s="41" t="s">
        <v>49</v>
      </c>
      <c r="V75" s="41" t="s">
        <v>49</v>
      </c>
      <c r="W75" s="41"/>
      <c r="X75" s="42" t="str">
        <f>IF((OR((AND('[1]PWS Information'!$E$10="CWS",T75="Single Family Residence",P75="Lead")),
(AND('[1]PWS Information'!$E$10="CWS",T75="Multiple Family Residence",'[1]PWS Information'!$E$11="Yes",P75="Lead")),
(AND('[1]PWS Information'!$E$10="NTNC",P75="Lead")))),"Tier 1",
IF((OR((AND('[1]PWS Information'!$E$10="CWS",T75="Multiple Family Residence",'[1]PWS Information'!$E$11="No",P75="Lead")),
(AND('[1]PWS Information'!$E$10="CWS",T75="Other",P75="Lead")),
(AND('[1]PWS Information'!$E$10="CWS",T75="Building",P75="Lead")))),"Tier 2",
IF((OR((AND('[1]PWS Information'!$E$10="CWS",T75="Single Family Residence",P75="Galvanized Requiring Replacement")),
(AND('[1]PWS Information'!$E$10="CWS",T75="Single Family Residence",P75="Galvanized Requiring Replacement",Q75="Yes")),
(AND('[1]PWS Information'!$E$10="NTNC",P75="Galvanized Requiring Replacement")),
(AND('[1]PWS Information'!$E$10="NTNC",T75="Single Family Residence",Q75="Yes")))),"Tier 3",
IF((OR((AND('[1]PWS Information'!$E$10="CWS",T75="Single Family Residence",R75="Yes",P75="Non-Lead", I75="Non-Lead - Copper",K75="Before 1989")),
(AND('[1]PWS Information'!$E$10="CWS",T75="Single Family Residence",R75="Yes",P75="Non-Lead", M75="Non-Lead - Copper",N75="Before 1989")))),"Tier 4",
IF((OR((AND('[1]PWS Information'!$E$10="NTNC",P75="Non-Lead")),
(AND('[1]PWS Information'!$E$10="CWS",P75="Non-Lead",R75="")),
(AND('[1]PWS Information'!$E$10="CWS",P75="Non-Lead",R75="No")),
(AND('[1]PWS Information'!$E$10="CWS",P75="Non-Lead",R75="Don't Know")),
(AND('[1]PWS Information'!$E$10="CWS",P75="Non-Lead", I75="Non-Lead - Copper", R75="Yes", K75="Between 1989 and 2014")),
(AND('[1]PWS Information'!$E$10="CWS",P75="Non-Lead", I75="Non-Lead - Copper", R75="Yes", K75="After 2014")),
(AND('[1]PWS Information'!$E$10="CWS",P75="Non-Lead", I75="Non-Lead - Copper", R75="Yes", K75="Unknown")),
(AND('[1]PWS Information'!$E$10="CWS",P75="Non-Lead", M75="Non-Lead - Copper", R75="Yes", N75="Between 1989 and 2014")),
(AND('[1]PWS Information'!$E$10="CWS",P75="Non-Lead", M75="Non-Lead - Copper", R75="Yes", N75="After 2014")),
(AND('[1]PWS Information'!$E$10="CWS",P75="Non-Lead", M75="Non-Lead - Copper", R75="Yes", N75="Unknown")),
(AND('[1]PWS Information'!$E$10="CWS",P75="Unknown")),
(AND('[1]PWS Information'!$E$10="NTNC",P75="Unknown")))),"Tier 5",
"")))))</f>
        <v>Tier 5</v>
      </c>
      <c r="Y75" s="41"/>
      <c r="Z75" s="41"/>
    </row>
    <row r="76" spans="1:26" ht="30" x14ac:dyDescent="0.25">
      <c r="A76" s="27" t="s">
        <v>173</v>
      </c>
      <c r="B76" s="28">
        <v>8051</v>
      </c>
      <c r="C76" s="29" t="s">
        <v>169</v>
      </c>
      <c r="D76" s="29" t="s">
        <v>62</v>
      </c>
      <c r="E76" s="29">
        <v>76513</v>
      </c>
      <c r="F76" s="30"/>
      <c r="G76" s="31"/>
      <c r="H76" s="32"/>
      <c r="I76" s="33" t="s">
        <v>59</v>
      </c>
      <c r="J76" s="34" t="s">
        <v>46</v>
      </c>
      <c r="K76" s="30" t="s">
        <v>49</v>
      </c>
      <c r="L76" s="37"/>
      <c r="M76" s="33" t="s">
        <v>59</v>
      </c>
      <c r="N76" s="34" t="s">
        <v>49</v>
      </c>
      <c r="O76" s="37"/>
      <c r="P76" s="26" t="str">
        <f t="shared" si="1"/>
        <v>Unknown</v>
      </c>
      <c r="Q76" s="27" t="s">
        <v>46</v>
      </c>
      <c r="R76" s="27" t="s">
        <v>46</v>
      </c>
      <c r="S76" s="27"/>
      <c r="T76" s="41" t="s">
        <v>36</v>
      </c>
      <c r="U76" s="41" t="s">
        <v>49</v>
      </c>
      <c r="V76" s="41" t="s">
        <v>49</v>
      </c>
      <c r="W76" s="41"/>
      <c r="X76" s="42" t="str">
        <f>IF((OR((AND('[1]PWS Information'!$E$10="CWS",T76="Single Family Residence",P76="Lead")),
(AND('[1]PWS Information'!$E$10="CWS",T76="Multiple Family Residence",'[1]PWS Information'!$E$11="Yes",P76="Lead")),
(AND('[1]PWS Information'!$E$10="NTNC",P76="Lead")))),"Tier 1",
IF((OR((AND('[1]PWS Information'!$E$10="CWS",T76="Multiple Family Residence",'[1]PWS Information'!$E$11="No",P76="Lead")),
(AND('[1]PWS Information'!$E$10="CWS",T76="Other",P76="Lead")),
(AND('[1]PWS Information'!$E$10="CWS",T76="Building",P76="Lead")))),"Tier 2",
IF((OR((AND('[1]PWS Information'!$E$10="CWS",T76="Single Family Residence",P76="Galvanized Requiring Replacement")),
(AND('[1]PWS Information'!$E$10="CWS",T76="Single Family Residence",P76="Galvanized Requiring Replacement",Q76="Yes")),
(AND('[1]PWS Information'!$E$10="NTNC",P76="Galvanized Requiring Replacement")),
(AND('[1]PWS Information'!$E$10="NTNC",T76="Single Family Residence",Q76="Yes")))),"Tier 3",
IF((OR((AND('[1]PWS Information'!$E$10="CWS",T76="Single Family Residence",R76="Yes",P76="Non-Lead", I76="Non-Lead - Copper",K76="Before 1989")),
(AND('[1]PWS Information'!$E$10="CWS",T76="Single Family Residence",R76="Yes",P76="Non-Lead", M76="Non-Lead - Copper",N76="Before 1989")))),"Tier 4",
IF((OR((AND('[1]PWS Information'!$E$10="NTNC",P76="Non-Lead")),
(AND('[1]PWS Information'!$E$10="CWS",P76="Non-Lead",R76="")),
(AND('[1]PWS Information'!$E$10="CWS",P76="Non-Lead",R76="No")),
(AND('[1]PWS Information'!$E$10="CWS",P76="Non-Lead",R76="Don't Know")),
(AND('[1]PWS Information'!$E$10="CWS",P76="Non-Lead", I76="Non-Lead - Copper", R76="Yes", K76="Between 1989 and 2014")),
(AND('[1]PWS Information'!$E$10="CWS",P76="Non-Lead", I76="Non-Lead - Copper", R76="Yes", K76="After 2014")),
(AND('[1]PWS Information'!$E$10="CWS",P76="Non-Lead", I76="Non-Lead - Copper", R76="Yes", K76="Unknown")),
(AND('[1]PWS Information'!$E$10="CWS",P76="Non-Lead", M76="Non-Lead - Copper", R76="Yes", N76="Between 1989 and 2014")),
(AND('[1]PWS Information'!$E$10="CWS",P76="Non-Lead", M76="Non-Lead - Copper", R76="Yes", N76="After 2014")),
(AND('[1]PWS Information'!$E$10="CWS",P76="Non-Lead", M76="Non-Lead - Copper", R76="Yes", N76="Unknown")),
(AND('[1]PWS Information'!$E$10="CWS",P76="Unknown")),
(AND('[1]PWS Information'!$E$10="NTNC",P76="Unknown")))),"Tier 5",
"")))))</f>
        <v>Tier 5</v>
      </c>
      <c r="Y76" s="41"/>
      <c r="Z76" s="41"/>
    </row>
    <row r="77" spans="1:26" ht="30" x14ac:dyDescent="0.25">
      <c r="A77" s="27" t="s">
        <v>174</v>
      </c>
      <c r="B77" s="28">
        <v>8065</v>
      </c>
      <c r="C77" s="29" t="s">
        <v>169</v>
      </c>
      <c r="D77" s="29" t="s">
        <v>62</v>
      </c>
      <c r="E77" s="29">
        <v>76513</v>
      </c>
      <c r="F77" s="30"/>
      <c r="G77" s="31"/>
      <c r="H77" s="32"/>
      <c r="I77" s="33" t="s">
        <v>59</v>
      </c>
      <c r="J77" s="34" t="s">
        <v>46</v>
      </c>
      <c r="K77" s="30" t="s">
        <v>49</v>
      </c>
      <c r="L77" s="37"/>
      <c r="M77" s="33" t="s">
        <v>59</v>
      </c>
      <c r="N77" s="34" t="s">
        <v>49</v>
      </c>
      <c r="O77" s="37"/>
      <c r="P77" s="26" t="str">
        <f t="shared" si="1"/>
        <v>Unknown</v>
      </c>
      <c r="Q77" s="27" t="s">
        <v>46</v>
      </c>
      <c r="R77" s="27" t="s">
        <v>46</v>
      </c>
      <c r="S77" s="27"/>
      <c r="T77" s="41" t="s">
        <v>36</v>
      </c>
      <c r="U77" s="41" t="s">
        <v>49</v>
      </c>
      <c r="V77" s="41" t="s">
        <v>49</v>
      </c>
      <c r="W77" s="41"/>
      <c r="X77" s="42" t="str">
        <f>IF((OR((AND('[1]PWS Information'!$E$10="CWS",T77="Single Family Residence",P77="Lead")),
(AND('[1]PWS Information'!$E$10="CWS",T77="Multiple Family Residence",'[1]PWS Information'!$E$11="Yes",P77="Lead")),
(AND('[1]PWS Information'!$E$10="NTNC",P77="Lead")))),"Tier 1",
IF((OR((AND('[1]PWS Information'!$E$10="CWS",T77="Multiple Family Residence",'[1]PWS Information'!$E$11="No",P77="Lead")),
(AND('[1]PWS Information'!$E$10="CWS",T77="Other",P77="Lead")),
(AND('[1]PWS Information'!$E$10="CWS",T77="Building",P77="Lead")))),"Tier 2",
IF((OR((AND('[1]PWS Information'!$E$10="CWS",T77="Single Family Residence",P77="Galvanized Requiring Replacement")),
(AND('[1]PWS Information'!$E$10="CWS",T77="Single Family Residence",P77="Galvanized Requiring Replacement",Q77="Yes")),
(AND('[1]PWS Information'!$E$10="NTNC",P77="Galvanized Requiring Replacement")),
(AND('[1]PWS Information'!$E$10="NTNC",T77="Single Family Residence",Q77="Yes")))),"Tier 3",
IF((OR((AND('[1]PWS Information'!$E$10="CWS",T77="Single Family Residence",R77="Yes",P77="Non-Lead", I77="Non-Lead - Copper",K77="Before 1989")),
(AND('[1]PWS Information'!$E$10="CWS",T77="Single Family Residence",R77="Yes",P77="Non-Lead", M77="Non-Lead - Copper",N77="Before 1989")))),"Tier 4",
IF((OR((AND('[1]PWS Information'!$E$10="NTNC",P77="Non-Lead")),
(AND('[1]PWS Information'!$E$10="CWS",P77="Non-Lead",R77="")),
(AND('[1]PWS Information'!$E$10="CWS",P77="Non-Lead",R77="No")),
(AND('[1]PWS Information'!$E$10="CWS",P77="Non-Lead",R77="Don't Know")),
(AND('[1]PWS Information'!$E$10="CWS",P77="Non-Lead", I77="Non-Lead - Copper", R77="Yes", K77="Between 1989 and 2014")),
(AND('[1]PWS Information'!$E$10="CWS",P77="Non-Lead", I77="Non-Lead - Copper", R77="Yes", K77="After 2014")),
(AND('[1]PWS Information'!$E$10="CWS",P77="Non-Lead", I77="Non-Lead - Copper", R77="Yes", K77="Unknown")),
(AND('[1]PWS Information'!$E$10="CWS",P77="Non-Lead", M77="Non-Lead - Copper", R77="Yes", N77="Between 1989 and 2014")),
(AND('[1]PWS Information'!$E$10="CWS",P77="Non-Lead", M77="Non-Lead - Copper", R77="Yes", N77="After 2014")),
(AND('[1]PWS Information'!$E$10="CWS",P77="Non-Lead", M77="Non-Lead - Copper", R77="Yes", N77="Unknown")),
(AND('[1]PWS Information'!$E$10="CWS",P77="Unknown")),
(AND('[1]PWS Information'!$E$10="NTNC",P77="Unknown")))),"Tier 5",
"")))))</f>
        <v>Tier 5</v>
      </c>
      <c r="Y77" s="41"/>
      <c r="Z77" s="41"/>
    </row>
    <row r="78" spans="1:26" ht="30" x14ac:dyDescent="0.25">
      <c r="A78" s="27" t="s">
        <v>175</v>
      </c>
      <c r="B78" s="28">
        <v>8281</v>
      </c>
      <c r="C78" s="29" t="s">
        <v>169</v>
      </c>
      <c r="D78" s="29" t="s">
        <v>62</v>
      </c>
      <c r="E78" s="29">
        <v>76513</v>
      </c>
      <c r="F78" s="30"/>
      <c r="G78" s="31"/>
      <c r="H78" s="32"/>
      <c r="I78" s="33" t="s">
        <v>59</v>
      </c>
      <c r="J78" s="34" t="s">
        <v>46</v>
      </c>
      <c r="K78" s="30" t="s">
        <v>49</v>
      </c>
      <c r="L78" s="37"/>
      <c r="M78" s="33" t="s">
        <v>59</v>
      </c>
      <c r="N78" s="34" t="s">
        <v>49</v>
      </c>
      <c r="O78" s="37"/>
      <c r="P78" s="26" t="str">
        <f t="shared" si="1"/>
        <v>Unknown</v>
      </c>
      <c r="Q78" s="27" t="s">
        <v>46</v>
      </c>
      <c r="R78" s="27" t="s">
        <v>46</v>
      </c>
      <c r="S78" s="27"/>
      <c r="T78" s="41" t="s">
        <v>36</v>
      </c>
      <c r="U78" s="41" t="s">
        <v>49</v>
      </c>
      <c r="V78" s="41" t="s">
        <v>49</v>
      </c>
      <c r="W78" s="41"/>
      <c r="X78" s="42" t="str">
        <f>IF((OR((AND('[1]PWS Information'!$E$10="CWS",T78="Single Family Residence",P78="Lead")),
(AND('[1]PWS Information'!$E$10="CWS",T78="Multiple Family Residence",'[1]PWS Information'!$E$11="Yes",P78="Lead")),
(AND('[1]PWS Information'!$E$10="NTNC",P78="Lead")))),"Tier 1",
IF((OR((AND('[1]PWS Information'!$E$10="CWS",T78="Multiple Family Residence",'[1]PWS Information'!$E$11="No",P78="Lead")),
(AND('[1]PWS Information'!$E$10="CWS",T78="Other",P78="Lead")),
(AND('[1]PWS Information'!$E$10="CWS",T78="Building",P78="Lead")))),"Tier 2",
IF((OR((AND('[1]PWS Information'!$E$10="CWS",T78="Single Family Residence",P78="Galvanized Requiring Replacement")),
(AND('[1]PWS Information'!$E$10="CWS",T78="Single Family Residence",P78="Galvanized Requiring Replacement",Q78="Yes")),
(AND('[1]PWS Information'!$E$10="NTNC",P78="Galvanized Requiring Replacement")),
(AND('[1]PWS Information'!$E$10="NTNC",T78="Single Family Residence",Q78="Yes")))),"Tier 3",
IF((OR((AND('[1]PWS Information'!$E$10="CWS",T78="Single Family Residence",R78="Yes",P78="Non-Lead", I78="Non-Lead - Copper",K78="Before 1989")),
(AND('[1]PWS Information'!$E$10="CWS",T78="Single Family Residence",R78="Yes",P78="Non-Lead", M78="Non-Lead - Copper",N78="Before 1989")))),"Tier 4",
IF((OR((AND('[1]PWS Information'!$E$10="NTNC",P78="Non-Lead")),
(AND('[1]PWS Information'!$E$10="CWS",P78="Non-Lead",R78="")),
(AND('[1]PWS Information'!$E$10="CWS",P78="Non-Lead",R78="No")),
(AND('[1]PWS Information'!$E$10="CWS",P78="Non-Lead",R78="Don't Know")),
(AND('[1]PWS Information'!$E$10="CWS",P78="Non-Lead", I78="Non-Lead - Copper", R78="Yes", K78="Between 1989 and 2014")),
(AND('[1]PWS Information'!$E$10="CWS",P78="Non-Lead", I78="Non-Lead - Copper", R78="Yes", K78="After 2014")),
(AND('[1]PWS Information'!$E$10="CWS",P78="Non-Lead", I78="Non-Lead - Copper", R78="Yes", K78="Unknown")),
(AND('[1]PWS Information'!$E$10="CWS",P78="Non-Lead", M78="Non-Lead - Copper", R78="Yes", N78="Between 1989 and 2014")),
(AND('[1]PWS Information'!$E$10="CWS",P78="Non-Lead", M78="Non-Lead - Copper", R78="Yes", N78="After 2014")),
(AND('[1]PWS Information'!$E$10="CWS",P78="Non-Lead", M78="Non-Lead - Copper", R78="Yes", N78="Unknown")),
(AND('[1]PWS Information'!$E$10="CWS",P78="Unknown")),
(AND('[1]PWS Information'!$E$10="NTNC",P78="Unknown")))),"Tier 5",
"")))))</f>
        <v>Tier 5</v>
      </c>
      <c r="Y78" s="41"/>
      <c r="Z78" s="41"/>
    </row>
    <row r="79" spans="1:26" ht="30" x14ac:dyDescent="0.25">
      <c r="A79" s="27" t="s">
        <v>176</v>
      </c>
      <c r="B79" s="28">
        <v>8421</v>
      </c>
      <c r="C79" s="29" t="s">
        <v>169</v>
      </c>
      <c r="D79" s="29" t="s">
        <v>62</v>
      </c>
      <c r="E79" s="29">
        <v>76513</v>
      </c>
      <c r="F79" s="30"/>
      <c r="G79" s="31"/>
      <c r="H79" s="32"/>
      <c r="I79" s="33" t="s">
        <v>59</v>
      </c>
      <c r="J79" s="34" t="s">
        <v>46</v>
      </c>
      <c r="K79" s="30" t="s">
        <v>49</v>
      </c>
      <c r="L79" s="37"/>
      <c r="M79" s="33" t="s">
        <v>59</v>
      </c>
      <c r="N79" s="34" t="s">
        <v>49</v>
      </c>
      <c r="O79" s="37"/>
      <c r="P79" s="26" t="str">
        <f t="shared" si="1"/>
        <v>Unknown</v>
      </c>
      <c r="Q79" s="27" t="s">
        <v>46</v>
      </c>
      <c r="R79" s="27" t="s">
        <v>46</v>
      </c>
      <c r="S79" s="27"/>
      <c r="T79" s="41" t="s">
        <v>36</v>
      </c>
      <c r="U79" s="41" t="s">
        <v>49</v>
      </c>
      <c r="V79" s="41" t="s">
        <v>49</v>
      </c>
      <c r="W79" s="41"/>
      <c r="X79" s="42" t="str">
        <f>IF((OR((AND('[1]PWS Information'!$E$10="CWS",T79="Single Family Residence",P79="Lead")),
(AND('[1]PWS Information'!$E$10="CWS",T79="Multiple Family Residence",'[1]PWS Information'!$E$11="Yes",P79="Lead")),
(AND('[1]PWS Information'!$E$10="NTNC",P79="Lead")))),"Tier 1",
IF((OR((AND('[1]PWS Information'!$E$10="CWS",T79="Multiple Family Residence",'[1]PWS Information'!$E$11="No",P79="Lead")),
(AND('[1]PWS Information'!$E$10="CWS",T79="Other",P79="Lead")),
(AND('[1]PWS Information'!$E$10="CWS",T79="Building",P79="Lead")))),"Tier 2",
IF((OR((AND('[1]PWS Information'!$E$10="CWS",T79="Single Family Residence",P79="Galvanized Requiring Replacement")),
(AND('[1]PWS Information'!$E$10="CWS",T79="Single Family Residence",P79="Galvanized Requiring Replacement",Q79="Yes")),
(AND('[1]PWS Information'!$E$10="NTNC",P79="Galvanized Requiring Replacement")),
(AND('[1]PWS Information'!$E$10="NTNC",T79="Single Family Residence",Q79="Yes")))),"Tier 3",
IF((OR((AND('[1]PWS Information'!$E$10="CWS",T79="Single Family Residence",R79="Yes",P79="Non-Lead", I79="Non-Lead - Copper",K79="Before 1989")),
(AND('[1]PWS Information'!$E$10="CWS",T79="Single Family Residence",R79="Yes",P79="Non-Lead", M79="Non-Lead - Copper",N79="Before 1989")))),"Tier 4",
IF((OR((AND('[1]PWS Information'!$E$10="NTNC",P79="Non-Lead")),
(AND('[1]PWS Information'!$E$10="CWS",P79="Non-Lead",R79="")),
(AND('[1]PWS Information'!$E$10="CWS",P79="Non-Lead",R79="No")),
(AND('[1]PWS Information'!$E$10="CWS",P79="Non-Lead",R79="Don't Know")),
(AND('[1]PWS Information'!$E$10="CWS",P79="Non-Lead", I79="Non-Lead - Copper", R79="Yes", K79="Between 1989 and 2014")),
(AND('[1]PWS Information'!$E$10="CWS",P79="Non-Lead", I79="Non-Lead - Copper", R79="Yes", K79="After 2014")),
(AND('[1]PWS Information'!$E$10="CWS",P79="Non-Lead", I79="Non-Lead - Copper", R79="Yes", K79="Unknown")),
(AND('[1]PWS Information'!$E$10="CWS",P79="Non-Lead", M79="Non-Lead - Copper", R79="Yes", N79="Between 1989 and 2014")),
(AND('[1]PWS Information'!$E$10="CWS",P79="Non-Lead", M79="Non-Lead - Copper", R79="Yes", N79="After 2014")),
(AND('[1]PWS Information'!$E$10="CWS",P79="Non-Lead", M79="Non-Lead - Copper", R79="Yes", N79="Unknown")),
(AND('[1]PWS Information'!$E$10="CWS",P79="Unknown")),
(AND('[1]PWS Information'!$E$10="NTNC",P79="Unknown")))),"Tier 5",
"")))))</f>
        <v>Tier 5</v>
      </c>
      <c r="Y79" s="41"/>
      <c r="Z79" s="41"/>
    </row>
    <row r="80" spans="1:26" ht="30" x14ac:dyDescent="0.25">
      <c r="A80" s="27" t="s">
        <v>177</v>
      </c>
      <c r="B80" s="28">
        <v>8300</v>
      </c>
      <c r="C80" s="29" t="s">
        <v>171</v>
      </c>
      <c r="D80" s="29" t="s">
        <v>62</v>
      </c>
      <c r="E80" s="29">
        <v>76513</v>
      </c>
      <c r="F80" s="30"/>
      <c r="G80" s="31"/>
      <c r="H80" s="32"/>
      <c r="I80" s="33" t="s">
        <v>59</v>
      </c>
      <c r="J80" s="34" t="s">
        <v>46</v>
      </c>
      <c r="K80" s="30" t="s">
        <v>49</v>
      </c>
      <c r="L80" s="37"/>
      <c r="M80" s="33" t="s">
        <v>59</v>
      </c>
      <c r="N80" s="34" t="s">
        <v>49</v>
      </c>
      <c r="O80" s="37"/>
      <c r="P80" s="26" t="str">
        <f t="shared" si="1"/>
        <v>Unknown</v>
      </c>
      <c r="Q80" s="27" t="s">
        <v>46</v>
      </c>
      <c r="R80" s="27" t="s">
        <v>46</v>
      </c>
      <c r="S80" s="27"/>
      <c r="T80" s="41" t="s">
        <v>36</v>
      </c>
      <c r="U80" s="41" t="s">
        <v>49</v>
      </c>
      <c r="V80" s="41" t="s">
        <v>49</v>
      </c>
      <c r="W80" s="41"/>
      <c r="X80" s="42" t="str">
        <f>IF((OR((AND('[1]PWS Information'!$E$10="CWS",T80="Single Family Residence",P80="Lead")),
(AND('[1]PWS Information'!$E$10="CWS",T80="Multiple Family Residence",'[1]PWS Information'!$E$11="Yes",P80="Lead")),
(AND('[1]PWS Information'!$E$10="NTNC",P80="Lead")))),"Tier 1",
IF((OR((AND('[1]PWS Information'!$E$10="CWS",T80="Multiple Family Residence",'[1]PWS Information'!$E$11="No",P80="Lead")),
(AND('[1]PWS Information'!$E$10="CWS",T80="Other",P80="Lead")),
(AND('[1]PWS Information'!$E$10="CWS",T80="Building",P80="Lead")))),"Tier 2",
IF((OR((AND('[1]PWS Information'!$E$10="CWS",T80="Single Family Residence",P80="Galvanized Requiring Replacement")),
(AND('[1]PWS Information'!$E$10="CWS",T80="Single Family Residence",P80="Galvanized Requiring Replacement",Q80="Yes")),
(AND('[1]PWS Information'!$E$10="NTNC",P80="Galvanized Requiring Replacement")),
(AND('[1]PWS Information'!$E$10="NTNC",T80="Single Family Residence",Q80="Yes")))),"Tier 3",
IF((OR((AND('[1]PWS Information'!$E$10="CWS",T80="Single Family Residence",R80="Yes",P80="Non-Lead", I80="Non-Lead - Copper",K80="Before 1989")),
(AND('[1]PWS Information'!$E$10="CWS",T80="Single Family Residence",R80="Yes",P80="Non-Lead", M80="Non-Lead - Copper",N80="Before 1989")))),"Tier 4",
IF((OR((AND('[1]PWS Information'!$E$10="NTNC",P80="Non-Lead")),
(AND('[1]PWS Information'!$E$10="CWS",P80="Non-Lead",R80="")),
(AND('[1]PWS Information'!$E$10="CWS",P80="Non-Lead",R80="No")),
(AND('[1]PWS Information'!$E$10="CWS",P80="Non-Lead",R80="Don't Know")),
(AND('[1]PWS Information'!$E$10="CWS",P80="Non-Lead", I80="Non-Lead - Copper", R80="Yes", K80="Between 1989 and 2014")),
(AND('[1]PWS Information'!$E$10="CWS",P80="Non-Lead", I80="Non-Lead - Copper", R80="Yes", K80="After 2014")),
(AND('[1]PWS Information'!$E$10="CWS",P80="Non-Lead", I80="Non-Lead - Copper", R80="Yes", K80="Unknown")),
(AND('[1]PWS Information'!$E$10="CWS",P80="Non-Lead", M80="Non-Lead - Copper", R80="Yes", N80="Between 1989 and 2014")),
(AND('[1]PWS Information'!$E$10="CWS",P80="Non-Lead", M80="Non-Lead - Copper", R80="Yes", N80="After 2014")),
(AND('[1]PWS Information'!$E$10="CWS",P80="Non-Lead", M80="Non-Lead - Copper", R80="Yes", N80="Unknown")),
(AND('[1]PWS Information'!$E$10="CWS",P80="Unknown")),
(AND('[1]PWS Information'!$E$10="NTNC",P80="Unknown")))),"Tier 5",
"")))))</f>
        <v>Tier 5</v>
      </c>
      <c r="Y80" s="41"/>
      <c r="Z80" s="41"/>
    </row>
    <row r="81" spans="1:26" ht="30" x14ac:dyDescent="0.25">
      <c r="A81" s="27" t="s">
        <v>178</v>
      </c>
      <c r="B81" s="28">
        <v>8244</v>
      </c>
      <c r="C81" s="29" t="s">
        <v>169</v>
      </c>
      <c r="D81" s="29" t="s">
        <v>62</v>
      </c>
      <c r="E81" s="29">
        <v>76513</v>
      </c>
      <c r="F81" s="30"/>
      <c r="G81" s="31"/>
      <c r="H81" s="32"/>
      <c r="I81" s="33" t="s">
        <v>59</v>
      </c>
      <c r="J81" s="34" t="s">
        <v>46</v>
      </c>
      <c r="K81" s="30" t="s">
        <v>49</v>
      </c>
      <c r="L81" s="37"/>
      <c r="M81" s="33" t="s">
        <v>59</v>
      </c>
      <c r="N81" s="34" t="s">
        <v>49</v>
      </c>
      <c r="O81" s="37"/>
      <c r="P81" s="26" t="str">
        <f t="shared" si="1"/>
        <v>Unknown</v>
      </c>
      <c r="Q81" s="27" t="s">
        <v>46</v>
      </c>
      <c r="R81" s="27" t="s">
        <v>46</v>
      </c>
      <c r="S81" s="27"/>
      <c r="T81" s="41" t="s">
        <v>36</v>
      </c>
      <c r="U81" s="41" t="s">
        <v>49</v>
      </c>
      <c r="V81" s="41" t="s">
        <v>49</v>
      </c>
      <c r="W81" s="41"/>
      <c r="X81" s="42" t="str">
        <f>IF((OR((AND('[1]PWS Information'!$E$10="CWS",T81="Single Family Residence",P81="Lead")),
(AND('[1]PWS Information'!$E$10="CWS",T81="Multiple Family Residence",'[1]PWS Information'!$E$11="Yes",P81="Lead")),
(AND('[1]PWS Information'!$E$10="NTNC",P81="Lead")))),"Tier 1",
IF((OR((AND('[1]PWS Information'!$E$10="CWS",T81="Multiple Family Residence",'[1]PWS Information'!$E$11="No",P81="Lead")),
(AND('[1]PWS Information'!$E$10="CWS",T81="Other",P81="Lead")),
(AND('[1]PWS Information'!$E$10="CWS",T81="Building",P81="Lead")))),"Tier 2",
IF((OR((AND('[1]PWS Information'!$E$10="CWS",T81="Single Family Residence",P81="Galvanized Requiring Replacement")),
(AND('[1]PWS Information'!$E$10="CWS",T81="Single Family Residence",P81="Galvanized Requiring Replacement",Q81="Yes")),
(AND('[1]PWS Information'!$E$10="NTNC",P81="Galvanized Requiring Replacement")),
(AND('[1]PWS Information'!$E$10="NTNC",T81="Single Family Residence",Q81="Yes")))),"Tier 3",
IF((OR((AND('[1]PWS Information'!$E$10="CWS",T81="Single Family Residence",R81="Yes",P81="Non-Lead", I81="Non-Lead - Copper",K81="Before 1989")),
(AND('[1]PWS Information'!$E$10="CWS",T81="Single Family Residence",R81="Yes",P81="Non-Lead", M81="Non-Lead - Copper",N81="Before 1989")))),"Tier 4",
IF((OR((AND('[1]PWS Information'!$E$10="NTNC",P81="Non-Lead")),
(AND('[1]PWS Information'!$E$10="CWS",P81="Non-Lead",R81="")),
(AND('[1]PWS Information'!$E$10="CWS",P81="Non-Lead",R81="No")),
(AND('[1]PWS Information'!$E$10="CWS",P81="Non-Lead",R81="Don't Know")),
(AND('[1]PWS Information'!$E$10="CWS",P81="Non-Lead", I81="Non-Lead - Copper", R81="Yes", K81="Between 1989 and 2014")),
(AND('[1]PWS Information'!$E$10="CWS",P81="Non-Lead", I81="Non-Lead - Copper", R81="Yes", K81="After 2014")),
(AND('[1]PWS Information'!$E$10="CWS",P81="Non-Lead", I81="Non-Lead - Copper", R81="Yes", K81="Unknown")),
(AND('[1]PWS Information'!$E$10="CWS",P81="Non-Lead", M81="Non-Lead - Copper", R81="Yes", N81="Between 1989 and 2014")),
(AND('[1]PWS Information'!$E$10="CWS",P81="Non-Lead", M81="Non-Lead - Copper", R81="Yes", N81="After 2014")),
(AND('[1]PWS Information'!$E$10="CWS",P81="Non-Lead", M81="Non-Lead - Copper", R81="Yes", N81="Unknown")),
(AND('[1]PWS Information'!$E$10="CWS",P81="Unknown")),
(AND('[1]PWS Information'!$E$10="NTNC",P81="Unknown")))),"Tier 5",
"")))))</f>
        <v>Tier 5</v>
      </c>
      <c r="Y81" s="41"/>
      <c r="Z81" s="41"/>
    </row>
    <row r="82" spans="1:26" ht="30" x14ac:dyDescent="0.25">
      <c r="A82" s="27" t="s">
        <v>179</v>
      </c>
      <c r="B82" s="28">
        <v>4288</v>
      </c>
      <c r="C82" s="29" t="s">
        <v>180</v>
      </c>
      <c r="D82" s="29" t="s">
        <v>62</v>
      </c>
      <c r="E82" s="29">
        <v>76513</v>
      </c>
      <c r="F82" s="30"/>
      <c r="G82" s="31"/>
      <c r="H82" s="32"/>
      <c r="I82" s="33" t="s">
        <v>59</v>
      </c>
      <c r="J82" s="34" t="s">
        <v>46</v>
      </c>
      <c r="K82" s="30" t="s">
        <v>49</v>
      </c>
      <c r="L82" s="37"/>
      <c r="M82" s="33" t="s">
        <v>59</v>
      </c>
      <c r="N82" s="34" t="s">
        <v>49</v>
      </c>
      <c r="O82" s="37"/>
      <c r="P82" s="26" t="str">
        <f t="shared" si="1"/>
        <v>Unknown</v>
      </c>
      <c r="Q82" s="27" t="s">
        <v>46</v>
      </c>
      <c r="R82" s="27" t="s">
        <v>46</v>
      </c>
      <c r="S82" s="27"/>
      <c r="T82" s="41" t="s">
        <v>36</v>
      </c>
      <c r="U82" s="41" t="s">
        <v>49</v>
      </c>
      <c r="V82" s="41" t="s">
        <v>49</v>
      </c>
      <c r="W82" s="41"/>
      <c r="X82" s="42" t="str">
        <f>IF((OR((AND('[1]PWS Information'!$E$10="CWS",T82="Single Family Residence",P82="Lead")),
(AND('[1]PWS Information'!$E$10="CWS",T82="Multiple Family Residence",'[1]PWS Information'!$E$11="Yes",P82="Lead")),
(AND('[1]PWS Information'!$E$10="NTNC",P82="Lead")))),"Tier 1",
IF((OR((AND('[1]PWS Information'!$E$10="CWS",T82="Multiple Family Residence",'[1]PWS Information'!$E$11="No",P82="Lead")),
(AND('[1]PWS Information'!$E$10="CWS",T82="Other",P82="Lead")),
(AND('[1]PWS Information'!$E$10="CWS",T82="Building",P82="Lead")))),"Tier 2",
IF((OR((AND('[1]PWS Information'!$E$10="CWS",T82="Single Family Residence",P82="Galvanized Requiring Replacement")),
(AND('[1]PWS Information'!$E$10="CWS",T82="Single Family Residence",P82="Galvanized Requiring Replacement",Q82="Yes")),
(AND('[1]PWS Information'!$E$10="NTNC",P82="Galvanized Requiring Replacement")),
(AND('[1]PWS Information'!$E$10="NTNC",T82="Single Family Residence",Q82="Yes")))),"Tier 3",
IF((OR((AND('[1]PWS Information'!$E$10="CWS",T82="Single Family Residence",R82="Yes",P82="Non-Lead", I82="Non-Lead - Copper",K82="Before 1989")),
(AND('[1]PWS Information'!$E$10="CWS",T82="Single Family Residence",R82="Yes",P82="Non-Lead", M82="Non-Lead - Copper",N82="Before 1989")))),"Tier 4",
IF((OR((AND('[1]PWS Information'!$E$10="NTNC",P82="Non-Lead")),
(AND('[1]PWS Information'!$E$10="CWS",P82="Non-Lead",R82="")),
(AND('[1]PWS Information'!$E$10="CWS",P82="Non-Lead",R82="No")),
(AND('[1]PWS Information'!$E$10="CWS",P82="Non-Lead",R82="Don't Know")),
(AND('[1]PWS Information'!$E$10="CWS",P82="Non-Lead", I82="Non-Lead - Copper", R82="Yes", K82="Between 1989 and 2014")),
(AND('[1]PWS Information'!$E$10="CWS",P82="Non-Lead", I82="Non-Lead - Copper", R82="Yes", K82="After 2014")),
(AND('[1]PWS Information'!$E$10="CWS",P82="Non-Lead", I82="Non-Lead - Copper", R82="Yes", K82="Unknown")),
(AND('[1]PWS Information'!$E$10="CWS",P82="Non-Lead", M82="Non-Lead - Copper", R82="Yes", N82="Between 1989 and 2014")),
(AND('[1]PWS Information'!$E$10="CWS",P82="Non-Lead", M82="Non-Lead - Copper", R82="Yes", N82="After 2014")),
(AND('[1]PWS Information'!$E$10="CWS",P82="Non-Lead", M82="Non-Lead - Copper", R82="Yes", N82="Unknown")),
(AND('[1]PWS Information'!$E$10="CWS",P82="Unknown")),
(AND('[1]PWS Information'!$E$10="NTNC",P82="Unknown")))),"Tier 5",
"")))))</f>
        <v>Tier 5</v>
      </c>
      <c r="Y82" s="41"/>
      <c r="Z82" s="41"/>
    </row>
    <row r="83" spans="1:26" ht="30" x14ac:dyDescent="0.25">
      <c r="A83" s="27" t="s">
        <v>181</v>
      </c>
      <c r="B83" s="28">
        <v>1930</v>
      </c>
      <c r="C83" s="29" t="s">
        <v>138</v>
      </c>
      <c r="D83" s="29" t="s">
        <v>62</v>
      </c>
      <c r="E83" s="29">
        <v>76513</v>
      </c>
      <c r="F83" s="30"/>
      <c r="G83" s="31"/>
      <c r="H83" s="32"/>
      <c r="I83" s="33" t="s">
        <v>59</v>
      </c>
      <c r="J83" s="34" t="s">
        <v>46</v>
      </c>
      <c r="K83" s="30" t="s">
        <v>49</v>
      </c>
      <c r="L83" s="37"/>
      <c r="M83" s="33" t="s">
        <v>59</v>
      </c>
      <c r="N83" s="34" t="s">
        <v>49</v>
      </c>
      <c r="O83" s="37"/>
      <c r="P83" s="26" t="str">
        <f t="shared" si="1"/>
        <v>Unknown</v>
      </c>
      <c r="Q83" s="27" t="s">
        <v>46</v>
      </c>
      <c r="R83" s="27" t="s">
        <v>46</v>
      </c>
      <c r="S83" s="27"/>
      <c r="T83" s="41" t="s">
        <v>36</v>
      </c>
      <c r="U83" s="41" t="s">
        <v>49</v>
      </c>
      <c r="V83" s="41" t="s">
        <v>49</v>
      </c>
      <c r="W83" s="41"/>
      <c r="X83" s="42" t="str">
        <f>IF((OR((AND('[1]PWS Information'!$E$10="CWS",T83="Single Family Residence",P83="Lead")),
(AND('[1]PWS Information'!$E$10="CWS",T83="Multiple Family Residence",'[1]PWS Information'!$E$11="Yes",P83="Lead")),
(AND('[1]PWS Information'!$E$10="NTNC",P83="Lead")))),"Tier 1",
IF((OR((AND('[1]PWS Information'!$E$10="CWS",T83="Multiple Family Residence",'[1]PWS Information'!$E$11="No",P83="Lead")),
(AND('[1]PWS Information'!$E$10="CWS",T83="Other",P83="Lead")),
(AND('[1]PWS Information'!$E$10="CWS",T83="Building",P83="Lead")))),"Tier 2",
IF((OR((AND('[1]PWS Information'!$E$10="CWS",T83="Single Family Residence",P83="Galvanized Requiring Replacement")),
(AND('[1]PWS Information'!$E$10="CWS",T83="Single Family Residence",P83="Galvanized Requiring Replacement",Q83="Yes")),
(AND('[1]PWS Information'!$E$10="NTNC",P83="Galvanized Requiring Replacement")),
(AND('[1]PWS Information'!$E$10="NTNC",T83="Single Family Residence",Q83="Yes")))),"Tier 3",
IF((OR((AND('[1]PWS Information'!$E$10="CWS",T83="Single Family Residence",R83="Yes",P83="Non-Lead", I83="Non-Lead - Copper",K83="Before 1989")),
(AND('[1]PWS Information'!$E$10="CWS",T83="Single Family Residence",R83="Yes",P83="Non-Lead", M83="Non-Lead - Copper",N83="Before 1989")))),"Tier 4",
IF((OR((AND('[1]PWS Information'!$E$10="NTNC",P83="Non-Lead")),
(AND('[1]PWS Information'!$E$10="CWS",P83="Non-Lead",R83="")),
(AND('[1]PWS Information'!$E$10="CWS",P83="Non-Lead",R83="No")),
(AND('[1]PWS Information'!$E$10="CWS",P83="Non-Lead",R83="Don't Know")),
(AND('[1]PWS Information'!$E$10="CWS",P83="Non-Lead", I83="Non-Lead - Copper", R83="Yes", K83="Between 1989 and 2014")),
(AND('[1]PWS Information'!$E$10="CWS",P83="Non-Lead", I83="Non-Lead - Copper", R83="Yes", K83="After 2014")),
(AND('[1]PWS Information'!$E$10="CWS",P83="Non-Lead", I83="Non-Lead - Copper", R83="Yes", K83="Unknown")),
(AND('[1]PWS Information'!$E$10="CWS",P83="Non-Lead", M83="Non-Lead - Copper", R83="Yes", N83="Between 1989 and 2014")),
(AND('[1]PWS Information'!$E$10="CWS",P83="Non-Lead", M83="Non-Lead - Copper", R83="Yes", N83="After 2014")),
(AND('[1]PWS Information'!$E$10="CWS",P83="Non-Lead", M83="Non-Lead - Copper", R83="Yes", N83="Unknown")),
(AND('[1]PWS Information'!$E$10="CWS",P83="Unknown")),
(AND('[1]PWS Information'!$E$10="NTNC",P83="Unknown")))),"Tier 5",
"")))))</f>
        <v>Tier 5</v>
      </c>
      <c r="Y83" s="41"/>
      <c r="Z83" s="41"/>
    </row>
    <row r="84" spans="1:26" ht="30" x14ac:dyDescent="0.25">
      <c r="A84" s="27" t="s">
        <v>182</v>
      </c>
      <c r="B84" s="28">
        <v>1161</v>
      </c>
      <c r="C84" s="29" t="s">
        <v>183</v>
      </c>
      <c r="D84" s="29" t="s">
        <v>62</v>
      </c>
      <c r="E84" s="29">
        <v>76513</v>
      </c>
      <c r="F84" s="30"/>
      <c r="G84" s="31"/>
      <c r="H84" s="32"/>
      <c r="I84" s="33" t="s">
        <v>59</v>
      </c>
      <c r="J84" s="34" t="s">
        <v>46</v>
      </c>
      <c r="K84" s="30" t="s">
        <v>49</v>
      </c>
      <c r="L84" s="37"/>
      <c r="M84" s="33" t="s">
        <v>59</v>
      </c>
      <c r="N84" s="34" t="s">
        <v>49</v>
      </c>
      <c r="O84" s="37"/>
      <c r="P84" s="26" t="str">
        <f t="shared" si="1"/>
        <v>Unknown</v>
      </c>
      <c r="Q84" s="27" t="s">
        <v>46</v>
      </c>
      <c r="R84" s="27" t="s">
        <v>46</v>
      </c>
      <c r="S84" s="27"/>
      <c r="T84" s="41" t="s">
        <v>36</v>
      </c>
      <c r="U84" s="41" t="s">
        <v>49</v>
      </c>
      <c r="V84" s="41" t="s">
        <v>49</v>
      </c>
      <c r="W84" s="41"/>
      <c r="X84" s="42" t="str">
        <f>IF((OR((AND('[1]PWS Information'!$E$10="CWS",T84="Single Family Residence",P84="Lead")),
(AND('[1]PWS Information'!$E$10="CWS",T84="Multiple Family Residence",'[1]PWS Information'!$E$11="Yes",P84="Lead")),
(AND('[1]PWS Information'!$E$10="NTNC",P84="Lead")))),"Tier 1",
IF((OR((AND('[1]PWS Information'!$E$10="CWS",T84="Multiple Family Residence",'[1]PWS Information'!$E$11="No",P84="Lead")),
(AND('[1]PWS Information'!$E$10="CWS",T84="Other",P84="Lead")),
(AND('[1]PWS Information'!$E$10="CWS",T84="Building",P84="Lead")))),"Tier 2",
IF((OR((AND('[1]PWS Information'!$E$10="CWS",T84="Single Family Residence",P84="Galvanized Requiring Replacement")),
(AND('[1]PWS Information'!$E$10="CWS",T84="Single Family Residence",P84="Galvanized Requiring Replacement",Q84="Yes")),
(AND('[1]PWS Information'!$E$10="NTNC",P84="Galvanized Requiring Replacement")),
(AND('[1]PWS Information'!$E$10="NTNC",T84="Single Family Residence",Q84="Yes")))),"Tier 3",
IF((OR((AND('[1]PWS Information'!$E$10="CWS",T84="Single Family Residence",R84="Yes",P84="Non-Lead", I84="Non-Lead - Copper",K84="Before 1989")),
(AND('[1]PWS Information'!$E$10="CWS",T84="Single Family Residence",R84="Yes",P84="Non-Lead", M84="Non-Lead - Copper",N84="Before 1989")))),"Tier 4",
IF((OR((AND('[1]PWS Information'!$E$10="NTNC",P84="Non-Lead")),
(AND('[1]PWS Information'!$E$10="CWS",P84="Non-Lead",R84="")),
(AND('[1]PWS Information'!$E$10="CWS",P84="Non-Lead",R84="No")),
(AND('[1]PWS Information'!$E$10="CWS",P84="Non-Lead",R84="Don't Know")),
(AND('[1]PWS Information'!$E$10="CWS",P84="Non-Lead", I84="Non-Lead - Copper", R84="Yes", K84="Between 1989 and 2014")),
(AND('[1]PWS Information'!$E$10="CWS",P84="Non-Lead", I84="Non-Lead - Copper", R84="Yes", K84="After 2014")),
(AND('[1]PWS Information'!$E$10="CWS",P84="Non-Lead", I84="Non-Lead - Copper", R84="Yes", K84="Unknown")),
(AND('[1]PWS Information'!$E$10="CWS",P84="Non-Lead", M84="Non-Lead - Copper", R84="Yes", N84="Between 1989 and 2014")),
(AND('[1]PWS Information'!$E$10="CWS",P84="Non-Lead", M84="Non-Lead - Copper", R84="Yes", N84="After 2014")),
(AND('[1]PWS Information'!$E$10="CWS",P84="Non-Lead", M84="Non-Lead - Copper", R84="Yes", N84="Unknown")),
(AND('[1]PWS Information'!$E$10="CWS",P84="Unknown")),
(AND('[1]PWS Information'!$E$10="NTNC",P84="Unknown")))),"Tier 5",
"")))))</f>
        <v>Tier 5</v>
      </c>
      <c r="Y84" s="41"/>
      <c r="Z84" s="41"/>
    </row>
    <row r="85" spans="1:26" ht="30" x14ac:dyDescent="0.25">
      <c r="A85" s="27" t="s">
        <v>184</v>
      </c>
      <c r="B85" s="28">
        <v>1625</v>
      </c>
      <c r="C85" s="29" t="s">
        <v>138</v>
      </c>
      <c r="D85" s="29" t="s">
        <v>62</v>
      </c>
      <c r="E85" s="29">
        <v>76513</v>
      </c>
      <c r="F85" s="30"/>
      <c r="G85" s="31"/>
      <c r="H85" s="32"/>
      <c r="I85" s="33" t="s">
        <v>59</v>
      </c>
      <c r="J85" s="34" t="s">
        <v>46</v>
      </c>
      <c r="K85" s="30" t="s">
        <v>49</v>
      </c>
      <c r="L85" s="37"/>
      <c r="M85" s="33" t="s">
        <v>59</v>
      </c>
      <c r="N85" s="34" t="s">
        <v>49</v>
      </c>
      <c r="O85" s="37"/>
      <c r="P85" s="26" t="str">
        <f t="shared" si="1"/>
        <v>Unknown</v>
      </c>
      <c r="Q85" s="27" t="s">
        <v>46</v>
      </c>
      <c r="R85" s="27" t="s">
        <v>46</v>
      </c>
      <c r="S85" s="27"/>
      <c r="T85" s="41" t="s">
        <v>36</v>
      </c>
      <c r="U85" s="41" t="s">
        <v>49</v>
      </c>
      <c r="V85" s="41" t="s">
        <v>49</v>
      </c>
      <c r="W85" s="41"/>
      <c r="X85" s="42" t="str">
        <f>IF((OR((AND('[1]PWS Information'!$E$10="CWS",T85="Single Family Residence",P85="Lead")),
(AND('[1]PWS Information'!$E$10="CWS",T85="Multiple Family Residence",'[1]PWS Information'!$E$11="Yes",P85="Lead")),
(AND('[1]PWS Information'!$E$10="NTNC",P85="Lead")))),"Tier 1",
IF((OR((AND('[1]PWS Information'!$E$10="CWS",T85="Multiple Family Residence",'[1]PWS Information'!$E$11="No",P85="Lead")),
(AND('[1]PWS Information'!$E$10="CWS",T85="Other",P85="Lead")),
(AND('[1]PWS Information'!$E$10="CWS",T85="Building",P85="Lead")))),"Tier 2",
IF((OR((AND('[1]PWS Information'!$E$10="CWS",T85="Single Family Residence",P85="Galvanized Requiring Replacement")),
(AND('[1]PWS Information'!$E$10="CWS",T85="Single Family Residence",P85="Galvanized Requiring Replacement",Q85="Yes")),
(AND('[1]PWS Information'!$E$10="NTNC",P85="Galvanized Requiring Replacement")),
(AND('[1]PWS Information'!$E$10="NTNC",T85="Single Family Residence",Q85="Yes")))),"Tier 3",
IF((OR((AND('[1]PWS Information'!$E$10="CWS",T85="Single Family Residence",R85="Yes",P85="Non-Lead", I85="Non-Lead - Copper",K85="Before 1989")),
(AND('[1]PWS Information'!$E$10="CWS",T85="Single Family Residence",R85="Yes",P85="Non-Lead", M85="Non-Lead - Copper",N85="Before 1989")))),"Tier 4",
IF((OR((AND('[1]PWS Information'!$E$10="NTNC",P85="Non-Lead")),
(AND('[1]PWS Information'!$E$10="CWS",P85="Non-Lead",R85="")),
(AND('[1]PWS Information'!$E$10="CWS",P85="Non-Lead",R85="No")),
(AND('[1]PWS Information'!$E$10="CWS",P85="Non-Lead",R85="Don't Know")),
(AND('[1]PWS Information'!$E$10="CWS",P85="Non-Lead", I85="Non-Lead - Copper", R85="Yes", K85="Between 1989 and 2014")),
(AND('[1]PWS Information'!$E$10="CWS",P85="Non-Lead", I85="Non-Lead - Copper", R85="Yes", K85="After 2014")),
(AND('[1]PWS Information'!$E$10="CWS",P85="Non-Lead", I85="Non-Lead - Copper", R85="Yes", K85="Unknown")),
(AND('[1]PWS Information'!$E$10="CWS",P85="Non-Lead", M85="Non-Lead - Copper", R85="Yes", N85="Between 1989 and 2014")),
(AND('[1]PWS Information'!$E$10="CWS",P85="Non-Lead", M85="Non-Lead - Copper", R85="Yes", N85="After 2014")),
(AND('[1]PWS Information'!$E$10="CWS",P85="Non-Lead", M85="Non-Lead - Copper", R85="Yes", N85="Unknown")),
(AND('[1]PWS Information'!$E$10="CWS",P85="Unknown")),
(AND('[1]PWS Information'!$E$10="NTNC",P85="Unknown")))),"Tier 5",
"")))))</f>
        <v>Tier 5</v>
      </c>
      <c r="Y85" s="41"/>
      <c r="Z85" s="41"/>
    </row>
    <row r="86" spans="1:26" ht="30" x14ac:dyDescent="0.25">
      <c r="A86" s="27" t="s">
        <v>185</v>
      </c>
      <c r="B86" s="28">
        <v>3137</v>
      </c>
      <c r="C86" s="29" t="s">
        <v>186</v>
      </c>
      <c r="D86" s="29" t="s">
        <v>62</v>
      </c>
      <c r="E86" s="29">
        <v>76513</v>
      </c>
      <c r="F86" s="30"/>
      <c r="G86" s="31"/>
      <c r="H86" s="32"/>
      <c r="I86" s="33" t="s">
        <v>59</v>
      </c>
      <c r="J86" s="34" t="s">
        <v>46</v>
      </c>
      <c r="K86" s="30" t="s">
        <v>49</v>
      </c>
      <c r="L86" s="37"/>
      <c r="M86" s="33" t="s">
        <v>59</v>
      </c>
      <c r="N86" s="34" t="s">
        <v>49</v>
      </c>
      <c r="O86" s="37"/>
      <c r="P86" s="26" t="str">
        <f t="shared" si="1"/>
        <v>Unknown</v>
      </c>
      <c r="Q86" s="27" t="s">
        <v>46</v>
      </c>
      <c r="R86" s="27" t="s">
        <v>46</v>
      </c>
      <c r="S86" s="27"/>
      <c r="T86" s="41" t="s">
        <v>36</v>
      </c>
      <c r="U86" s="41" t="s">
        <v>49</v>
      </c>
      <c r="V86" s="41" t="s">
        <v>49</v>
      </c>
      <c r="W86" s="41"/>
      <c r="X86" s="42" t="str">
        <f>IF((OR((AND('[1]PWS Information'!$E$10="CWS",T86="Single Family Residence",P86="Lead")),
(AND('[1]PWS Information'!$E$10="CWS",T86="Multiple Family Residence",'[1]PWS Information'!$E$11="Yes",P86="Lead")),
(AND('[1]PWS Information'!$E$10="NTNC",P86="Lead")))),"Tier 1",
IF((OR((AND('[1]PWS Information'!$E$10="CWS",T86="Multiple Family Residence",'[1]PWS Information'!$E$11="No",P86="Lead")),
(AND('[1]PWS Information'!$E$10="CWS",T86="Other",P86="Lead")),
(AND('[1]PWS Information'!$E$10="CWS",T86="Building",P86="Lead")))),"Tier 2",
IF((OR((AND('[1]PWS Information'!$E$10="CWS",T86="Single Family Residence",P86="Galvanized Requiring Replacement")),
(AND('[1]PWS Information'!$E$10="CWS",T86="Single Family Residence",P86="Galvanized Requiring Replacement",Q86="Yes")),
(AND('[1]PWS Information'!$E$10="NTNC",P86="Galvanized Requiring Replacement")),
(AND('[1]PWS Information'!$E$10="NTNC",T86="Single Family Residence",Q86="Yes")))),"Tier 3",
IF((OR((AND('[1]PWS Information'!$E$10="CWS",T86="Single Family Residence",R86="Yes",P86="Non-Lead", I86="Non-Lead - Copper",K86="Before 1989")),
(AND('[1]PWS Information'!$E$10="CWS",T86="Single Family Residence",R86="Yes",P86="Non-Lead", M86="Non-Lead - Copper",N86="Before 1989")))),"Tier 4",
IF((OR((AND('[1]PWS Information'!$E$10="NTNC",P86="Non-Lead")),
(AND('[1]PWS Information'!$E$10="CWS",P86="Non-Lead",R86="")),
(AND('[1]PWS Information'!$E$10="CWS",P86="Non-Lead",R86="No")),
(AND('[1]PWS Information'!$E$10="CWS",P86="Non-Lead",R86="Don't Know")),
(AND('[1]PWS Information'!$E$10="CWS",P86="Non-Lead", I86="Non-Lead - Copper", R86="Yes", K86="Between 1989 and 2014")),
(AND('[1]PWS Information'!$E$10="CWS",P86="Non-Lead", I86="Non-Lead - Copper", R86="Yes", K86="After 2014")),
(AND('[1]PWS Information'!$E$10="CWS",P86="Non-Lead", I86="Non-Lead - Copper", R86="Yes", K86="Unknown")),
(AND('[1]PWS Information'!$E$10="CWS",P86="Non-Lead", M86="Non-Lead - Copper", R86="Yes", N86="Between 1989 and 2014")),
(AND('[1]PWS Information'!$E$10="CWS",P86="Non-Lead", M86="Non-Lead - Copper", R86="Yes", N86="After 2014")),
(AND('[1]PWS Information'!$E$10="CWS",P86="Non-Lead", M86="Non-Lead - Copper", R86="Yes", N86="Unknown")),
(AND('[1]PWS Information'!$E$10="CWS",P86="Unknown")),
(AND('[1]PWS Information'!$E$10="NTNC",P86="Unknown")))),"Tier 5",
"")))))</f>
        <v>Tier 5</v>
      </c>
      <c r="Y86" s="41"/>
      <c r="Z86" s="41"/>
    </row>
    <row r="87" spans="1:26" ht="30" x14ac:dyDescent="0.25">
      <c r="A87" s="27" t="s">
        <v>187</v>
      </c>
      <c r="B87" s="28">
        <v>1296</v>
      </c>
      <c r="C87" s="29" t="s">
        <v>138</v>
      </c>
      <c r="D87" s="29" t="s">
        <v>62</v>
      </c>
      <c r="E87" s="29">
        <v>76513</v>
      </c>
      <c r="F87" s="30"/>
      <c r="G87" s="31"/>
      <c r="H87" s="32"/>
      <c r="I87" s="33" t="s">
        <v>59</v>
      </c>
      <c r="J87" s="34" t="s">
        <v>46</v>
      </c>
      <c r="K87" s="30" t="s">
        <v>49</v>
      </c>
      <c r="L87" s="37"/>
      <c r="M87" s="33" t="s">
        <v>59</v>
      </c>
      <c r="N87" s="34" t="s">
        <v>49</v>
      </c>
      <c r="O87" s="37"/>
      <c r="P87" s="26" t="str">
        <f t="shared" si="1"/>
        <v>Unknown</v>
      </c>
      <c r="Q87" s="27" t="s">
        <v>46</v>
      </c>
      <c r="R87" s="27" t="s">
        <v>46</v>
      </c>
      <c r="S87" s="27"/>
      <c r="T87" s="41" t="s">
        <v>36</v>
      </c>
      <c r="U87" s="41" t="s">
        <v>49</v>
      </c>
      <c r="V87" s="41" t="s">
        <v>49</v>
      </c>
      <c r="W87" s="41"/>
      <c r="X87" s="42" t="str">
        <f>IF((OR((AND('[1]PWS Information'!$E$10="CWS",T87="Single Family Residence",P87="Lead")),
(AND('[1]PWS Information'!$E$10="CWS",T87="Multiple Family Residence",'[1]PWS Information'!$E$11="Yes",P87="Lead")),
(AND('[1]PWS Information'!$E$10="NTNC",P87="Lead")))),"Tier 1",
IF((OR((AND('[1]PWS Information'!$E$10="CWS",T87="Multiple Family Residence",'[1]PWS Information'!$E$11="No",P87="Lead")),
(AND('[1]PWS Information'!$E$10="CWS",T87="Other",P87="Lead")),
(AND('[1]PWS Information'!$E$10="CWS",T87="Building",P87="Lead")))),"Tier 2",
IF((OR((AND('[1]PWS Information'!$E$10="CWS",T87="Single Family Residence",P87="Galvanized Requiring Replacement")),
(AND('[1]PWS Information'!$E$10="CWS",T87="Single Family Residence",P87="Galvanized Requiring Replacement",Q87="Yes")),
(AND('[1]PWS Information'!$E$10="NTNC",P87="Galvanized Requiring Replacement")),
(AND('[1]PWS Information'!$E$10="NTNC",T87="Single Family Residence",Q87="Yes")))),"Tier 3",
IF((OR((AND('[1]PWS Information'!$E$10="CWS",T87="Single Family Residence",R87="Yes",P87="Non-Lead", I87="Non-Lead - Copper",K87="Before 1989")),
(AND('[1]PWS Information'!$E$10="CWS",T87="Single Family Residence",R87="Yes",P87="Non-Lead", M87="Non-Lead - Copper",N87="Before 1989")))),"Tier 4",
IF((OR((AND('[1]PWS Information'!$E$10="NTNC",P87="Non-Lead")),
(AND('[1]PWS Information'!$E$10="CWS",P87="Non-Lead",R87="")),
(AND('[1]PWS Information'!$E$10="CWS",P87="Non-Lead",R87="No")),
(AND('[1]PWS Information'!$E$10="CWS",P87="Non-Lead",R87="Don't Know")),
(AND('[1]PWS Information'!$E$10="CWS",P87="Non-Lead", I87="Non-Lead - Copper", R87="Yes", K87="Between 1989 and 2014")),
(AND('[1]PWS Information'!$E$10="CWS",P87="Non-Lead", I87="Non-Lead - Copper", R87="Yes", K87="After 2014")),
(AND('[1]PWS Information'!$E$10="CWS",P87="Non-Lead", I87="Non-Lead - Copper", R87="Yes", K87="Unknown")),
(AND('[1]PWS Information'!$E$10="CWS",P87="Non-Lead", M87="Non-Lead - Copper", R87="Yes", N87="Between 1989 and 2014")),
(AND('[1]PWS Information'!$E$10="CWS",P87="Non-Lead", M87="Non-Lead - Copper", R87="Yes", N87="After 2014")),
(AND('[1]PWS Information'!$E$10="CWS",P87="Non-Lead", M87="Non-Lead - Copper", R87="Yes", N87="Unknown")),
(AND('[1]PWS Information'!$E$10="CWS",P87="Unknown")),
(AND('[1]PWS Information'!$E$10="NTNC",P87="Unknown")))),"Tier 5",
"")))))</f>
        <v>Tier 5</v>
      </c>
      <c r="Y87" s="41"/>
      <c r="Z87" s="41"/>
    </row>
    <row r="88" spans="1:26" ht="30" x14ac:dyDescent="0.25">
      <c r="A88" s="27" t="s">
        <v>188</v>
      </c>
      <c r="B88" s="28">
        <v>1296</v>
      </c>
      <c r="C88" s="29" t="s">
        <v>138</v>
      </c>
      <c r="D88" s="29" t="s">
        <v>62</v>
      </c>
      <c r="E88" s="29">
        <v>76513</v>
      </c>
      <c r="F88" s="30"/>
      <c r="G88" s="31"/>
      <c r="H88" s="32"/>
      <c r="I88" s="33" t="s">
        <v>59</v>
      </c>
      <c r="J88" s="34" t="s">
        <v>46</v>
      </c>
      <c r="K88" s="30" t="s">
        <v>49</v>
      </c>
      <c r="L88" s="37"/>
      <c r="M88" s="33" t="s">
        <v>59</v>
      </c>
      <c r="N88" s="34" t="s">
        <v>49</v>
      </c>
      <c r="O88" s="37"/>
      <c r="P88" s="26" t="str">
        <f t="shared" si="1"/>
        <v>Unknown</v>
      </c>
      <c r="Q88" s="27" t="s">
        <v>46</v>
      </c>
      <c r="R88" s="27" t="s">
        <v>46</v>
      </c>
      <c r="S88" s="27"/>
      <c r="T88" s="41" t="s">
        <v>36</v>
      </c>
      <c r="U88" s="41" t="s">
        <v>49</v>
      </c>
      <c r="V88" s="41" t="s">
        <v>49</v>
      </c>
      <c r="W88" s="41"/>
      <c r="X88" s="42" t="str">
        <f>IF((OR((AND('[1]PWS Information'!$E$10="CWS",T88="Single Family Residence",P88="Lead")),
(AND('[1]PWS Information'!$E$10="CWS",T88="Multiple Family Residence",'[1]PWS Information'!$E$11="Yes",P88="Lead")),
(AND('[1]PWS Information'!$E$10="NTNC",P88="Lead")))),"Tier 1",
IF((OR((AND('[1]PWS Information'!$E$10="CWS",T88="Multiple Family Residence",'[1]PWS Information'!$E$11="No",P88="Lead")),
(AND('[1]PWS Information'!$E$10="CWS",T88="Other",P88="Lead")),
(AND('[1]PWS Information'!$E$10="CWS",T88="Building",P88="Lead")))),"Tier 2",
IF((OR((AND('[1]PWS Information'!$E$10="CWS",T88="Single Family Residence",P88="Galvanized Requiring Replacement")),
(AND('[1]PWS Information'!$E$10="CWS",T88="Single Family Residence",P88="Galvanized Requiring Replacement",Q88="Yes")),
(AND('[1]PWS Information'!$E$10="NTNC",P88="Galvanized Requiring Replacement")),
(AND('[1]PWS Information'!$E$10="NTNC",T88="Single Family Residence",Q88="Yes")))),"Tier 3",
IF((OR((AND('[1]PWS Information'!$E$10="CWS",T88="Single Family Residence",R88="Yes",P88="Non-Lead", I88="Non-Lead - Copper",K88="Before 1989")),
(AND('[1]PWS Information'!$E$10="CWS",T88="Single Family Residence",R88="Yes",P88="Non-Lead", M88="Non-Lead - Copper",N88="Before 1989")))),"Tier 4",
IF((OR((AND('[1]PWS Information'!$E$10="NTNC",P88="Non-Lead")),
(AND('[1]PWS Information'!$E$10="CWS",P88="Non-Lead",R88="")),
(AND('[1]PWS Information'!$E$10="CWS",P88="Non-Lead",R88="No")),
(AND('[1]PWS Information'!$E$10="CWS",P88="Non-Lead",R88="Don't Know")),
(AND('[1]PWS Information'!$E$10="CWS",P88="Non-Lead", I88="Non-Lead - Copper", R88="Yes", K88="Between 1989 and 2014")),
(AND('[1]PWS Information'!$E$10="CWS",P88="Non-Lead", I88="Non-Lead - Copper", R88="Yes", K88="After 2014")),
(AND('[1]PWS Information'!$E$10="CWS",P88="Non-Lead", I88="Non-Lead - Copper", R88="Yes", K88="Unknown")),
(AND('[1]PWS Information'!$E$10="CWS",P88="Non-Lead", M88="Non-Lead - Copper", R88="Yes", N88="Between 1989 and 2014")),
(AND('[1]PWS Information'!$E$10="CWS",P88="Non-Lead", M88="Non-Lead - Copper", R88="Yes", N88="After 2014")),
(AND('[1]PWS Information'!$E$10="CWS",P88="Non-Lead", M88="Non-Lead - Copper", R88="Yes", N88="Unknown")),
(AND('[1]PWS Information'!$E$10="CWS",P88="Unknown")),
(AND('[1]PWS Information'!$E$10="NTNC",P88="Unknown")))),"Tier 5",
"")))))</f>
        <v>Tier 5</v>
      </c>
      <c r="Y88" s="41"/>
      <c r="Z88" s="41"/>
    </row>
    <row r="89" spans="1:26" ht="30" x14ac:dyDescent="0.25">
      <c r="A89" s="27" t="s">
        <v>189</v>
      </c>
      <c r="B89" s="28">
        <v>1281</v>
      </c>
      <c r="C89" s="29" t="s">
        <v>138</v>
      </c>
      <c r="D89" s="29" t="s">
        <v>62</v>
      </c>
      <c r="E89" s="29">
        <v>76513</v>
      </c>
      <c r="F89" s="30"/>
      <c r="G89" s="31"/>
      <c r="H89" s="32"/>
      <c r="I89" s="33" t="s">
        <v>59</v>
      </c>
      <c r="J89" s="34" t="s">
        <v>46</v>
      </c>
      <c r="K89" s="30" t="s">
        <v>49</v>
      </c>
      <c r="L89" s="37"/>
      <c r="M89" s="33" t="s">
        <v>59</v>
      </c>
      <c r="N89" s="34" t="s">
        <v>49</v>
      </c>
      <c r="O89" s="37"/>
      <c r="P89" s="26" t="str">
        <f t="shared" si="1"/>
        <v>Unknown</v>
      </c>
      <c r="Q89" s="27" t="s">
        <v>46</v>
      </c>
      <c r="R89" s="27" t="s">
        <v>46</v>
      </c>
      <c r="S89" s="27"/>
      <c r="T89" s="41" t="s">
        <v>36</v>
      </c>
      <c r="U89" s="41" t="s">
        <v>49</v>
      </c>
      <c r="V89" s="41" t="s">
        <v>49</v>
      </c>
      <c r="W89" s="41"/>
      <c r="X89" s="42" t="str">
        <f>IF((OR((AND('[1]PWS Information'!$E$10="CWS",T89="Single Family Residence",P89="Lead")),
(AND('[1]PWS Information'!$E$10="CWS",T89="Multiple Family Residence",'[1]PWS Information'!$E$11="Yes",P89="Lead")),
(AND('[1]PWS Information'!$E$10="NTNC",P89="Lead")))),"Tier 1",
IF((OR((AND('[1]PWS Information'!$E$10="CWS",T89="Multiple Family Residence",'[1]PWS Information'!$E$11="No",P89="Lead")),
(AND('[1]PWS Information'!$E$10="CWS",T89="Other",P89="Lead")),
(AND('[1]PWS Information'!$E$10="CWS",T89="Building",P89="Lead")))),"Tier 2",
IF((OR((AND('[1]PWS Information'!$E$10="CWS",T89="Single Family Residence",P89="Galvanized Requiring Replacement")),
(AND('[1]PWS Information'!$E$10="CWS",T89="Single Family Residence",P89="Galvanized Requiring Replacement",Q89="Yes")),
(AND('[1]PWS Information'!$E$10="NTNC",P89="Galvanized Requiring Replacement")),
(AND('[1]PWS Information'!$E$10="NTNC",T89="Single Family Residence",Q89="Yes")))),"Tier 3",
IF((OR((AND('[1]PWS Information'!$E$10="CWS",T89="Single Family Residence",R89="Yes",P89="Non-Lead", I89="Non-Lead - Copper",K89="Before 1989")),
(AND('[1]PWS Information'!$E$10="CWS",T89="Single Family Residence",R89="Yes",P89="Non-Lead", M89="Non-Lead - Copper",N89="Before 1989")))),"Tier 4",
IF((OR((AND('[1]PWS Information'!$E$10="NTNC",P89="Non-Lead")),
(AND('[1]PWS Information'!$E$10="CWS",P89="Non-Lead",R89="")),
(AND('[1]PWS Information'!$E$10="CWS",P89="Non-Lead",R89="No")),
(AND('[1]PWS Information'!$E$10="CWS",P89="Non-Lead",R89="Don't Know")),
(AND('[1]PWS Information'!$E$10="CWS",P89="Non-Lead", I89="Non-Lead - Copper", R89="Yes", K89="Between 1989 and 2014")),
(AND('[1]PWS Information'!$E$10="CWS",P89="Non-Lead", I89="Non-Lead - Copper", R89="Yes", K89="After 2014")),
(AND('[1]PWS Information'!$E$10="CWS",P89="Non-Lead", I89="Non-Lead - Copper", R89="Yes", K89="Unknown")),
(AND('[1]PWS Information'!$E$10="CWS",P89="Non-Lead", M89="Non-Lead - Copper", R89="Yes", N89="Between 1989 and 2014")),
(AND('[1]PWS Information'!$E$10="CWS",P89="Non-Lead", M89="Non-Lead - Copper", R89="Yes", N89="After 2014")),
(AND('[1]PWS Information'!$E$10="CWS",P89="Non-Lead", M89="Non-Lead - Copper", R89="Yes", N89="Unknown")),
(AND('[1]PWS Information'!$E$10="CWS",P89="Unknown")),
(AND('[1]PWS Information'!$E$10="NTNC",P89="Unknown")))),"Tier 5",
"")))))</f>
        <v>Tier 5</v>
      </c>
      <c r="Y89" s="41"/>
      <c r="Z89" s="41"/>
    </row>
    <row r="90" spans="1:26" ht="30" x14ac:dyDescent="0.25">
      <c r="A90" s="27" t="s">
        <v>190</v>
      </c>
      <c r="B90" s="28">
        <v>1037</v>
      </c>
      <c r="C90" s="29" t="s">
        <v>138</v>
      </c>
      <c r="D90" s="29" t="s">
        <v>62</v>
      </c>
      <c r="E90" s="29">
        <v>76513</v>
      </c>
      <c r="F90" s="30"/>
      <c r="G90" s="31"/>
      <c r="H90" s="32"/>
      <c r="I90" s="33" t="s">
        <v>59</v>
      </c>
      <c r="J90" s="34" t="s">
        <v>46</v>
      </c>
      <c r="K90" s="30" t="s">
        <v>49</v>
      </c>
      <c r="L90" s="37"/>
      <c r="M90" s="33" t="s">
        <v>59</v>
      </c>
      <c r="N90" s="34" t="s">
        <v>49</v>
      </c>
      <c r="O90" s="37"/>
      <c r="P90" s="26" t="str">
        <f t="shared" si="1"/>
        <v>Unknown</v>
      </c>
      <c r="Q90" s="27" t="s">
        <v>46</v>
      </c>
      <c r="R90" s="27" t="s">
        <v>46</v>
      </c>
      <c r="S90" s="27"/>
      <c r="T90" s="41" t="s">
        <v>36</v>
      </c>
      <c r="U90" s="41" t="s">
        <v>49</v>
      </c>
      <c r="V90" s="41" t="s">
        <v>49</v>
      </c>
      <c r="W90" s="41"/>
      <c r="X90" s="42" t="str">
        <f>IF((OR((AND('[1]PWS Information'!$E$10="CWS",T90="Single Family Residence",P90="Lead")),
(AND('[1]PWS Information'!$E$10="CWS",T90="Multiple Family Residence",'[1]PWS Information'!$E$11="Yes",P90="Lead")),
(AND('[1]PWS Information'!$E$10="NTNC",P90="Lead")))),"Tier 1",
IF((OR((AND('[1]PWS Information'!$E$10="CWS",T90="Multiple Family Residence",'[1]PWS Information'!$E$11="No",P90="Lead")),
(AND('[1]PWS Information'!$E$10="CWS",T90="Other",P90="Lead")),
(AND('[1]PWS Information'!$E$10="CWS",T90="Building",P90="Lead")))),"Tier 2",
IF((OR((AND('[1]PWS Information'!$E$10="CWS",T90="Single Family Residence",P90="Galvanized Requiring Replacement")),
(AND('[1]PWS Information'!$E$10="CWS",T90="Single Family Residence",P90="Galvanized Requiring Replacement",Q90="Yes")),
(AND('[1]PWS Information'!$E$10="NTNC",P90="Galvanized Requiring Replacement")),
(AND('[1]PWS Information'!$E$10="NTNC",T90="Single Family Residence",Q90="Yes")))),"Tier 3",
IF((OR((AND('[1]PWS Information'!$E$10="CWS",T90="Single Family Residence",R90="Yes",P90="Non-Lead", I90="Non-Lead - Copper",K90="Before 1989")),
(AND('[1]PWS Information'!$E$10="CWS",T90="Single Family Residence",R90="Yes",P90="Non-Lead", M90="Non-Lead - Copper",N90="Before 1989")))),"Tier 4",
IF((OR((AND('[1]PWS Information'!$E$10="NTNC",P90="Non-Lead")),
(AND('[1]PWS Information'!$E$10="CWS",P90="Non-Lead",R90="")),
(AND('[1]PWS Information'!$E$10="CWS",P90="Non-Lead",R90="No")),
(AND('[1]PWS Information'!$E$10="CWS",P90="Non-Lead",R90="Don't Know")),
(AND('[1]PWS Information'!$E$10="CWS",P90="Non-Lead", I90="Non-Lead - Copper", R90="Yes", K90="Between 1989 and 2014")),
(AND('[1]PWS Information'!$E$10="CWS",P90="Non-Lead", I90="Non-Lead - Copper", R90="Yes", K90="After 2014")),
(AND('[1]PWS Information'!$E$10="CWS",P90="Non-Lead", I90="Non-Lead - Copper", R90="Yes", K90="Unknown")),
(AND('[1]PWS Information'!$E$10="CWS",P90="Non-Lead", M90="Non-Lead - Copper", R90="Yes", N90="Between 1989 and 2014")),
(AND('[1]PWS Information'!$E$10="CWS",P90="Non-Lead", M90="Non-Lead - Copper", R90="Yes", N90="After 2014")),
(AND('[1]PWS Information'!$E$10="CWS",P90="Non-Lead", M90="Non-Lead - Copper", R90="Yes", N90="Unknown")),
(AND('[1]PWS Information'!$E$10="CWS",P90="Unknown")),
(AND('[1]PWS Information'!$E$10="NTNC",P90="Unknown")))),"Tier 5",
"")))))</f>
        <v>Tier 5</v>
      </c>
      <c r="Y90" s="41"/>
      <c r="Z90" s="41"/>
    </row>
    <row r="91" spans="1:26" ht="30" x14ac:dyDescent="0.25">
      <c r="A91" s="27" t="s">
        <v>191</v>
      </c>
      <c r="B91" s="28">
        <v>1029</v>
      </c>
      <c r="C91" s="29" t="s">
        <v>192</v>
      </c>
      <c r="D91" s="29" t="s">
        <v>62</v>
      </c>
      <c r="E91" s="29">
        <v>76513</v>
      </c>
      <c r="F91" s="30"/>
      <c r="G91" s="31"/>
      <c r="H91" s="32"/>
      <c r="I91" s="33" t="s">
        <v>59</v>
      </c>
      <c r="J91" s="34" t="s">
        <v>46</v>
      </c>
      <c r="K91" s="30" t="s">
        <v>49</v>
      </c>
      <c r="L91" s="37"/>
      <c r="M91" s="33" t="s">
        <v>59</v>
      </c>
      <c r="N91" s="34" t="s">
        <v>49</v>
      </c>
      <c r="O91" s="37"/>
      <c r="P91" s="26" t="str">
        <f t="shared" si="1"/>
        <v>Unknown</v>
      </c>
      <c r="Q91" s="27" t="s">
        <v>46</v>
      </c>
      <c r="R91" s="27" t="s">
        <v>46</v>
      </c>
      <c r="S91" s="27"/>
      <c r="T91" s="41" t="s">
        <v>36</v>
      </c>
      <c r="U91" s="41" t="s">
        <v>49</v>
      </c>
      <c r="V91" s="41" t="s">
        <v>49</v>
      </c>
      <c r="W91" s="41"/>
      <c r="X91" s="42" t="str">
        <f>IF((OR((AND('[1]PWS Information'!$E$10="CWS",T91="Single Family Residence",P91="Lead")),
(AND('[1]PWS Information'!$E$10="CWS",T91="Multiple Family Residence",'[1]PWS Information'!$E$11="Yes",P91="Lead")),
(AND('[1]PWS Information'!$E$10="NTNC",P91="Lead")))),"Tier 1",
IF((OR((AND('[1]PWS Information'!$E$10="CWS",T91="Multiple Family Residence",'[1]PWS Information'!$E$11="No",P91="Lead")),
(AND('[1]PWS Information'!$E$10="CWS",T91="Other",P91="Lead")),
(AND('[1]PWS Information'!$E$10="CWS",T91="Building",P91="Lead")))),"Tier 2",
IF((OR((AND('[1]PWS Information'!$E$10="CWS",T91="Single Family Residence",P91="Galvanized Requiring Replacement")),
(AND('[1]PWS Information'!$E$10="CWS",T91="Single Family Residence",P91="Galvanized Requiring Replacement",Q91="Yes")),
(AND('[1]PWS Information'!$E$10="NTNC",P91="Galvanized Requiring Replacement")),
(AND('[1]PWS Information'!$E$10="NTNC",T91="Single Family Residence",Q91="Yes")))),"Tier 3",
IF((OR((AND('[1]PWS Information'!$E$10="CWS",T91="Single Family Residence",R91="Yes",P91="Non-Lead", I91="Non-Lead - Copper",K91="Before 1989")),
(AND('[1]PWS Information'!$E$10="CWS",T91="Single Family Residence",R91="Yes",P91="Non-Lead", M91="Non-Lead - Copper",N91="Before 1989")))),"Tier 4",
IF((OR((AND('[1]PWS Information'!$E$10="NTNC",P91="Non-Lead")),
(AND('[1]PWS Information'!$E$10="CWS",P91="Non-Lead",R91="")),
(AND('[1]PWS Information'!$E$10="CWS",P91="Non-Lead",R91="No")),
(AND('[1]PWS Information'!$E$10="CWS",P91="Non-Lead",R91="Don't Know")),
(AND('[1]PWS Information'!$E$10="CWS",P91="Non-Lead", I91="Non-Lead - Copper", R91="Yes", K91="Between 1989 and 2014")),
(AND('[1]PWS Information'!$E$10="CWS",P91="Non-Lead", I91="Non-Lead - Copper", R91="Yes", K91="After 2014")),
(AND('[1]PWS Information'!$E$10="CWS",P91="Non-Lead", I91="Non-Lead - Copper", R91="Yes", K91="Unknown")),
(AND('[1]PWS Information'!$E$10="CWS",P91="Non-Lead", M91="Non-Lead - Copper", R91="Yes", N91="Between 1989 and 2014")),
(AND('[1]PWS Information'!$E$10="CWS",P91="Non-Lead", M91="Non-Lead - Copper", R91="Yes", N91="After 2014")),
(AND('[1]PWS Information'!$E$10="CWS",P91="Non-Lead", M91="Non-Lead - Copper", R91="Yes", N91="Unknown")),
(AND('[1]PWS Information'!$E$10="CWS",P91="Unknown")),
(AND('[1]PWS Information'!$E$10="NTNC",P91="Unknown")))),"Tier 5",
"")))))</f>
        <v>Tier 5</v>
      </c>
      <c r="Y91" s="41"/>
      <c r="Z91" s="41"/>
    </row>
    <row r="92" spans="1:26" ht="30" x14ac:dyDescent="0.25">
      <c r="A92" s="27" t="s">
        <v>193</v>
      </c>
      <c r="B92" s="28">
        <v>1060</v>
      </c>
      <c r="C92" s="29" t="s">
        <v>192</v>
      </c>
      <c r="D92" s="29" t="s">
        <v>62</v>
      </c>
      <c r="E92" s="29">
        <v>76513</v>
      </c>
      <c r="F92" s="30"/>
      <c r="G92" s="31"/>
      <c r="H92" s="32"/>
      <c r="I92" s="33" t="s">
        <v>59</v>
      </c>
      <c r="J92" s="34" t="s">
        <v>46</v>
      </c>
      <c r="K92" s="30" t="s">
        <v>49</v>
      </c>
      <c r="L92" s="37"/>
      <c r="M92" s="33" t="s">
        <v>59</v>
      </c>
      <c r="N92" s="34" t="s">
        <v>49</v>
      </c>
      <c r="O92" s="37"/>
      <c r="P92" s="26" t="str">
        <f t="shared" si="1"/>
        <v>Unknown</v>
      </c>
      <c r="Q92" s="27" t="s">
        <v>46</v>
      </c>
      <c r="R92" s="27" t="s">
        <v>46</v>
      </c>
      <c r="S92" s="27"/>
      <c r="T92" s="41" t="s">
        <v>36</v>
      </c>
      <c r="U92" s="41" t="s">
        <v>49</v>
      </c>
      <c r="V92" s="41" t="s">
        <v>49</v>
      </c>
      <c r="W92" s="41"/>
      <c r="X92" s="42" t="str">
        <f>IF((OR((AND('[1]PWS Information'!$E$10="CWS",T92="Single Family Residence",P92="Lead")),
(AND('[1]PWS Information'!$E$10="CWS",T92="Multiple Family Residence",'[1]PWS Information'!$E$11="Yes",P92="Lead")),
(AND('[1]PWS Information'!$E$10="NTNC",P92="Lead")))),"Tier 1",
IF((OR((AND('[1]PWS Information'!$E$10="CWS",T92="Multiple Family Residence",'[1]PWS Information'!$E$11="No",P92="Lead")),
(AND('[1]PWS Information'!$E$10="CWS",T92="Other",P92="Lead")),
(AND('[1]PWS Information'!$E$10="CWS",T92="Building",P92="Lead")))),"Tier 2",
IF((OR((AND('[1]PWS Information'!$E$10="CWS",T92="Single Family Residence",P92="Galvanized Requiring Replacement")),
(AND('[1]PWS Information'!$E$10="CWS",T92="Single Family Residence",P92="Galvanized Requiring Replacement",Q92="Yes")),
(AND('[1]PWS Information'!$E$10="NTNC",P92="Galvanized Requiring Replacement")),
(AND('[1]PWS Information'!$E$10="NTNC",T92="Single Family Residence",Q92="Yes")))),"Tier 3",
IF((OR((AND('[1]PWS Information'!$E$10="CWS",T92="Single Family Residence",R92="Yes",P92="Non-Lead", I92="Non-Lead - Copper",K92="Before 1989")),
(AND('[1]PWS Information'!$E$10="CWS",T92="Single Family Residence",R92="Yes",P92="Non-Lead", M92="Non-Lead - Copper",N92="Before 1989")))),"Tier 4",
IF((OR((AND('[1]PWS Information'!$E$10="NTNC",P92="Non-Lead")),
(AND('[1]PWS Information'!$E$10="CWS",P92="Non-Lead",R92="")),
(AND('[1]PWS Information'!$E$10="CWS",P92="Non-Lead",R92="No")),
(AND('[1]PWS Information'!$E$10="CWS",P92="Non-Lead",R92="Don't Know")),
(AND('[1]PWS Information'!$E$10="CWS",P92="Non-Lead", I92="Non-Lead - Copper", R92="Yes", K92="Between 1989 and 2014")),
(AND('[1]PWS Information'!$E$10="CWS",P92="Non-Lead", I92="Non-Lead - Copper", R92="Yes", K92="After 2014")),
(AND('[1]PWS Information'!$E$10="CWS",P92="Non-Lead", I92="Non-Lead - Copper", R92="Yes", K92="Unknown")),
(AND('[1]PWS Information'!$E$10="CWS",P92="Non-Lead", M92="Non-Lead - Copper", R92="Yes", N92="Between 1989 and 2014")),
(AND('[1]PWS Information'!$E$10="CWS",P92="Non-Lead", M92="Non-Lead - Copper", R92="Yes", N92="After 2014")),
(AND('[1]PWS Information'!$E$10="CWS",P92="Non-Lead", M92="Non-Lead - Copper", R92="Yes", N92="Unknown")),
(AND('[1]PWS Information'!$E$10="CWS",P92="Unknown")),
(AND('[1]PWS Information'!$E$10="NTNC",P92="Unknown")))),"Tier 5",
"")))))</f>
        <v>Tier 5</v>
      </c>
      <c r="Y92" s="41"/>
      <c r="Z92" s="41"/>
    </row>
    <row r="93" spans="1:26" ht="30" x14ac:dyDescent="0.25">
      <c r="A93" s="27" t="s">
        <v>194</v>
      </c>
      <c r="B93" s="28">
        <v>1010</v>
      </c>
      <c r="C93" s="29" t="s">
        <v>138</v>
      </c>
      <c r="D93" s="29" t="s">
        <v>62</v>
      </c>
      <c r="E93" s="29">
        <v>76513</v>
      </c>
      <c r="F93" s="30"/>
      <c r="G93" s="31"/>
      <c r="H93" s="32"/>
      <c r="I93" s="33" t="s">
        <v>59</v>
      </c>
      <c r="J93" s="34" t="s">
        <v>46</v>
      </c>
      <c r="K93" s="30" t="s">
        <v>49</v>
      </c>
      <c r="L93" s="37"/>
      <c r="M93" s="33" t="s">
        <v>59</v>
      </c>
      <c r="N93" s="34" t="s">
        <v>49</v>
      </c>
      <c r="O93" s="37"/>
      <c r="P93" s="26" t="str">
        <f t="shared" si="1"/>
        <v>Unknown</v>
      </c>
      <c r="Q93" s="27" t="s">
        <v>46</v>
      </c>
      <c r="R93" s="27" t="s">
        <v>46</v>
      </c>
      <c r="S93" s="27"/>
      <c r="T93" s="41" t="s">
        <v>36</v>
      </c>
      <c r="U93" s="41" t="s">
        <v>49</v>
      </c>
      <c r="V93" s="41" t="s">
        <v>49</v>
      </c>
      <c r="W93" s="41"/>
      <c r="X93" s="42" t="str">
        <f>IF((OR((AND('[1]PWS Information'!$E$10="CWS",T93="Single Family Residence",P93="Lead")),
(AND('[1]PWS Information'!$E$10="CWS",T93="Multiple Family Residence",'[1]PWS Information'!$E$11="Yes",P93="Lead")),
(AND('[1]PWS Information'!$E$10="NTNC",P93="Lead")))),"Tier 1",
IF((OR((AND('[1]PWS Information'!$E$10="CWS",T93="Multiple Family Residence",'[1]PWS Information'!$E$11="No",P93="Lead")),
(AND('[1]PWS Information'!$E$10="CWS",T93="Other",P93="Lead")),
(AND('[1]PWS Information'!$E$10="CWS",T93="Building",P93="Lead")))),"Tier 2",
IF((OR((AND('[1]PWS Information'!$E$10="CWS",T93="Single Family Residence",P93="Galvanized Requiring Replacement")),
(AND('[1]PWS Information'!$E$10="CWS",T93="Single Family Residence",P93="Galvanized Requiring Replacement",Q93="Yes")),
(AND('[1]PWS Information'!$E$10="NTNC",P93="Galvanized Requiring Replacement")),
(AND('[1]PWS Information'!$E$10="NTNC",T93="Single Family Residence",Q93="Yes")))),"Tier 3",
IF((OR((AND('[1]PWS Information'!$E$10="CWS",T93="Single Family Residence",R93="Yes",P93="Non-Lead", I93="Non-Lead - Copper",K93="Before 1989")),
(AND('[1]PWS Information'!$E$10="CWS",T93="Single Family Residence",R93="Yes",P93="Non-Lead", M93="Non-Lead - Copper",N93="Before 1989")))),"Tier 4",
IF((OR((AND('[1]PWS Information'!$E$10="NTNC",P93="Non-Lead")),
(AND('[1]PWS Information'!$E$10="CWS",P93="Non-Lead",R93="")),
(AND('[1]PWS Information'!$E$10="CWS",P93="Non-Lead",R93="No")),
(AND('[1]PWS Information'!$E$10="CWS",P93="Non-Lead",R93="Don't Know")),
(AND('[1]PWS Information'!$E$10="CWS",P93="Non-Lead", I93="Non-Lead - Copper", R93="Yes", K93="Between 1989 and 2014")),
(AND('[1]PWS Information'!$E$10="CWS",P93="Non-Lead", I93="Non-Lead - Copper", R93="Yes", K93="After 2014")),
(AND('[1]PWS Information'!$E$10="CWS",P93="Non-Lead", I93="Non-Lead - Copper", R93="Yes", K93="Unknown")),
(AND('[1]PWS Information'!$E$10="CWS",P93="Non-Lead", M93="Non-Lead - Copper", R93="Yes", N93="Between 1989 and 2014")),
(AND('[1]PWS Information'!$E$10="CWS",P93="Non-Lead", M93="Non-Lead - Copper", R93="Yes", N93="After 2014")),
(AND('[1]PWS Information'!$E$10="CWS",P93="Non-Lead", M93="Non-Lead - Copper", R93="Yes", N93="Unknown")),
(AND('[1]PWS Information'!$E$10="CWS",P93="Unknown")),
(AND('[1]PWS Information'!$E$10="NTNC",P93="Unknown")))),"Tier 5",
"")))))</f>
        <v>Tier 5</v>
      </c>
      <c r="Y93" s="41"/>
      <c r="Z93" s="41"/>
    </row>
    <row r="94" spans="1:26" ht="30" x14ac:dyDescent="0.25">
      <c r="A94" s="27" t="s">
        <v>195</v>
      </c>
      <c r="B94" s="28">
        <v>973</v>
      </c>
      <c r="C94" s="29" t="s">
        <v>196</v>
      </c>
      <c r="D94" s="29" t="s">
        <v>62</v>
      </c>
      <c r="E94" s="29">
        <v>76513</v>
      </c>
      <c r="F94" s="30"/>
      <c r="G94" s="31"/>
      <c r="H94" s="32"/>
      <c r="I94" s="33" t="s">
        <v>59</v>
      </c>
      <c r="J94" s="34" t="s">
        <v>46</v>
      </c>
      <c r="K94" s="30" t="s">
        <v>49</v>
      </c>
      <c r="L94" s="37"/>
      <c r="M94" s="33" t="s">
        <v>59</v>
      </c>
      <c r="N94" s="34" t="s">
        <v>49</v>
      </c>
      <c r="O94" s="37"/>
      <c r="P94" s="26" t="str">
        <f t="shared" si="1"/>
        <v>Unknown</v>
      </c>
      <c r="Q94" s="27" t="s">
        <v>46</v>
      </c>
      <c r="R94" s="27" t="s">
        <v>46</v>
      </c>
      <c r="S94" s="27"/>
      <c r="T94" s="41" t="s">
        <v>36</v>
      </c>
      <c r="U94" s="41" t="s">
        <v>49</v>
      </c>
      <c r="V94" s="41" t="s">
        <v>49</v>
      </c>
      <c r="W94" s="41"/>
      <c r="X94" s="42" t="str">
        <f>IF((OR((AND('[1]PWS Information'!$E$10="CWS",T94="Single Family Residence",P94="Lead")),
(AND('[1]PWS Information'!$E$10="CWS",T94="Multiple Family Residence",'[1]PWS Information'!$E$11="Yes",P94="Lead")),
(AND('[1]PWS Information'!$E$10="NTNC",P94="Lead")))),"Tier 1",
IF((OR((AND('[1]PWS Information'!$E$10="CWS",T94="Multiple Family Residence",'[1]PWS Information'!$E$11="No",P94="Lead")),
(AND('[1]PWS Information'!$E$10="CWS",T94="Other",P94="Lead")),
(AND('[1]PWS Information'!$E$10="CWS",T94="Building",P94="Lead")))),"Tier 2",
IF((OR((AND('[1]PWS Information'!$E$10="CWS",T94="Single Family Residence",P94="Galvanized Requiring Replacement")),
(AND('[1]PWS Information'!$E$10="CWS",T94="Single Family Residence",P94="Galvanized Requiring Replacement",Q94="Yes")),
(AND('[1]PWS Information'!$E$10="NTNC",P94="Galvanized Requiring Replacement")),
(AND('[1]PWS Information'!$E$10="NTNC",T94="Single Family Residence",Q94="Yes")))),"Tier 3",
IF((OR((AND('[1]PWS Information'!$E$10="CWS",T94="Single Family Residence",R94="Yes",P94="Non-Lead", I94="Non-Lead - Copper",K94="Before 1989")),
(AND('[1]PWS Information'!$E$10="CWS",T94="Single Family Residence",R94="Yes",P94="Non-Lead", M94="Non-Lead - Copper",N94="Before 1989")))),"Tier 4",
IF((OR((AND('[1]PWS Information'!$E$10="NTNC",P94="Non-Lead")),
(AND('[1]PWS Information'!$E$10="CWS",P94="Non-Lead",R94="")),
(AND('[1]PWS Information'!$E$10="CWS",P94="Non-Lead",R94="No")),
(AND('[1]PWS Information'!$E$10="CWS",P94="Non-Lead",R94="Don't Know")),
(AND('[1]PWS Information'!$E$10="CWS",P94="Non-Lead", I94="Non-Lead - Copper", R94="Yes", K94="Between 1989 and 2014")),
(AND('[1]PWS Information'!$E$10="CWS",P94="Non-Lead", I94="Non-Lead - Copper", R94="Yes", K94="After 2014")),
(AND('[1]PWS Information'!$E$10="CWS",P94="Non-Lead", I94="Non-Lead - Copper", R94="Yes", K94="Unknown")),
(AND('[1]PWS Information'!$E$10="CWS",P94="Non-Lead", M94="Non-Lead - Copper", R94="Yes", N94="Between 1989 and 2014")),
(AND('[1]PWS Information'!$E$10="CWS",P94="Non-Lead", M94="Non-Lead - Copper", R94="Yes", N94="After 2014")),
(AND('[1]PWS Information'!$E$10="CWS",P94="Non-Lead", M94="Non-Lead - Copper", R94="Yes", N94="Unknown")),
(AND('[1]PWS Information'!$E$10="CWS",P94="Unknown")),
(AND('[1]PWS Information'!$E$10="NTNC",P94="Unknown")))),"Tier 5",
"")))))</f>
        <v>Tier 5</v>
      </c>
      <c r="Y94" s="41"/>
      <c r="Z94" s="41"/>
    </row>
    <row r="95" spans="1:26" ht="30" x14ac:dyDescent="0.25">
      <c r="A95" s="27" t="s">
        <v>197</v>
      </c>
      <c r="B95" s="28">
        <v>1378</v>
      </c>
      <c r="C95" s="29" t="s">
        <v>91</v>
      </c>
      <c r="D95" s="29" t="s">
        <v>62</v>
      </c>
      <c r="E95" s="29">
        <v>76513</v>
      </c>
      <c r="F95" s="30"/>
      <c r="G95" s="31"/>
      <c r="H95" s="32"/>
      <c r="I95" s="33" t="s">
        <v>59</v>
      </c>
      <c r="J95" s="34" t="s">
        <v>46</v>
      </c>
      <c r="K95" s="30" t="s">
        <v>49</v>
      </c>
      <c r="L95" s="37"/>
      <c r="M95" s="33" t="s">
        <v>59</v>
      </c>
      <c r="N95" s="34" t="s">
        <v>49</v>
      </c>
      <c r="O95" s="37"/>
      <c r="P95" s="26" t="str">
        <f t="shared" si="1"/>
        <v>Unknown</v>
      </c>
      <c r="Q95" s="27" t="s">
        <v>46</v>
      </c>
      <c r="R95" s="27" t="s">
        <v>46</v>
      </c>
      <c r="S95" s="27"/>
      <c r="T95" s="41" t="s">
        <v>36</v>
      </c>
      <c r="U95" s="41" t="s">
        <v>49</v>
      </c>
      <c r="V95" s="41" t="s">
        <v>49</v>
      </c>
      <c r="W95" s="41"/>
      <c r="X95" s="42" t="str">
        <f>IF((OR((AND('[1]PWS Information'!$E$10="CWS",T95="Single Family Residence",P95="Lead")),
(AND('[1]PWS Information'!$E$10="CWS",T95="Multiple Family Residence",'[1]PWS Information'!$E$11="Yes",P95="Lead")),
(AND('[1]PWS Information'!$E$10="NTNC",P95="Lead")))),"Tier 1",
IF((OR((AND('[1]PWS Information'!$E$10="CWS",T95="Multiple Family Residence",'[1]PWS Information'!$E$11="No",P95="Lead")),
(AND('[1]PWS Information'!$E$10="CWS",T95="Other",P95="Lead")),
(AND('[1]PWS Information'!$E$10="CWS",T95="Building",P95="Lead")))),"Tier 2",
IF((OR((AND('[1]PWS Information'!$E$10="CWS",T95="Single Family Residence",P95="Galvanized Requiring Replacement")),
(AND('[1]PWS Information'!$E$10="CWS",T95="Single Family Residence",P95="Galvanized Requiring Replacement",Q95="Yes")),
(AND('[1]PWS Information'!$E$10="NTNC",P95="Galvanized Requiring Replacement")),
(AND('[1]PWS Information'!$E$10="NTNC",T95="Single Family Residence",Q95="Yes")))),"Tier 3",
IF((OR((AND('[1]PWS Information'!$E$10="CWS",T95="Single Family Residence",R95="Yes",P95="Non-Lead", I95="Non-Lead - Copper",K95="Before 1989")),
(AND('[1]PWS Information'!$E$10="CWS",T95="Single Family Residence",R95="Yes",P95="Non-Lead", M95="Non-Lead - Copper",N95="Before 1989")))),"Tier 4",
IF((OR((AND('[1]PWS Information'!$E$10="NTNC",P95="Non-Lead")),
(AND('[1]PWS Information'!$E$10="CWS",P95="Non-Lead",R95="")),
(AND('[1]PWS Information'!$E$10="CWS",P95="Non-Lead",R95="No")),
(AND('[1]PWS Information'!$E$10="CWS",P95="Non-Lead",R95="Don't Know")),
(AND('[1]PWS Information'!$E$10="CWS",P95="Non-Lead", I95="Non-Lead - Copper", R95="Yes", K95="Between 1989 and 2014")),
(AND('[1]PWS Information'!$E$10="CWS",P95="Non-Lead", I95="Non-Lead - Copper", R95="Yes", K95="After 2014")),
(AND('[1]PWS Information'!$E$10="CWS",P95="Non-Lead", I95="Non-Lead - Copper", R95="Yes", K95="Unknown")),
(AND('[1]PWS Information'!$E$10="CWS",P95="Non-Lead", M95="Non-Lead - Copper", R95="Yes", N95="Between 1989 and 2014")),
(AND('[1]PWS Information'!$E$10="CWS",P95="Non-Lead", M95="Non-Lead - Copper", R95="Yes", N95="After 2014")),
(AND('[1]PWS Information'!$E$10="CWS",P95="Non-Lead", M95="Non-Lead - Copper", R95="Yes", N95="Unknown")),
(AND('[1]PWS Information'!$E$10="CWS",P95="Unknown")),
(AND('[1]PWS Information'!$E$10="NTNC",P95="Unknown")))),"Tier 5",
"")))))</f>
        <v>Tier 5</v>
      </c>
      <c r="Y95" s="41"/>
      <c r="Z95" s="41"/>
    </row>
    <row r="96" spans="1:26" ht="30" x14ac:dyDescent="0.25">
      <c r="A96" s="27" t="s">
        <v>198</v>
      </c>
      <c r="B96" s="28">
        <v>634</v>
      </c>
      <c r="C96" s="29" t="s">
        <v>138</v>
      </c>
      <c r="D96" s="29" t="s">
        <v>62</v>
      </c>
      <c r="E96" s="29">
        <v>76513</v>
      </c>
      <c r="F96" s="30"/>
      <c r="G96" s="31"/>
      <c r="H96" s="32"/>
      <c r="I96" s="33" t="s">
        <v>59</v>
      </c>
      <c r="J96" s="34" t="s">
        <v>46</v>
      </c>
      <c r="K96" s="30" t="s">
        <v>49</v>
      </c>
      <c r="L96" s="37"/>
      <c r="M96" s="33" t="s">
        <v>59</v>
      </c>
      <c r="N96" s="34" t="s">
        <v>49</v>
      </c>
      <c r="O96" s="37"/>
      <c r="P96" s="26" t="str">
        <f t="shared" si="1"/>
        <v>Unknown</v>
      </c>
      <c r="Q96" s="27" t="s">
        <v>46</v>
      </c>
      <c r="R96" s="27" t="s">
        <v>46</v>
      </c>
      <c r="S96" s="27"/>
      <c r="T96" s="41" t="s">
        <v>36</v>
      </c>
      <c r="U96" s="41" t="s">
        <v>49</v>
      </c>
      <c r="V96" s="41" t="s">
        <v>49</v>
      </c>
      <c r="W96" s="41"/>
      <c r="X96" s="42" t="str">
        <f>IF((OR((AND('[1]PWS Information'!$E$10="CWS",T96="Single Family Residence",P96="Lead")),
(AND('[1]PWS Information'!$E$10="CWS",T96="Multiple Family Residence",'[1]PWS Information'!$E$11="Yes",P96="Lead")),
(AND('[1]PWS Information'!$E$10="NTNC",P96="Lead")))),"Tier 1",
IF((OR((AND('[1]PWS Information'!$E$10="CWS",T96="Multiple Family Residence",'[1]PWS Information'!$E$11="No",P96="Lead")),
(AND('[1]PWS Information'!$E$10="CWS",T96="Other",P96="Lead")),
(AND('[1]PWS Information'!$E$10="CWS",T96="Building",P96="Lead")))),"Tier 2",
IF((OR((AND('[1]PWS Information'!$E$10="CWS",T96="Single Family Residence",P96="Galvanized Requiring Replacement")),
(AND('[1]PWS Information'!$E$10="CWS",T96="Single Family Residence",P96="Galvanized Requiring Replacement",Q96="Yes")),
(AND('[1]PWS Information'!$E$10="NTNC",P96="Galvanized Requiring Replacement")),
(AND('[1]PWS Information'!$E$10="NTNC",T96="Single Family Residence",Q96="Yes")))),"Tier 3",
IF((OR((AND('[1]PWS Information'!$E$10="CWS",T96="Single Family Residence",R96="Yes",P96="Non-Lead", I96="Non-Lead - Copper",K96="Before 1989")),
(AND('[1]PWS Information'!$E$10="CWS",T96="Single Family Residence",R96="Yes",P96="Non-Lead", M96="Non-Lead - Copper",N96="Before 1989")))),"Tier 4",
IF((OR((AND('[1]PWS Information'!$E$10="NTNC",P96="Non-Lead")),
(AND('[1]PWS Information'!$E$10="CWS",P96="Non-Lead",R96="")),
(AND('[1]PWS Information'!$E$10="CWS",P96="Non-Lead",R96="No")),
(AND('[1]PWS Information'!$E$10="CWS",P96="Non-Lead",R96="Don't Know")),
(AND('[1]PWS Information'!$E$10="CWS",P96="Non-Lead", I96="Non-Lead - Copper", R96="Yes", K96="Between 1989 and 2014")),
(AND('[1]PWS Information'!$E$10="CWS",P96="Non-Lead", I96="Non-Lead - Copper", R96="Yes", K96="After 2014")),
(AND('[1]PWS Information'!$E$10="CWS",P96="Non-Lead", I96="Non-Lead - Copper", R96="Yes", K96="Unknown")),
(AND('[1]PWS Information'!$E$10="CWS",P96="Non-Lead", M96="Non-Lead - Copper", R96="Yes", N96="Between 1989 and 2014")),
(AND('[1]PWS Information'!$E$10="CWS",P96="Non-Lead", M96="Non-Lead - Copper", R96="Yes", N96="After 2014")),
(AND('[1]PWS Information'!$E$10="CWS",P96="Non-Lead", M96="Non-Lead - Copper", R96="Yes", N96="Unknown")),
(AND('[1]PWS Information'!$E$10="CWS",P96="Unknown")),
(AND('[1]PWS Information'!$E$10="NTNC",P96="Unknown")))),"Tier 5",
"")))))</f>
        <v>Tier 5</v>
      </c>
      <c r="Y96" s="41"/>
      <c r="Z96" s="41"/>
    </row>
    <row r="97" spans="1:26" ht="30" x14ac:dyDescent="0.25">
      <c r="A97" s="27" t="s">
        <v>199</v>
      </c>
      <c r="B97" s="28">
        <v>469</v>
      </c>
      <c r="C97" s="29" t="s">
        <v>138</v>
      </c>
      <c r="D97" s="29" t="s">
        <v>62</v>
      </c>
      <c r="E97" s="29">
        <v>76513</v>
      </c>
      <c r="F97" s="30"/>
      <c r="G97" s="31"/>
      <c r="H97" s="32"/>
      <c r="I97" s="33" t="s">
        <v>59</v>
      </c>
      <c r="J97" s="34" t="s">
        <v>46</v>
      </c>
      <c r="K97" s="30" t="s">
        <v>49</v>
      </c>
      <c r="L97" s="37"/>
      <c r="M97" s="33" t="s">
        <v>59</v>
      </c>
      <c r="N97" s="34" t="s">
        <v>49</v>
      </c>
      <c r="O97" s="37"/>
      <c r="P97" s="26" t="str">
        <f t="shared" si="1"/>
        <v>Unknown</v>
      </c>
      <c r="Q97" s="27" t="s">
        <v>46</v>
      </c>
      <c r="R97" s="27" t="s">
        <v>46</v>
      </c>
      <c r="S97" s="27"/>
      <c r="T97" s="41" t="s">
        <v>36</v>
      </c>
      <c r="U97" s="41" t="s">
        <v>49</v>
      </c>
      <c r="V97" s="41" t="s">
        <v>49</v>
      </c>
      <c r="W97" s="41"/>
      <c r="X97" s="42" t="str">
        <f>IF((OR((AND('[1]PWS Information'!$E$10="CWS",T97="Single Family Residence",P97="Lead")),
(AND('[1]PWS Information'!$E$10="CWS",T97="Multiple Family Residence",'[1]PWS Information'!$E$11="Yes",P97="Lead")),
(AND('[1]PWS Information'!$E$10="NTNC",P97="Lead")))),"Tier 1",
IF((OR((AND('[1]PWS Information'!$E$10="CWS",T97="Multiple Family Residence",'[1]PWS Information'!$E$11="No",P97="Lead")),
(AND('[1]PWS Information'!$E$10="CWS",T97="Other",P97="Lead")),
(AND('[1]PWS Information'!$E$10="CWS",T97="Building",P97="Lead")))),"Tier 2",
IF((OR((AND('[1]PWS Information'!$E$10="CWS",T97="Single Family Residence",P97="Galvanized Requiring Replacement")),
(AND('[1]PWS Information'!$E$10="CWS",T97="Single Family Residence",P97="Galvanized Requiring Replacement",Q97="Yes")),
(AND('[1]PWS Information'!$E$10="NTNC",P97="Galvanized Requiring Replacement")),
(AND('[1]PWS Information'!$E$10="NTNC",T97="Single Family Residence",Q97="Yes")))),"Tier 3",
IF((OR((AND('[1]PWS Information'!$E$10="CWS",T97="Single Family Residence",R97="Yes",P97="Non-Lead", I97="Non-Lead - Copper",K97="Before 1989")),
(AND('[1]PWS Information'!$E$10="CWS",T97="Single Family Residence",R97="Yes",P97="Non-Lead", M97="Non-Lead - Copper",N97="Before 1989")))),"Tier 4",
IF((OR((AND('[1]PWS Information'!$E$10="NTNC",P97="Non-Lead")),
(AND('[1]PWS Information'!$E$10="CWS",P97="Non-Lead",R97="")),
(AND('[1]PWS Information'!$E$10="CWS",P97="Non-Lead",R97="No")),
(AND('[1]PWS Information'!$E$10="CWS",P97="Non-Lead",R97="Don't Know")),
(AND('[1]PWS Information'!$E$10="CWS",P97="Non-Lead", I97="Non-Lead - Copper", R97="Yes", K97="Between 1989 and 2014")),
(AND('[1]PWS Information'!$E$10="CWS",P97="Non-Lead", I97="Non-Lead - Copper", R97="Yes", K97="After 2014")),
(AND('[1]PWS Information'!$E$10="CWS",P97="Non-Lead", I97="Non-Lead - Copper", R97="Yes", K97="Unknown")),
(AND('[1]PWS Information'!$E$10="CWS",P97="Non-Lead", M97="Non-Lead - Copper", R97="Yes", N97="Between 1989 and 2014")),
(AND('[1]PWS Information'!$E$10="CWS",P97="Non-Lead", M97="Non-Lead - Copper", R97="Yes", N97="After 2014")),
(AND('[1]PWS Information'!$E$10="CWS",P97="Non-Lead", M97="Non-Lead - Copper", R97="Yes", N97="Unknown")),
(AND('[1]PWS Information'!$E$10="CWS",P97="Unknown")),
(AND('[1]PWS Information'!$E$10="NTNC",P97="Unknown")))),"Tier 5",
"")))))</f>
        <v>Tier 5</v>
      </c>
      <c r="Y97" s="41"/>
      <c r="Z97" s="41"/>
    </row>
    <row r="98" spans="1:26" ht="30" x14ac:dyDescent="0.25">
      <c r="A98" s="27" t="s">
        <v>200</v>
      </c>
      <c r="B98" s="28">
        <v>431</v>
      </c>
      <c r="C98" s="29" t="s">
        <v>138</v>
      </c>
      <c r="D98" s="29" t="s">
        <v>62</v>
      </c>
      <c r="E98" s="29">
        <v>76513</v>
      </c>
      <c r="F98" s="30"/>
      <c r="G98" s="31"/>
      <c r="H98" s="32"/>
      <c r="I98" s="33" t="s">
        <v>59</v>
      </c>
      <c r="J98" s="34" t="s">
        <v>46</v>
      </c>
      <c r="K98" s="30" t="s">
        <v>49</v>
      </c>
      <c r="L98" s="37"/>
      <c r="M98" s="33" t="s">
        <v>59</v>
      </c>
      <c r="N98" s="34" t="s">
        <v>49</v>
      </c>
      <c r="O98" s="37"/>
      <c r="P98" s="26" t="str">
        <f t="shared" si="1"/>
        <v>Unknown</v>
      </c>
      <c r="Q98" s="27" t="s">
        <v>46</v>
      </c>
      <c r="R98" s="27" t="s">
        <v>46</v>
      </c>
      <c r="S98" s="27"/>
      <c r="T98" s="41" t="s">
        <v>36</v>
      </c>
      <c r="U98" s="41" t="s">
        <v>49</v>
      </c>
      <c r="V98" s="41" t="s">
        <v>49</v>
      </c>
      <c r="W98" s="41"/>
      <c r="X98" s="42" t="str">
        <f>IF((OR((AND('[1]PWS Information'!$E$10="CWS",T98="Single Family Residence",P98="Lead")),
(AND('[1]PWS Information'!$E$10="CWS",T98="Multiple Family Residence",'[1]PWS Information'!$E$11="Yes",P98="Lead")),
(AND('[1]PWS Information'!$E$10="NTNC",P98="Lead")))),"Tier 1",
IF((OR((AND('[1]PWS Information'!$E$10="CWS",T98="Multiple Family Residence",'[1]PWS Information'!$E$11="No",P98="Lead")),
(AND('[1]PWS Information'!$E$10="CWS",T98="Other",P98="Lead")),
(AND('[1]PWS Information'!$E$10="CWS",T98="Building",P98="Lead")))),"Tier 2",
IF((OR((AND('[1]PWS Information'!$E$10="CWS",T98="Single Family Residence",P98="Galvanized Requiring Replacement")),
(AND('[1]PWS Information'!$E$10="CWS",T98="Single Family Residence",P98="Galvanized Requiring Replacement",Q98="Yes")),
(AND('[1]PWS Information'!$E$10="NTNC",P98="Galvanized Requiring Replacement")),
(AND('[1]PWS Information'!$E$10="NTNC",T98="Single Family Residence",Q98="Yes")))),"Tier 3",
IF((OR((AND('[1]PWS Information'!$E$10="CWS",T98="Single Family Residence",R98="Yes",P98="Non-Lead", I98="Non-Lead - Copper",K98="Before 1989")),
(AND('[1]PWS Information'!$E$10="CWS",T98="Single Family Residence",R98="Yes",P98="Non-Lead", M98="Non-Lead - Copper",N98="Before 1989")))),"Tier 4",
IF((OR((AND('[1]PWS Information'!$E$10="NTNC",P98="Non-Lead")),
(AND('[1]PWS Information'!$E$10="CWS",P98="Non-Lead",R98="")),
(AND('[1]PWS Information'!$E$10="CWS",P98="Non-Lead",R98="No")),
(AND('[1]PWS Information'!$E$10="CWS",P98="Non-Lead",R98="Don't Know")),
(AND('[1]PWS Information'!$E$10="CWS",P98="Non-Lead", I98="Non-Lead - Copper", R98="Yes", K98="Between 1989 and 2014")),
(AND('[1]PWS Information'!$E$10="CWS",P98="Non-Lead", I98="Non-Lead - Copper", R98="Yes", K98="After 2014")),
(AND('[1]PWS Information'!$E$10="CWS",P98="Non-Lead", I98="Non-Lead - Copper", R98="Yes", K98="Unknown")),
(AND('[1]PWS Information'!$E$10="CWS",P98="Non-Lead", M98="Non-Lead - Copper", R98="Yes", N98="Between 1989 and 2014")),
(AND('[1]PWS Information'!$E$10="CWS",P98="Non-Lead", M98="Non-Lead - Copper", R98="Yes", N98="After 2014")),
(AND('[1]PWS Information'!$E$10="CWS",P98="Non-Lead", M98="Non-Lead - Copper", R98="Yes", N98="Unknown")),
(AND('[1]PWS Information'!$E$10="CWS",P98="Unknown")),
(AND('[1]PWS Information'!$E$10="NTNC",P98="Unknown")))),"Tier 5",
"")))))</f>
        <v>Tier 5</v>
      </c>
      <c r="Y98" s="41"/>
      <c r="Z98" s="41"/>
    </row>
    <row r="99" spans="1:26" ht="30" x14ac:dyDescent="0.25">
      <c r="A99" s="27" t="s">
        <v>201</v>
      </c>
      <c r="B99" s="28">
        <v>399</v>
      </c>
      <c r="C99" s="29" t="s">
        <v>192</v>
      </c>
      <c r="D99" s="29" t="s">
        <v>62</v>
      </c>
      <c r="E99" s="29">
        <v>76513</v>
      </c>
      <c r="F99" s="30"/>
      <c r="G99" s="31"/>
      <c r="H99" s="32"/>
      <c r="I99" s="33" t="s">
        <v>59</v>
      </c>
      <c r="J99" s="34" t="s">
        <v>46</v>
      </c>
      <c r="K99" s="30" t="s">
        <v>49</v>
      </c>
      <c r="L99" s="37"/>
      <c r="M99" s="33" t="s">
        <v>59</v>
      </c>
      <c r="N99" s="34" t="s">
        <v>49</v>
      </c>
      <c r="O99" s="37"/>
      <c r="P99" s="26" t="str">
        <f t="shared" si="1"/>
        <v>Unknown</v>
      </c>
      <c r="Q99" s="27" t="s">
        <v>46</v>
      </c>
      <c r="R99" s="27" t="s">
        <v>46</v>
      </c>
      <c r="S99" s="27"/>
      <c r="T99" s="41" t="s">
        <v>36</v>
      </c>
      <c r="U99" s="41" t="s">
        <v>49</v>
      </c>
      <c r="V99" s="41" t="s">
        <v>49</v>
      </c>
      <c r="W99" s="41"/>
      <c r="X99" s="42" t="str">
        <f>IF((OR((AND('[1]PWS Information'!$E$10="CWS",T99="Single Family Residence",P99="Lead")),
(AND('[1]PWS Information'!$E$10="CWS",T99="Multiple Family Residence",'[1]PWS Information'!$E$11="Yes",P99="Lead")),
(AND('[1]PWS Information'!$E$10="NTNC",P99="Lead")))),"Tier 1",
IF((OR((AND('[1]PWS Information'!$E$10="CWS",T99="Multiple Family Residence",'[1]PWS Information'!$E$11="No",P99="Lead")),
(AND('[1]PWS Information'!$E$10="CWS",T99="Other",P99="Lead")),
(AND('[1]PWS Information'!$E$10="CWS",T99="Building",P99="Lead")))),"Tier 2",
IF((OR((AND('[1]PWS Information'!$E$10="CWS",T99="Single Family Residence",P99="Galvanized Requiring Replacement")),
(AND('[1]PWS Information'!$E$10="CWS",T99="Single Family Residence",P99="Galvanized Requiring Replacement",Q99="Yes")),
(AND('[1]PWS Information'!$E$10="NTNC",P99="Galvanized Requiring Replacement")),
(AND('[1]PWS Information'!$E$10="NTNC",T99="Single Family Residence",Q99="Yes")))),"Tier 3",
IF((OR((AND('[1]PWS Information'!$E$10="CWS",T99="Single Family Residence",R99="Yes",P99="Non-Lead", I99="Non-Lead - Copper",K99="Before 1989")),
(AND('[1]PWS Information'!$E$10="CWS",T99="Single Family Residence",R99="Yes",P99="Non-Lead", M99="Non-Lead - Copper",N99="Before 1989")))),"Tier 4",
IF((OR((AND('[1]PWS Information'!$E$10="NTNC",P99="Non-Lead")),
(AND('[1]PWS Information'!$E$10="CWS",P99="Non-Lead",R99="")),
(AND('[1]PWS Information'!$E$10="CWS",P99="Non-Lead",R99="No")),
(AND('[1]PWS Information'!$E$10="CWS",P99="Non-Lead",R99="Don't Know")),
(AND('[1]PWS Information'!$E$10="CWS",P99="Non-Lead", I99="Non-Lead - Copper", R99="Yes", K99="Between 1989 and 2014")),
(AND('[1]PWS Information'!$E$10="CWS",P99="Non-Lead", I99="Non-Lead - Copper", R99="Yes", K99="After 2014")),
(AND('[1]PWS Information'!$E$10="CWS",P99="Non-Lead", I99="Non-Lead - Copper", R99="Yes", K99="Unknown")),
(AND('[1]PWS Information'!$E$10="CWS",P99="Non-Lead", M99="Non-Lead - Copper", R99="Yes", N99="Between 1989 and 2014")),
(AND('[1]PWS Information'!$E$10="CWS",P99="Non-Lead", M99="Non-Lead - Copper", R99="Yes", N99="After 2014")),
(AND('[1]PWS Information'!$E$10="CWS",P99="Non-Lead", M99="Non-Lead - Copper", R99="Yes", N99="Unknown")),
(AND('[1]PWS Information'!$E$10="CWS",P99="Unknown")),
(AND('[1]PWS Information'!$E$10="NTNC",P99="Unknown")))),"Tier 5",
"")))))</f>
        <v>Tier 5</v>
      </c>
      <c r="Y99" s="41"/>
      <c r="Z99" s="41"/>
    </row>
    <row r="100" spans="1:26" ht="30" x14ac:dyDescent="0.25">
      <c r="A100" s="27" t="s">
        <v>202</v>
      </c>
      <c r="B100" s="28">
        <v>349</v>
      </c>
      <c r="C100" s="29" t="s">
        <v>138</v>
      </c>
      <c r="D100" s="29" t="s">
        <v>62</v>
      </c>
      <c r="E100" s="29">
        <v>76513</v>
      </c>
      <c r="F100" s="30"/>
      <c r="G100" s="31"/>
      <c r="H100" s="32"/>
      <c r="I100" s="33" t="s">
        <v>59</v>
      </c>
      <c r="J100" s="34" t="s">
        <v>46</v>
      </c>
      <c r="K100" s="30" t="s">
        <v>49</v>
      </c>
      <c r="L100" s="37"/>
      <c r="M100" s="33" t="s">
        <v>59</v>
      </c>
      <c r="N100" s="34" t="s">
        <v>49</v>
      </c>
      <c r="O100" s="37"/>
      <c r="P100" s="26" t="str">
        <f t="shared" si="1"/>
        <v>Unknown</v>
      </c>
      <c r="Q100" s="27" t="s">
        <v>46</v>
      </c>
      <c r="R100" s="27" t="s">
        <v>46</v>
      </c>
      <c r="S100" s="27"/>
      <c r="T100" s="41" t="s">
        <v>36</v>
      </c>
      <c r="U100" s="41" t="s">
        <v>49</v>
      </c>
      <c r="V100" s="41" t="s">
        <v>49</v>
      </c>
      <c r="W100" s="41"/>
      <c r="X100" s="42" t="str">
        <f>IF((OR((AND('[1]PWS Information'!$E$10="CWS",T100="Single Family Residence",P100="Lead")),
(AND('[1]PWS Information'!$E$10="CWS",T100="Multiple Family Residence",'[1]PWS Information'!$E$11="Yes",P100="Lead")),
(AND('[1]PWS Information'!$E$10="NTNC",P100="Lead")))),"Tier 1",
IF((OR((AND('[1]PWS Information'!$E$10="CWS",T100="Multiple Family Residence",'[1]PWS Information'!$E$11="No",P100="Lead")),
(AND('[1]PWS Information'!$E$10="CWS",T100="Other",P100="Lead")),
(AND('[1]PWS Information'!$E$10="CWS",T100="Building",P100="Lead")))),"Tier 2",
IF((OR((AND('[1]PWS Information'!$E$10="CWS",T100="Single Family Residence",P100="Galvanized Requiring Replacement")),
(AND('[1]PWS Information'!$E$10="CWS",T100="Single Family Residence",P100="Galvanized Requiring Replacement",Q100="Yes")),
(AND('[1]PWS Information'!$E$10="NTNC",P100="Galvanized Requiring Replacement")),
(AND('[1]PWS Information'!$E$10="NTNC",T100="Single Family Residence",Q100="Yes")))),"Tier 3",
IF((OR((AND('[1]PWS Information'!$E$10="CWS",T100="Single Family Residence",R100="Yes",P100="Non-Lead", I100="Non-Lead - Copper",K100="Before 1989")),
(AND('[1]PWS Information'!$E$10="CWS",T100="Single Family Residence",R100="Yes",P100="Non-Lead", M100="Non-Lead - Copper",N100="Before 1989")))),"Tier 4",
IF((OR((AND('[1]PWS Information'!$E$10="NTNC",P100="Non-Lead")),
(AND('[1]PWS Information'!$E$10="CWS",P100="Non-Lead",R100="")),
(AND('[1]PWS Information'!$E$10="CWS",P100="Non-Lead",R100="No")),
(AND('[1]PWS Information'!$E$10="CWS",P100="Non-Lead",R100="Don't Know")),
(AND('[1]PWS Information'!$E$10="CWS",P100="Non-Lead", I100="Non-Lead - Copper", R100="Yes", K100="Between 1989 and 2014")),
(AND('[1]PWS Information'!$E$10="CWS",P100="Non-Lead", I100="Non-Lead - Copper", R100="Yes", K100="After 2014")),
(AND('[1]PWS Information'!$E$10="CWS",P100="Non-Lead", I100="Non-Lead - Copper", R100="Yes", K100="Unknown")),
(AND('[1]PWS Information'!$E$10="CWS",P100="Non-Lead", M100="Non-Lead - Copper", R100="Yes", N100="Between 1989 and 2014")),
(AND('[1]PWS Information'!$E$10="CWS",P100="Non-Lead", M100="Non-Lead - Copper", R100="Yes", N100="After 2014")),
(AND('[1]PWS Information'!$E$10="CWS",P100="Non-Lead", M100="Non-Lead - Copper", R100="Yes", N100="Unknown")),
(AND('[1]PWS Information'!$E$10="CWS",P100="Unknown")),
(AND('[1]PWS Information'!$E$10="NTNC",P100="Unknown")))),"Tier 5",
"")))))</f>
        <v>Tier 5</v>
      </c>
      <c r="Y100" s="41"/>
      <c r="Z100" s="41"/>
    </row>
    <row r="101" spans="1:26" ht="30" x14ac:dyDescent="0.25">
      <c r="A101" s="27" t="s">
        <v>203</v>
      </c>
      <c r="B101" s="28">
        <v>170</v>
      </c>
      <c r="C101" s="29" t="s">
        <v>138</v>
      </c>
      <c r="D101" s="29" t="s">
        <v>62</v>
      </c>
      <c r="E101" s="29">
        <v>76513</v>
      </c>
      <c r="F101" s="30"/>
      <c r="G101" s="31"/>
      <c r="H101" s="32"/>
      <c r="I101" s="33" t="s">
        <v>59</v>
      </c>
      <c r="J101" s="34" t="s">
        <v>46</v>
      </c>
      <c r="K101" s="30" t="s">
        <v>49</v>
      </c>
      <c r="L101" s="37"/>
      <c r="M101" s="33" t="s">
        <v>59</v>
      </c>
      <c r="N101" s="34" t="s">
        <v>49</v>
      </c>
      <c r="O101" s="37"/>
      <c r="P101" s="26" t="str">
        <f t="shared" si="1"/>
        <v>Unknown</v>
      </c>
      <c r="Q101" s="27" t="s">
        <v>46</v>
      </c>
      <c r="R101" s="27" t="s">
        <v>46</v>
      </c>
      <c r="S101" s="27"/>
      <c r="T101" s="41" t="s">
        <v>36</v>
      </c>
      <c r="U101" s="41" t="s">
        <v>49</v>
      </c>
      <c r="V101" s="41" t="s">
        <v>49</v>
      </c>
      <c r="W101" s="41"/>
      <c r="X101" s="42" t="str">
        <f>IF((OR((AND('[1]PWS Information'!$E$10="CWS",T101="Single Family Residence",P101="Lead")),
(AND('[1]PWS Information'!$E$10="CWS",T101="Multiple Family Residence",'[1]PWS Information'!$E$11="Yes",P101="Lead")),
(AND('[1]PWS Information'!$E$10="NTNC",P101="Lead")))),"Tier 1",
IF((OR((AND('[1]PWS Information'!$E$10="CWS",T101="Multiple Family Residence",'[1]PWS Information'!$E$11="No",P101="Lead")),
(AND('[1]PWS Information'!$E$10="CWS",T101="Other",P101="Lead")),
(AND('[1]PWS Information'!$E$10="CWS",T101="Building",P101="Lead")))),"Tier 2",
IF((OR((AND('[1]PWS Information'!$E$10="CWS",T101="Single Family Residence",P101="Galvanized Requiring Replacement")),
(AND('[1]PWS Information'!$E$10="CWS",T101="Single Family Residence",P101="Galvanized Requiring Replacement",Q101="Yes")),
(AND('[1]PWS Information'!$E$10="NTNC",P101="Galvanized Requiring Replacement")),
(AND('[1]PWS Information'!$E$10="NTNC",T101="Single Family Residence",Q101="Yes")))),"Tier 3",
IF((OR((AND('[1]PWS Information'!$E$10="CWS",T101="Single Family Residence",R101="Yes",P101="Non-Lead", I101="Non-Lead - Copper",K101="Before 1989")),
(AND('[1]PWS Information'!$E$10="CWS",T101="Single Family Residence",R101="Yes",P101="Non-Lead", M101="Non-Lead - Copper",N101="Before 1989")))),"Tier 4",
IF((OR((AND('[1]PWS Information'!$E$10="NTNC",P101="Non-Lead")),
(AND('[1]PWS Information'!$E$10="CWS",P101="Non-Lead",R101="")),
(AND('[1]PWS Information'!$E$10="CWS",P101="Non-Lead",R101="No")),
(AND('[1]PWS Information'!$E$10="CWS",P101="Non-Lead",R101="Don't Know")),
(AND('[1]PWS Information'!$E$10="CWS",P101="Non-Lead", I101="Non-Lead - Copper", R101="Yes", K101="Between 1989 and 2014")),
(AND('[1]PWS Information'!$E$10="CWS",P101="Non-Lead", I101="Non-Lead - Copper", R101="Yes", K101="After 2014")),
(AND('[1]PWS Information'!$E$10="CWS",P101="Non-Lead", I101="Non-Lead - Copper", R101="Yes", K101="Unknown")),
(AND('[1]PWS Information'!$E$10="CWS",P101="Non-Lead", M101="Non-Lead - Copper", R101="Yes", N101="Between 1989 and 2014")),
(AND('[1]PWS Information'!$E$10="CWS",P101="Non-Lead", M101="Non-Lead - Copper", R101="Yes", N101="After 2014")),
(AND('[1]PWS Information'!$E$10="CWS",P101="Non-Lead", M101="Non-Lead - Copper", R101="Yes", N101="Unknown")),
(AND('[1]PWS Information'!$E$10="CWS",P101="Unknown")),
(AND('[1]PWS Information'!$E$10="NTNC",P101="Unknown")))),"Tier 5",
"")))))</f>
        <v>Tier 5</v>
      </c>
      <c r="Y101" s="41"/>
      <c r="Z101" s="41"/>
    </row>
    <row r="102" spans="1:26" ht="30" x14ac:dyDescent="0.25">
      <c r="A102" s="27" t="s">
        <v>204</v>
      </c>
      <c r="B102" s="28">
        <v>11119</v>
      </c>
      <c r="C102" s="29" t="s">
        <v>132</v>
      </c>
      <c r="D102" s="29" t="s">
        <v>62</v>
      </c>
      <c r="E102" s="29">
        <v>76513</v>
      </c>
      <c r="F102" s="30"/>
      <c r="G102" s="31"/>
      <c r="H102" s="32"/>
      <c r="I102" s="33" t="s">
        <v>59</v>
      </c>
      <c r="J102" s="34" t="s">
        <v>46</v>
      </c>
      <c r="K102" s="30" t="s">
        <v>49</v>
      </c>
      <c r="L102" s="37"/>
      <c r="M102" s="33" t="s">
        <v>59</v>
      </c>
      <c r="N102" s="34" t="s">
        <v>49</v>
      </c>
      <c r="O102" s="37"/>
      <c r="P102" s="26" t="str">
        <f t="shared" si="1"/>
        <v>Unknown</v>
      </c>
      <c r="Q102" s="27" t="s">
        <v>46</v>
      </c>
      <c r="R102" s="27" t="s">
        <v>46</v>
      </c>
      <c r="S102" s="27"/>
      <c r="T102" s="41" t="s">
        <v>36</v>
      </c>
      <c r="U102" s="41" t="s">
        <v>49</v>
      </c>
      <c r="V102" s="41" t="s">
        <v>49</v>
      </c>
      <c r="W102" s="41"/>
      <c r="X102" s="42" t="str">
        <f>IF((OR((AND('[1]PWS Information'!$E$10="CWS",T102="Single Family Residence",P102="Lead")),
(AND('[1]PWS Information'!$E$10="CWS",T102="Multiple Family Residence",'[1]PWS Information'!$E$11="Yes",P102="Lead")),
(AND('[1]PWS Information'!$E$10="NTNC",P102="Lead")))),"Tier 1",
IF((OR((AND('[1]PWS Information'!$E$10="CWS",T102="Multiple Family Residence",'[1]PWS Information'!$E$11="No",P102="Lead")),
(AND('[1]PWS Information'!$E$10="CWS",T102="Other",P102="Lead")),
(AND('[1]PWS Information'!$E$10="CWS",T102="Building",P102="Lead")))),"Tier 2",
IF((OR((AND('[1]PWS Information'!$E$10="CWS",T102="Single Family Residence",P102="Galvanized Requiring Replacement")),
(AND('[1]PWS Information'!$E$10="CWS",T102="Single Family Residence",P102="Galvanized Requiring Replacement",Q102="Yes")),
(AND('[1]PWS Information'!$E$10="NTNC",P102="Galvanized Requiring Replacement")),
(AND('[1]PWS Information'!$E$10="NTNC",T102="Single Family Residence",Q102="Yes")))),"Tier 3",
IF((OR((AND('[1]PWS Information'!$E$10="CWS",T102="Single Family Residence",R102="Yes",P102="Non-Lead", I102="Non-Lead - Copper",K102="Before 1989")),
(AND('[1]PWS Information'!$E$10="CWS",T102="Single Family Residence",R102="Yes",P102="Non-Lead", M102="Non-Lead - Copper",N102="Before 1989")))),"Tier 4",
IF((OR((AND('[1]PWS Information'!$E$10="NTNC",P102="Non-Lead")),
(AND('[1]PWS Information'!$E$10="CWS",P102="Non-Lead",R102="")),
(AND('[1]PWS Information'!$E$10="CWS",P102="Non-Lead",R102="No")),
(AND('[1]PWS Information'!$E$10="CWS",P102="Non-Lead",R102="Don't Know")),
(AND('[1]PWS Information'!$E$10="CWS",P102="Non-Lead", I102="Non-Lead - Copper", R102="Yes", K102="Between 1989 and 2014")),
(AND('[1]PWS Information'!$E$10="CWS",P102="Non-Lead", I102="Non-Lead - Copper", R102="Yes", K102="After 2014")),
(AND('[1]PWS Information'!$E$10="CWS",P102="Non-Lead", I102="Non-Lead - Copper", R102="Yes", K102="Unknown")),
(AND('[1]PWS Information'!$E$10="CWS",P102="Non-Lead", M102="Non-Lead - Copper", R102="Yes", N102="Between 1989 and 2014")),
(AND('[1]PWS Information'!$E$10="CWS",P102="Non-Lead", M102="Non-Lead - Copper", R102="Yes", N102="After 2014")),
(AND('[1]PWS Information'!$E$10="CWS",P102="Non-Lead", M102="Non-Lead - Copper", R102="Yes", N102="Unknown")),
(AND('[1]PWS Information'!$E$10="CWS",P102="Unknown")),
(AND('[1]PWS Information'!$E$10="NTNC",P102="Unknown")))),"Tier 5",
"")))))</f>
        <v>Tier 5</v>
      </c>
      <c r="Y102" s="41"/>
      <c r="Z102" s="41"/>
    </row>
    <row r="103" spans="1:26" ht="30" x14ac:dyDescent="0.25">
      <c r="A103" s="27" t="s">
        <v>205</v>
      </c>
      <c r="B103" s="28">
        <v>6747</v>
      </c>
      <c r="C103" s="29" t="s">
        <v>206</v>
      </c>
      <c r="D103" s="29" t="s">
        <v>62</v>
      </c>
      <c r="E103" s="29">
        <v>76513</v>
      </c>
      <c r="F103" s="30"/>
      <c r="G103" s="31"/>
      <c r="H103" s="32"/>
      <c r="I103" s="33" t="s">
        <v>59</v>
      </c>
      <c r="J103" s="34" t="s">
        <v>46</v>
      </c>
      <c r="K103" s="30" t="s">
        <v>49</v>
      </c>
      <c r="L103" s="37"/>
      <c r="M103" s="33" t="s">
        <v>59</v>
      </c>
      <c r="N103" s="34" t="s">
        <v>49</v>
      </c>
      <c r="O103" s="37"/>
      <c r="P103" s="26" t="str">
        <f t="shared" si="1"/>
        <v>Unknown</v>
      </c>
      <c r="Q103" s="27" t="s">
        <v>46</v>
      </c>
      <c r="R103" s="27" t="s">
        <v>46</v>
      </c>
      <c r="S103" s="27"/>
      <c r="T103" s="41" t="s">
        <v>36</v>
      </c>
      <c r="U103" s="41" t="s">
        <v>49</v>
      </c>
      <c r="V103" s="41" t="s">
        <v>49</v>
      </c>
      <c r="W103" s="41"/>
      <c r="X103" s="42" t="str">
        <f>IF((OR((AND('[1]PWS Information'!$E$10="CWS",T103="Single Family Residence",P103="Lead")),
(AND('[1]PWS Information'!$E$10="CWS",T103="Multiple Family Residence",'[1]PWS Information'!$E$11="Yes",P103="Lead")),
(AND('[1]PWS Information'!$E$10="NTNC",P103="Lead")))),"Tier 1",
IF((OR((AND('[1]PWS Information'!$E$10="CWS",T103="Multiple Family Residence",'[1]PWS Information'!$E$11="No",P103="Lead")),
(AND('[1]PWS Information'!$E$10="CWS",T103="Other",P103="Lead")),
(AND('[1]PWS Information'!$E$10="CWS",T103="Building",P103="Lead")))),"Tier 2",
IF((OR((AND('[1]PWS Information'!$E$10="CWS",T103="Single Family Residence",P103="Galvanized Requiring Replacement")),
(AND('[1]PWS Information'!$E$10="CWS",T103="Single Family Residence",P103="Galvanized Requiring Replacement",Q103="Yes")),
(AND('[1]PWS Information'!$E$10="NTNC",P103="Galvanized Requiring Replacement")),
(AND('[1]PWS Information'!$E$10="NTNC",T103="Single Family Residence",Q103="Yes")))),"Tier 3",
IF((OR((AND('[1]PWS Information'!$E$10="CWS",T103="Single Family Residence",R103="Yes",P103="Non-Lead", I103="Non-Lead - Copper",K103="Before 1989")),
(AND('[1]PWS Information'!$E$10="CWS",T103="Single Family Residence",R103="Yes",P103="Non-Lead", M103="Non-Lead - Copper",N103="Before 1989")))),"Tier 4",
IF((OR((AND('[1]PWS Information'!$E$10="NTNC",P103="Non-Lead")),
(AND('[1]PWS Information'!$E$10="CWS",P103="Non-Lead",R103="")),
(AND('[1]PWS Information'!$E$10="CWS",P103="Non-Lead",R103="No")),
(AND('[1]PWS Information'!$E$10="CWS",P103="Non-Lead",R103="Don't Know")),
(AND('[1]PWS Information'!$E$10="CWS",P103="Non-Lead", I103="Non-Lead - Copper", R103="Yes", K103="Between 1989 and 2014")),
(AND('[1]PWS Information'!$E$10="CWS",P103="Non-Lead", I103="Non-Lead - Copper", R103="Yes", K103="After 2014")),
(AND('[1]PWS Information'!$E$10="CWS",P103="Non-Lead", I103="Non-Lead - Copper", R103="Yes", K103="Unknown")),
(AND('[1]PWS Information'!$E$10="CWS",P103="Non-Lead", M103="Non-Lead - Copper", R103="Yes", N103="Between 1989 and 2014")),
(AND('[1]PWS Information'!$E$10="CWS",P103="Non-Lead", M103="Non-Lead - Copper", R103="Yes", N103="After 2014")),
(AND('[1]PWS Information'!$E$10="CWS",P103="Non-Lead", M103="Non-Lead - Copper", R103="Yes", N103="Unknown")),
(AND('[1]PWS Information'!$E$10="CWS",P103="Unknown")),
(AND('[1]PWS Information'!$E$10="NTNC",P103="Unknown")))),"Tier 5",
"")))))</f>
        <v>Tier 5</v>
      </c>
      <c r="Y103" s="41"/>
      <c r="Z103" s="41"/>
    </row>
    <row r="104" spans="1:26" ht="30" x14ac:dyDescent="0.25">
      <c r="A104" s="27" t="s">
        <v>207</v>
      </c>
      <c r="B104" s="28">
        <v>6740</v>
      </c>
      <c r="C104" s="29" t="s">
        <v>206</v>
      </c>
      <c r="D104" s="29" t="s">
        <v>62</v>
      </c>
      <c r="E104" s="29">
        <v>76513</v>
      </c>
      <c r="F104" s="30"/>
      <c r="G104" s="31"/>
      <c r="H104" s="32"/>
      <c r="I104" s="33" t="s">
        <v>59</v>
      </c>
      <c r="J104" s="34" t="s">
        <v>46</v>
      </c>
      <c r="K104" s="30" t="s">
        <v>49</v>
      </c>
      <c r="L104" s="37"/>
      <c r="M104" s="33" t="s">
        <v>59</v>
      </c>
      <c r="N104" s="34" t="s">
        <v>49</v>
      </c>
      <c r="O104" s="37"/>
      <c r="P104" s="26" t="str">
        <f t="shared" si="1"/>
        <v>Unknown</v>
      </c>
      <c r="Q104" s="27" t="s">
        <v>46</v>
      </c>
      <c r="R104" s="27" t="s">
        <v>46</v>
      </c>
      <c r="S104" s="27"/>
      <c r="T104" s="41" t="s">
        <v>36</v>
      </c>
      <c r="U104" s="41" t="s">
        <v>49</v>
      </c>
      <c r="V104" s="41" t="s">
        <v>49</v>
      </c>
      <c r="W104" s="41"/>
      <c r="X104" s="42" t="str">
        <f>IF((OR((AND('[1]PWS Information'!$E$10="CWS",T104="Single Family Residence",P104="Lead")),
(AND('[1]PWS Information'!$E$10="CWS",T104="Multiple Family Residence",'[1]PWS Information'!$E$11="Yes",P104="Lead")),
(AND('[1]PWS Information'!$E$10="NTNC",P104="Lead")))),"Tier 1",
IF((OR((AND('[1]PWS Information'!$E$10="CWS",T104="Multiple Family Residence",'[1]PWS Information'!$E$11="No",P104="Lead")),
(AND('[1]PWS Information'!$E$10="CWS",T104="Other",P104="Lead")),
(AND('[1]PWS Information'!$E$10="CWS",T104="Building",P104="Lead")))),"Tier 2",
IF((OR((AND('[1]PWS Information'!$E$10="CWS",T104="Single Family Residence",P104="Galvanized Requiring Replacement")),
(AND('[1]PWS Information'!$E$10="CWS",T104="Single Family Residence",P104="Galvanized Requiring Replacement",Q104="Yes")),
(AND('[1]PWS Information'!$E$10="NTNC",P104="Galvanized Requiring Replacement")),
(AND('[1]PWS Information'!$E$10="NTNC",T104="Single Family Residence",Q104="Yes")))),"Tier 3",
IF((OR((AND('[1]PWS Information'!$E$10="CWS",T104="Single Family Residence",R104="Yes",P104="Non-Lead", I104="Non-Lead - Copper",K104="Before 1989")),
(AND('[1]PWS Information'!$E$10="CWS",T104="Single Family Residence",R104="Yes",P104="Non-Lead", M104="Non-Lead - Copper",N104="Before 1989")))),"Tier 4",
IF((OR((AND('[1]PWS Information'!$E$10="NTNC",P104="Non-Lead")),
(AND('[1]PWS Information'!$E$10="CWS",P104="Non-Lead",R104="")),
(AND('[1]PWS Information'!$E$10="CWS",P104="Non-Lead",R104="No")),
(AND('[1]PWS Information'!$E$10="CWS",P104="Non-Lead",R104="Don't Know")),
(AND('[1]PWS Information'!$E$10="CWS",P104="Non-Lead", I104="Non-Lead - Copper", R104="Yes", K104="Between 1989 and 2014")),
(AND('[1]PWS Information'!$E$10="CWS",P104="Non-Lead", I104="Non-Lead - Copper", R104="Yes", K104="After 2014")),
(AND('[1]PWS Information'!$E$10="CWS",P104="Non-Lead", I104="Non-Lead - Copper", R104="Yes", K104="Unknown")),
(AND('[1]PWS Information'!$E$10="CWS",P104="Non-Lead", M104="Non-Lead - Copper", R104="Yes", N104="Between 1989 and 2014")),
(AND('[1]PWS Information'!$E$10="CWS",P104="Non-Lead", M104="Non-Lead - Copper", R104="Yes", N104="After 2014")),
(AND('[1]PWS Information'!$E$10="CWS",P104="Non-Lead", M104="Non-Lead - Copper", R104="Yes", N104="Unknown")),
(AND('[1]PWS Information'!$E$10="CWS",P104="Unknown")),
(AND('[1]PWS Information'!$E$10="NTNC",P104="Unknown")))),"Tier 5",
"")))))</f>
        <v>Tier 5</v>
      </c>
      <c r="Y104" s="41"/>
      <c r="Z104" s="41"/>
    </row>
    <row r="105" spans="1:26" ht="30" x14ac:dyDescent="0.25">
      <c r="A105" s="27" t="s">
        <v>208</v>
      </c>
      <c r="B105" s="28">
        <v>12320</v>
      </c>
      <c r="C105" s="29" t="s">
        <v>132</v>
      </c>
      <c r="D105" s="29" t="s">
        <v>62</v>
      </c>
      <c r="E105" s="29">
        <v>76513</v>
      </c>
      <c r="F105" s="30"/>
      <c r="G105" s="31"/>
      <c r="H105" s="32"/>
      <c r="I105" s="33" t="s">
        <v>59</v>
      </c>
      <c r="J105" s="34" t="s">
        <v>46</v>
      </c>
      <c r="K105" s="30" t="s">
        <v>49</v>
      </c>
      <c r="L105" s="37"/>
      <c r="M105" s="33" t="s">
        <v>59</v>
      </c>
      <c r="N105" s="34" t="s">
        <v>49</v>
      </c>
      <c r="O105" s="37"/>
      <c r="P105" s="26" t="str">
        <f t="shared" si="1"/>
        <v>Unknown</v>
      </c>
      <c r="Q105" s="27" t="s">
        <v>46</v>
      </c>
      <c r="R105" s="27" t="s">
        <v>46</v>
      </c>
      <c r="S105" s="27"/>
      <c r="T105" s="41" t="s">
        <v>36</v>
      </c>
      <c r="U105" s="41" t="s">
        <v>49</v>
      </c>
      <c r="V105" s="41" t="s">
        <v>49</v>
      </c>
      <c r="W105" s="41"/>
      <c r="X105" s="42" t="str">
        <f>IF((OR((AND('[1]PWS Information'!$E$10="CWS",T105="Single Family Residence",P105="Lead")),
(AND('[1]PWS Information'!$E$10="CWS",T105="Multiple Family Residence",'[1]PWS Information'!$E$11="Yes",P105="Lead")),
(AND('[1]PWS Information'!$E$10="NTNC",P105="Lead")))),"Tier 1",
IF((OR((AND('[1]PWS Information'!$E$10="CWS",T105="Multiple Family Residence",'[1]PWS Information'!$E$11="No",P105="Lead")),
(AND('[1]PWS Information'!$E$10="CWS",T105="Other",P105="Lead")),
(AND('[1]PWS Information'!$E$10="CWS",T105="Building",P105="Lead")))),"Tier 2",
IF((OR((AND('[1]PWS Information'!$E$10="CWS",T105="Single Family Residence",P105="Galvanized Requiring Replacement")),
(AND('[1]PWS Information'!$E$10="CWS",T105="Single Family Residence",P105="Galvanized Requiring Replacement",Q105="Yes")),
(AND('[1]PWS Information'!$E$10="NTNC",P105="Galvanized Requiring Replacement")),
(AND('[1]PWS Information'!$E$10="NTNC",T105="Single Family Residence",Q105="Yes")))),"Tier 3",
IF((OR((AND('[1]PWS Information'!$E$10="CWS",T105="Single Family Residence",R105="Yes",P105="Non-Lead", I105="Non-Lead - Copper",K105="Before 1989")),
(AND('[1]PWS Information'!$E$10="CWS",T105="Single Family Residence",R105="Yes",P105="Non-Lead", M105="Non-Lead - Copper",N105="Before 1989")))),"Tier 4",
IF((OR((AND('[1]PWS Information'!$E$10="NTNC",P105="Non-Lead")),
(AND('[1]PWS Information'!$E$10="CWS",P105="Non-Lead",R105="")),
(AND('[1]PWS Information'!$E$10="CWS",P105="Non-Lead",R105="No")),
(AND('[1]PWS Information'!$E$10="CWS",P105="Non-Lead",R105="Don't Know")),
(AND('[1]PWS Information'!$E$10="CWS",P105="Non-Lead", I105="Non-Lead - Copper", R105="Yes", K105="Between 1989 and 2014")),
(AND('[1]PWS Information'!$E$10="CWS",P105="Non-Lead", I105="Non-Lead - Copper", R105="Yes", K105="After 2014")),
(AND('[1]PWS Information'!$E$10="CWS",P105="Non-Lead", I105="Non-Lead - Copper", R105="Yes", K105="Unknown")),
(AND('[1]PWS Information'!$E$10="CWS",P105="Non-Lead", M105="Non-Lead - Copper", R105="Yes", N105="Between 1989 and 2014")),
(AND('[1]PWS Information'!$E$10="CWS",P105="Non-Lead", M105="Non-Lead - Copper", R105="Yes", N105="After 2014")),
(AND('[1]PWS Information'!$E$10="CWS",P105="Non-Lead", M105="Non-Lead - Copper", R105="Yes", N105="Unknown")),
(AND('[1]PWS Information'!$E$10="CWS",P105="Unknown")),
(AND('[1]PWS Information'!$E$10="NTNC",P105="Unknown")))),"Tier 5",
"")))))</f>
        <v>Tier 5</v>
      </c>
      <c r="Y105" s="41"/>
      <c r="Z105" s="41"/>
    </row>
    <row r="106" spans="1:26" ht="30" x14ac:dyDescent="0.25">
      <c r="A106" s="27" t="s">
        <v>209</v>
      </c>
      <c r="B106" s="28">
        <v>10</v>
      </c>
      <c r="C106" s="29" t="s">
        <v>210</v>
      </c>
      <c r="D106" s="29" t="s">
        <v>62</v>
      </c>
      <c r="E106" s="29">
        <v>76513</v>
      </c>
      <c r="F106" s="30"/>
      <c r="G106" s="31"/>
      <c r="H106" s="32"/>
      <c r="I106" s="33" t="s">
        <v>59</v>
      </c>
      <c r="J106" s="34" t="s">
        <v>46</v>
      </c>
      <c r="K106" s="30" t="s">
        <v>49</v>
      </c>
      <c r="L106" s="37"/>
      <c r="M106" s="33" t="s">
        <v>59</v>
      </c>
      <c r="N106" s="34" t="s">
        <v>49</v>
      </c>
      <c r="O106" s="37"/>
      <c r="P106" s="26" t="str">
        <f t="shared" si="1"/>
        <v>Unknown</v>
      </c>
      <c r="Q106" s="27" t="s">
        <v>46</v>
      </c>
      <c r="R106" s="27" t="s">
        <v>46</v>
      </c>
      <c r="S106" s="27"/>
      <c r="T106" s="41" t="s">
        <v>36</v>
      </c>
      <c r="U106" s="41" t="s">
        <v>49</v>
      </c>
      <c r="V106" s="41" t="s">
        <v>49</v>
      </c>
      <c r="W106" s="41"/>
      <c r="X106" s="42" t="str">
        <f>IF((OR((AND('[1]PWS Information'!$E$10="CWS",T106="Single Family Residence",P106="Lead")),
(AND('[1]PWS Information'!$E$10="CWS",T106="Multiple Family Residence",'[1]PWS Information'!$E$11="Yes",P106="Lead")),
(AND('[1]PWS Information'!$E$10="NTNC",P106="Lead")))),"Tier 1",
IF((OR((AND('[1]PWS Information'!$E$10="CWS",T106="Multiple Family Residence",'[1]PWS Information'!$E$11="No",P106="Lead")),
(AND('[1]PWS Information'!$E$10="CWS",T106="Other",P106="Lead")),
(AND('[1]PWS Information'!$E$10="CWS",T106="Building",P106="Lead")))),"Tier 2",
IF((OR((AND('[1]PWS Information'!$E$10="CWS",T106="Single Family Residence",P106="Galvanized Requiring Replacement")),
(AND('[1]PWS Information'!$E$10="CWS",T106="Single Family Residence",P106="Galvanized Requiring Replacement",Q106="Yes")),
(AND('[1]PWS Information'!$E$10="NTNC",P106="Galvanized Requiring Replacement")),
(AND('[1]PWS Information'!$E$10="NTNC",T106="Single Family Residence",Q106="Yes")))),"Tier 3",
IF((OR((AND('[1]PWS Information'!$E$10="CWS",T106="Single Family Residence",R106="Yes",P106="Non-Lead", I106="Non-Lead - Copper",K106="Before 1989")),
(AND('[1]PWS Information'!$E$10="CWS",T106="Single Family Residence",R106="Yes",P106="Non-Lead", M106="Non-Lead - Copper",N106="Before 1989")))),"Tier 4",
IF((OR((AND('[1]PWS Information'!$E$10="NTNC",P106="Non-Lead")),
(AND('[1]PWS Information'!$E$10="CWS",P106="Non-Lead",R106="")),
(AND('[1]PWS Information'!$E$10="CWS",P106="Non-Lead",R106="No")),
(AND('[1]PWS Information'!$E$10="CWS",P106="Non-Lead",R106="Don't Know")),
(AND('[1]PWS Information'!$E$10="CWS",P106="Non-Lead", I106="Non-Lead - Copper", R106="Yes", K106="Between 1989 and 2014")),
(AND('[1]PWS Information'!$E$10="CWS",P106="Non-Lead", I106="Non-Lead - Copper", R106="Yes", K106="After 2014")),
(AND('[1]PWS Information'!$E$10="CWS",P106="Non-Lead", I106="Non-Lead - Copper", R106="Yes", K106="Unknown")),
(AND('[1]PWS Information'!$E$10="CWS",P106="Non-Lead", M106="Non-Lead - Copper", R106="Yes", N106="Between 1989 and 2014")),
(AND('[1]PWS Information'!$E$10="CWS",P106="Non-Lead", M106="Non-Lead - Copper", R106="Yes", N106="After 2014")),
(AND('[1]PWS Information'!$E$10="CWS",P106="Non-Lead", M106="Non-Lead - Copper", R106="Yes", N106="Unknown")),
(AND('[1]PWS Information'!$E$10="CWS",P106="Unknown")),
(AND('[1]PWS Information'!$E$10="NTNC",P106="Unknown")))),"Tier 5",
"")))))</f>
        <v>Tier 5</v>
      </c>
      <c r="Y106" s="41"/>
      <c r="Z106" s="41"/>
    </row>
    <row r="107" spans="1:26" ht="30" x14ac:dyDescent="0.25">
      <c r="A107" s="27" t="s">
        <v>211</v>
      </c>
      <c r="B107" s="28">
        <v>10526</v>
      </c>
      <c r="C107" s="29" t="s">
        <v>132</v>
      </c>
      <c r="D107" s="29" t="s">
        <v>62</v>
      </c>
      <c r="E107" s="29">
        <v>76513</v>
      </c>
      <c r="F107" s="30"/>
      <c r="G107" s="31"/>
      <c r="H107" s="32"/>
      <c r="I107" s="33" t="s">
        <v>59</v>
      </c>
      <c r="J107" s="34" t="s">
        <v>46</v>
      </c>
      <c r="K107" s="30" t="s">
        <v>49</v>
      </c>
      <c r="L107" s="37"/>
      <c r="M107" s="33" t="s">
        <v>59</v>
      </c>
      <c r="N107" s="34" t="s">
        <v>49</v>
      </c>
      <c r="O107" s="37"/>
      <c r="P107" s="26" t="str">
        <f t="shared" si="1"/>
        <v>Unknown</v>
      </c>
      <c r="Q107" s="27" t="s">
        <v>46</v>
      </c>
      <c r="R107" s="27" t="s">
        <v>46</v>
      </c>
      <c r="S107" s="27"/>
      <c r="T107" s="41" t="s">
        <v>36</v>
      </c>
      <c r="U107" s="41" t="s">
        <v>49</v>
      </c>
      <c r="V107" s="41" t="s">
        <v>49</v>
      </c>
      <c r="W107" s="41"/>
      <c r="X107" s="42" t="str">
        <f>IF((OR((AND('[1]PWS Information'!$E$10="CWS",T107="Single Family Residence",P107="Lead")),
(AND('[1]PWS Information'!$E$10="CWS",T107="Multiple Family Residence",'[1]PWS Information'!$E$11="Yes",P107="Lead")),
(AND('[1]PWS Information'!$E$10="NTNC",P107="Lead")))),"Tier 1",
IF((OR((AND('[1]PWS Information'!$E$10="CWS",T107="Multiple Family Residence",'[1]PWS Information'!$E$11="No",P107="Lead")),
(AND('[1]PWS Information'!$E$10="CWS",T107="Other",P107="Lead")),
(AND('[1]PWS Information'!$E$10="CWS",T107="Building",P107="Lead")))),"Tier 2",
IF((OR((AND('[1]PWS Information'!$E$10="CWS",T107="Single Family Residence",P107="Galvanized Requiring Replacement")),
(AND('[1]PWS Information'!$E$10="CWS",T107="Single Family Residence",P107="Galvanized Requiring Replacement",Q107="Yes")),
(AND('[1]PWS Information'!$E$10="NTNC",P107="Galvanized Requiring Replacement")),
(AND('[1]PWS Information'!$E$10="NTNC",T107="Single Family Residence",Q107="Yes")))),"Tier 3",
IF((OR((AND('[1]PWS Information'!$E$10="CWS",T107="Single Family Residence",R107="Yes",P107="Non-Lead", I107="Non-Lead - Copper",K107="Before 1989")),
(AND('[1]PWS Information'!$E$10="CWS",T107="Single Family Residence",R107="Yes",P107="Non-Lead", M107="Non-Lead - Copper",N107="Before 1989")))),"Tier 4",
IF((OR((AND('[1]PWS Information'!$E$10="NTNC",P107="Non-Lead")),
(AND('[1]PWS Information'!$E$10="CWS",P107="Non-Lead",R107="")),
(AND('[1]PWS Information'!$E$10="CWS",P107="Non-Lead",R107="No")),
(AND('[1]PWS Information'!$E$10="CWS",P107="Non-Lead",R107="Don't Know")),
(AND('[1]PWS Information'!$E$10="CWS",P107="Non-Lead", I107="Non-Lead - Copper", R107="Yes", K107="Between 1989 and 2014")),
(AND('[1]PWS Information'!$E$10="CWS",P107="Non-Lead", I107="Non-Lead - Copper", R107="Yes", K107="After 2014")),
(AND('[1]PWS Information'!$E$10="CWS",P107="Non-Lead", I107="Non-Lead - Copper", R107="Yes", K107="Unknown")),
(AND('[1]PWS Information'!$E$10="CWS",P107="Non-Lead", M107="Non-Lead - Copper", R107="Yes", N107="Between 1989 and 2014")),
(AND('[1]PWS Information'!$E$10="CWS",P107="Non-Lead", M107="Non-Lead - Copper", R107="Yes", N107="After 2014")),
(AND('[1]PWS Information'!$E$10="CWS",P107="Non-Lead", M107="Non-Lead - Copper", R107="Yes", N107="Unknown")),
(AND('[1]PWS Information'!$E$10="CWS",P107="Unknown")),
(AND('[1]PWS Information'!$E$10="NTNC",P107="Unknown")))),"Tier 5",
"")))))</f>
        <v>Tier 5</v>
      </c>
      <c r="Y107" s="41"/>
      <c r="Z107" s="41"/>
    </row>
    <row r="108" spans="1:26" ht="30" x14ac:dyDescent="0.25">
      <c r="A108" s="27" t="s">
        <v>212</v>
      </c>
      <c r="B108" s="28">
        <v>102</v>
      </c>
      <c r="C108" s="29" t="s">
        <v>210</v>
      </c>
      <c r="D108" s="29" t="s">
        <v>62</v>
      </c>
      <c r="E108" s="29">
        <v>76513</v>
      </c>
      <c r="F108" s="30"/>
      <c r="G108" s="31"/>
      <c r="H108" s="32"/>
      <c r="I108" s="33" t="s">
        <v>59</v>
      </c>
      <c r="J108" s="34" t="s">
        <v>46</v>
      </c>
      <c r="K108" s="30" t="s">
        <v>49</v>
      </c>
      <c r="L108" s="37"/>
      <c r="M108" s="33" t="s">
        <v>59</v>
      </c>
      <c r="N108" s="34" t="s">
        <v>49</v>
      </c>
      <c r="O108" s="37"/>
      <c r="P108" s="26" t="str">
        <f t="shared" si="1"/>
        <v>Unknown</v>
      </c>
      <c r="Q108" s="27" t="s">
        <v>46</v>
      </c>
      <c r="R108" s="27" t="s">
        <v>46</v>
      </c>
      <c r="S108" s="27"/>
      <c r="T108" s="41" t="s">
        <v>36</v>
      </c>
      <c r="U108" s="41" t="s">
        <v>49</v>
      </c>
      <c r="V108" s="41" t="s">
        <v>49</v>
      </c>
      <c r="W108" s="41"/>
      <c r="X108" s="42" t="str">
        <f>IF((OR((AND('[1]PWS Information'!$E$10="CWS",T108="Single Family Residence",P108="Lead")),
(AND('[1]PWS Information'!$E$10="CWS",T108="Multiple Family Residence",'[1]PWS Information'!$E$11="Yes",P108="Lead")),
(AND('[1]PWS Information'!$E$10="NTNC",P108="Lead")))),"Tier 1",
IF((OR((AND('[1]PWS Information'!$E$10="CWS",T108="Multiple Family Residence",'[1]PWS Information'!$E$11="No",P108="Lead")),
(AND('[1]PWS Information'!$E$10="CWS",T108="Other",P108="Lead")),
(AND('[1]PWS Information'!$E$10="CWS",T108="Building",P108="Lead")))),"Tier 2",
IF((OR((AND('[1]PWS Information'!$E$10="CWS",T108="Single Family Residence",P108="Galvanized Requiring Replacement")),
(AND('[1]PWS Information'!$E$10="CWS",T108="Single Family Residence",P108="Galvanized Requiring Replacement",Q108="Yes")),
(AND('[1]PWS Information'!$E$10="NTNC",P108="Galvanized Requiring Replacement")),
(AND('[1]PWS Information'!$E$10="NTNC",T108="Single Family Residence",Q108="Yes")))),"Tier 3",
IF((OR((AND('[1]PWS Information'!$E$10="CWS",T108="Single Family Residence",R108="Yes",P108="Non-Lead", I108="Non-Lead - Copper",K108="Before 1989")),
(AND('[1]PWS Information'!$E$10="CWS",T108="Single Family Residence",R108="Yes",P108="Non-Lead", M108="Non-Lead - Copper",N108="Before 1989")))),"Tier 4",
IF((OR((AND('[1]PWS Information'!$E$10="NTNC",P108="Non-Lead")),
(AND('[1]PWS Information'!$E$10="CWS",P108="Non-Lead",R108="")),
(AND('[1]PWS Information'!$E$10="CWS",P108="Non-Lead",R108="No")),
(AND('[1]PWS Information'!$E$10="CWS",P108="Non-Lead",R108="Don't Know")),
(AND('[1]PWS Information'!$E$10="CWS",P108="Non-Lead", I108="Non-Lead - Copper", R108="Yes", K108="Between 1989 and 2014")),
(AND('[1]PWS Information'!$E$10="CWS",P108="Non-Lead", I108="Non-Lead - Copper", R108="Yes", K108="After 2014")),
(AND('[1]PWS Information'!$E$10="CWS",P108="Non-Lead", I108="Non-Lead - Copper", R108="Yes", K108="Unknown")),
(AND('[1]PWS Information'!$E$10="CWS",P108="Non-Lead", M108="Non-Lead - Copper", R108="Yes", N108="Between 1989 and 2014")),
(AND('[1]PWS Information'!$E$10="CWS",P108="Non-Lead", M108="Non-Lead - Copper", R108="Yes", N108="After 2014")),
(AND('[1]PWS Information'!$E$10="CWS",P108="Non-Lead", M108="Non-Lead - Copper", R108="Yes", N108="Unknown")),
(AND('[1]PWS Information'!$E$10="CWS",P108="Unknown")),
(AND('[1]PWS Information'!$E$10="NTNC",P108="Unknown")))),"Tier 5",
"")))))</f>
        <v>Tier 5</v>
      </c>
      <c r="Y108" s="41"/>
      <c r="Z108" s="41"/>
    </row>
    <row r="109" spans="1:26" ht="30" x14ac:dyDescent="0.25">
      <c r="A109" s="27" t="s">
        <v>213</v>
      </c>
      <c r="B109" s="28">
        <v>201</v>
      </c>
      <c r="C109" s="29" t="s">
        <v>210</v>
      </c>
      <c r="D109" s="29" t="s">
        <v>62</v>
      </c>
      <c r="E109" s="29">
        <v>76513</v>
      </c>
      <c r="F109" s="30"/>
      <c r="G109" s="31"/>
      <c r="H109" s="32"/>
      <c r="I109" s="33" t="s">
        <v>59</v>
      </c>
      <c r="J109" s="34" t="s">
        <v>46</v>
      </c>
      <c r="K109" s="30" t="s">
        <v>49</v>
      </c>
      <c r="L109" s="37"/>
      <c r="M109" s="33" t="s">
        <v>59</v>
      </c>
      <c r="N109" s="34" t="s">
        <v>49</v>
      </c>
      <c r="O109" s="37"/>
      <c r="P109" s="26" t="str">
        <f t="shared" si="1"/>
        <v>Unknown</v>
      </c>
      <c r="Q109" s="27" t="s">
        <v>46</v>
      </c>
      <c r="R109" s="27" t="s">
        <v>46</v>
      </c>
      <c r="S109" s="27"/>
      <c r="T109" s="41" t="s">
        <v>36</v>
      </c>
      <c r="U109" s="41" t="s">
        <v>49</v>
      </c>
      <c r="V109" s="41" t="s">
        <v>49</v>
      </c>
      <c r="W109" s="41"/>
      <c r="X109" s="42" t="str">
        <f>IF((OR((AND('[1]PWS Information'!$E$10="CWS",T109="Single Family Residence",P109="Lead")),
(AND('[1]PWS Information'!$E$10="CWS",T109="Multiple Family Residence",'[1]PWS Information'!$E$11="Yes",P109="Lead")),
(AND('[1]PWS Information'!$E$10="NTNC",P109="Lead")))),"Tier 1",
IF((OR((AND('[1]PWS Information'!$E$10="CWS",T109="Multiple Family Residence",'[1]PWS Information'!$E$11="No",P109="Lead")),
(AND('[1]PWS Information'!$E$10="CWS",T109="Other",P109="Lead")),
(AND('[1]PWS Information'!$E$10="CWS",T109="Building",P109="Lead")))),"Tier 2",
IF((OR((AND('[1]PWS Information'!$E$10="CWS",T109="Single Family Residence",P109="Galvanized Requiring Replacement")),
(AND('[1]PWS Information'!$E$10="CWS",T109="Single Family Residence",P109="Galvanized Requiring Replacement",Q109="Yes")),
(AND('[1]PWS Information'!$E$10="NTNC",P109="Galvanized Requiring Replacement")),
(AND('[1]PWS Information'!$E$10="NTNC",T109="Single Family Residence",Q109="Yes")))),"Tier 3",
IF((OR((AND('[1]PWS Information'!$E$10="CWS",T109="Single Family Residence",R109="Yes",P109="Non-Lead", I109="Non-Lead - Copper",K109="Before 1989")),
(AND('[1]PWS Information'!$E$10="CWS",T109="Single Family Residence",R109="Yes",P109="Non-Lead", M109="Non-Lead - Copper",N109="Before 1989")))),"Tier 4",
IF((OR((AND('[1]PWS Information'!$E$10="NTNC",P109="Non-Lead")),
(AND('[1]PWS Information'!$E$10="CWS",P109="Non-Lead",R109="")),
(AND('[1]PWS Information'!$E$10="CWS",P109="Non-Lead",R109="No")),
(AND('[1]PWS Information'!$E$10="CWS",P109="Non-Lead",R109="Don't Know")),
(AND('[1]PWS Information'!$E$10="CWS",P109="Non-Lead", I109="Non-Lead - Copper", R109="Yes", K109="Between 1989 and 2014")),
(AND('[1]PWS Information'!$E$10="CWS",P109="Non-Lead", I109="Non-Lead - Copper", R109="Yes", K109="After 2014")),
(AND('[1]PWS Information'!$E$10="CWS",P109="Non-Lead", I109="Non-Lead - Copper", R109="Yes", K109="Unknown")),
(AND('[1]PWS Information'!$E$10="CWS",P109="Non-Lead", M109="Non-Lead - Copper", R109="Yes", N109="Between 1989 and 2014")),
(AND('[1]PWS Information'!$E$10="CWS",P109="Non-Lead", M109="Non-Lead - Copper", R109="Yes", N109="After 2014")),
(AND('[1]PWS Information'!$E$10="CWS",P109="Non-Lead", M109="Non-Lead - Copper", R109="Yes", N109="Unknown")),
(AND('[1]PWS Information'!$E$10="CWS",P109="Unknown")),
(AND('[1]PWS Information'!$E$10="NTNC",P109="Unknown")))),"Tier 5",
"")))))</f>
        <v>Tier 5</v>
      </c>
      <c r="Y109" s="41"/>
      <c r="Z109" s="41"/>
    </row>
    <row r="110" spans="1:26" ht="30" x14ac:dyDescent="0.25">
      <c r="A110" s="27" t="s">
        <v>214</v>
      </c>
      <c r="B110" s="28">
        <v>10379</v>
      </c>
      <c r="C110" s="29" t="s">
        <v>215</v>
      </c>
      <c r="D110" s="29" t="s">
        <v>62</v>
      </c>
      <c r="E110" s="29">
        <v>76513</v>
      </c>
      <c r="F110" s="30"/>
      <c r="G110" s="31"/>
      <c r="H110" s="32"/>
      <c r="I110" s="33" t="s">
        <v>59</v>
      </c>
      <c r="J110" s="34" t="s">
        <v>46</v>
      </c>
      <c r="K110" s="30" t="s">
        <v>49</v>
      </c>
      <c r="L110" s="37"/>
      <c r="M110" s="33" t="s">
        <v>59</v>
      </c>
      <c r="N110" s="34" t="s">
        <v>49</v>
      </c>
      <c r="O110" s="37"/>
      <c r="P110" s="26" t="str">
        <f t="shared" si="1"/>
        <v>Unknown</v>
      </c>
      <c r="Q110" s="27" t="s">
        <v>46</v>
      </c>
      <c r="R110" s="27" t="s">
        <v>46</v>
      </c>
      <c r="S110" s="27"/>
      <c r="T110" s="41" t="s">
        <v>36</v>
      </c>
      <c r="U110" s="41" t="s">
        <v>49</v>
      </c>
      <c r="V110" s="41" t="s">
        <v>49</v>
      </c>
      <c r="W110" s="41"/>
      <c r="X110" s="42" t="str">
        <f>IF((OR((AND('[1]PWS Information'!$E$10="CWS",T110="Single Family Residence",P110="Lead")),
(AND('[1]PWS Information'!$E$10="CWS",T110="Multiple Family Residence",'[1]PWS Information'!$E$11="Yes",P110="Lead")),
(AND('[1]PWS Information'!$E$10="NTNC",P110="Lead")))),"Tier 1",
IF((OR((AND('[1]PWS Information'!$E$10="CWS",T110="Multiple Family Residence",'[1]PWS Information'!$E$11="No",P110="Lead")),
(AND('[1]PWS Information'!$E$10="CWS",T110="Other",P110="Lead")),
(AND('[1]PWS Information'!$E$10="CWS",T110="Building",P110="Lead")))),"Tier 2",
IF((OR((AND('[1]PWS Information'!$E$10="CWS",T110="Single Family Residence",P110="Galvanized Requiring Replacement")),
(AND('[1]PWS Information'!$E$10="CWS",T110="Single Family Residence",P110="Galvanized Requiring Replacement",Q110="Yes")),
(AND('[1]PWS Information'!$E$10="NTNC",P110="Galvanized Requiring Replacement")),
(AND('[1]PWS Information'!$E$10="NTNC",T110="Single Family Residence",Q110="Yes")))),"Tier 3",
IF((OR((AND('[1]PWS Information'!$E$10="CWS",T110="Single Family Residence",R110="Yes",P110="Non-Lead", I110="Non-Lead - Copper",K110="Before 1989")),
(AND('[1]PWS Information'!$E$10="CWS",T110="Single Family Residence",R110="Yes",P110="Non-Lead", M110="Non-Lead - Copper",N110="Before 1989")))),"Tier 4",
IF((OR((AND('[1]PWS Information'!$E$10="NTNC",P110="Non-Lead")),
(AND('[1]PWS Information'!$E$10="CWS",P110="Non-Lead",R110="")),
(AND('[1]PWS Information'!$E$10="CWS",P110="Non-Lead",R110="No")),
(AND('[1]PWS Information'!$E$10="CWS",P110="Non-Lead",R110="Don't Know")),
(AND('[1]PWS Information'!$E$10="CWS",P110="Non-Lead", I110="Non-Lead - Copper", R110="Yes", K110="Between 1989 and 2014")),
(AND('[1]PWS Information'!$E$10="CWS",P110="Non-Lead", I110="Non-Lead - Copper", R110="Yes", K110="After 2014")),
(AND('[1]PWS Information'!$E$10="CWS",P110="Non-Lead", I110="Non-Lead - Copper", R110="Yes", K110="Unknown")),
(AND('[1]PWS Information'!$E$10="CWS",P110="Non-Lead", M110="Non-Lead - Copper", R110="Yes", N110="Between 1989 and 2014")),
(AND('[1]PWS Information'!$E$10="CWS",P110="Non-Lead", M110="Non-Lead - Copper", R110="Yes", N110="After 2014")),
(AND('[1]PWS Information'!$E$10="CWS",P110="Non-Lead", M110="Non-Lead - Copper", R110="Yes", N110="Unknown")),
(AND('[1]PWS Information'!$E$10="CWS",P110="Unknown")),
(AND('[1]PWS Information'!$E$10="NTNC",P110="Unknown")))),"Tier 5",
"")))))</f>
        <v>Tier 5</v>
      </c>
      <c r="Y110" s="41"/>
      <c r="Z110" s="41"/>
    </row>
    <row r="111" spans="1:26" ht="30" x14ac:dyDescent="0.25">
      <c r="A111" s="27" t="s">
        <v>216</v>
      </c>
      <c r="B111" s="28">
        <v>10309</v>
      </c>
      <c r="C111" s="29" t="s">
        <v>217</v>
      </c>
      <c r="D111" s="29" t="s">
        <v>62</v>
      </c>
      <c r="E111" s="29">
        <v>76513</v>
      </c>
      <c r="F111" s="30"/>
      <c r="G111" s="31"/>
      <c r="H111" s="32"/>
      <c r="I111" s="33" t="s">
        <v>59</v>
      </c>
      <c r="J111" s="34" t="s">
        <v>46</v>
      </c>
      <c r="K111" s="30" t="s">
        <v>49</v>
      </c>
      <c r="L111" s="37"/>
      <c r="M111" s="33" t="s">
        <v>59</v>
      </c>
      <c r="N111" s="34" t="s">
        <v>49</v>
      </c>
      <c r="O111" s="37"/>
      <c r="P111" s="26" t="str">
        <f t="shared" si="1"/>
        <v>Unknown</v>
      </c>
      <c r="Q111" s="27" t="s">
        <v>46</v>
      </c>
      <c r="R111" s="27" t="s">
        <v>46</v>
      </c>
      <c r="S111" s="27"/>
      <c r="T111" s="41" t="s">
        <v>36</v>
      </c>
      <c r="U111" s="41" t="s">
        <v>49</v>
      </c>
      <c r="V111" s="41" t="s">
        <v>49</v>
      </c>
      <c r="W111" s="41"/>
      <c r="X111" s="42" t="str">
        <f>IF((OR((AND('[1]PWS Information'!$E$10="CWS",T111="Single Family Residence",P111="Lead")),
(AND('[1]PWS Information'!$E$10="CWS",T111="Multiple Family Residence",'[1]PWS Information'!$E$11="Yes",P111="Lead")),
(AND('[1]PWS Information'!$E$10="NTNC",P111="Lead")))),"Tier 1",
IF((OR((AND('[1]PWS Information'!$E$10="CWS",T111="Multiple Family Residence",'[1]PWS Information'!$E$11="No",P111="Lead")),
(AND('[1]PWS Information'!$E$10="CWS",T111="Other",P111="Lead")),
(AND('[1]PWS Information'!$E$10="CWS",T111="Building",P111="Lead")))),"Tier 2",
IF((OR((AND('[1]PWS Information'!$E$10="CWS",T111="Single Family Residence",P111="Galvanized Requiring Replacement")),
(AND('[1]PWS Information'!$E$10="CWS",T111="Single Family Residence",P111="Galvanized Requiring Replacement",Q111="Yes")),
(AND('[1]PWS Information'!$E$10="NTNC",P111="Galvanized Requiring Replacement")),
(AND('[1]PWS Information'!$E$10="NTNC",T111="Single Family Residence",Q111="Yes")))),"Tier 3",
IF((OR((AND('[1]PWS Information'!$E$10="CWS",T111="Single Family Residence",R111="Yes",P111="Non-Lead", I111="Non-Lead - Copper",K111="Before 1989")),
(AND('[1]PWS Information'!$E$10="CWS",T111="Single Family Residence",R111="Yes",P111="Non-Lead", M111="Non-Lead - Copper",N111="Before 1989")))),"Tier 4",
IF((OR((AND('[1]PWS Information'!$E$10="NTNC",P111="Non-Lead")),
(AND('[1]PWS Information'!$E$10="CWS",P111="Non-Lead",R111="")),
(AND('[1]PWS Information'!$E$10="CWS",P111="Non-Lead",R111="No")),
(AND('[1]PWS Information'!$E$10="CWS",P111="Non-Lead",R111="Don't Know")),
(AND('[1]PWS Information'!$E$10="CWS",P111="Non-Lead", I111="Non-Lead - Copper", R111="Yes", K111="Between 1989 and 2014")),
(AND('[1]PWS Information'!$E$10="CWS",P111="Non-Lead", I111="Non-Lead - Copper", R111="Yes", K111="After 2014")),
(AND('[1]PWS Information'!$E$10="CWS",P111="Non-Lead", I111="Non-Lead - Copper", R111="Yes", K111="Unknown")),
(AND('[1]PWS Information'!$E$10="CWS",P111="Non-Lead", M111="Non-Lead - Copper", R111="Yes", N111="Between 1989 and 2014")),
(AND('[1]PWS Information'!$E$10="CWS",P111="Non-Lead", M111="Non-Lead - Copper", R111="Yes", N111="After 2014")),
(AND('[1]PWS Information'!$E$10="CWS",P111="Non-Lead", M111="Non-Lead - Copper", R111="Yes", N111="Unknown")),
(AND('[1]PWS Information'!$E$10="CWS",P111="Unknown")),
(AND('[1]PWS Information'!$E$10="NTNC",P111="Unknown")))),"Tier 5",
"")))))</f>
        <v>Tier 5</v>
      </c>
      <c r="Y111" s="41"/>
      <c r="Z111" s="41"/>
    </row>
    <row r="112" spans="1:26" ht="30" x14ac:dyDescent="0.25">
      <c r="A112" s="27" t="s">
        <v>218</v>
      </c>
      <c r="B112" s="28">
        <v>10109</v>
      </c>
      <c r="C112" s="29" t="s">
        <v>132</v>
      </c>
      <c r="D112" s="29" t="s">
        <v>62</v>
      </c>
      <c r="E112" s="29">
        <v>76513</v>
      </c>
      <c r="F112" s="30"/>
      <c r="G112" s="31"/>
      <c r="H112" s="32"/>
      <c r="I112" s="33" t="s">
        <v>59</v>
      </c>
      <c r="J112" s="34" t="s">
        <v>46</v>
      </c>
      <c r="K112" s="30" t="s">
        <v>49</v>
      </c>
      <c r="L112" s="37"/>
      <c r="M112" s="33" t="s">
        <v>59</v>
      </c>
      <c r="N112" s="34" t="s">
        <v>49</v>
      </c>
      <c r="O112" s="37"/>
      <c r="P112" s="26" t="str">
        <f t="shared" si="1"/>
        <v>Unknown</v>
      </c>
      <c r="Q112" s="27" t="s">
        <v>46</v>
      </c>
      <c r="R112" s="27" t="s">
        <v>46</v>
      </c>
      <c r="S112" s="27"/>
      <c r="T112" s="41" t="s">
        <v>36</v>
      </c>
      <c r="U112" s="41" t="s">
        <v>49</v>
      </c>
      <c r="V112" s="41" t="s">
        <v>49</v>
      </c>
      <c r="W112" s="41"/>
      <c r="X112" s="42" t="str">
        <f>IF((OR((AND('[1]PWS Information'!$E$10="CWS",T112="Single Family Residence",P112="Lead")),
(AND('[1]PWS Information'!$E$10="CWS",T112="Multiple Family Residence",'[1]PWS Information'!$E$11="Yes",P112="Lead")),
(AND('[1]PWS Information'!$E$10="NTNC",P112="Lead")))),"Tier 1",
IF((OR((AND('[1]PWS Information'!$E$10="CWS",T112="Multiple Family Residence",'[1]PWS Information'!$E$11="No",P112="Lead")),
(AND('[1]PWS Information'!$E$10="CWS",T112="Other",P112="Lead")),
(AND('[1]PWS Information'!$E$10="CWS",T112="Building",P112="Lead")))),"Tier 2",
IF((OR((AND('[1]PWS Information'!$E$10="CWS",T112="Single Family Residence",P112="Galvanized Requiring Replacement")),
(AND('[1]PWS Information'!$E$10="CWS",T112="Single Family Residence",P112="Galvanized Requiring Replacement",Q112="Yes")),
(AND('[1]PWS Information'!$E$10="NTNC",P112="Galvanized Requiring Replacement")),
(AND('[1]PWS Information'!$E$10="NTNC",T112="Single Family Residence",Q112="Yes")))),"Tier 3",
IF((OR((AND('[1]PWS Information'!$E$10="CWS",T112="Single Family Residence",R112="Yes",P112="Non-Lead", I112="Non-Lead - Copper",K112="Before 1989")),
(AND('[1]PWS Information'!$E$10="CWS",T112="Single Family Residence",R112="Yes",P112="Non-Lead", M112="Non-Lead - Copper",N112="Before 1989")))),"Tier 4",
IF((OR((AND('[1]PWS Information'!$E$10="NTNC",P112="Non-Lead")),
(AND('[1]PWS Information'!$E$10="CWS",P112="Non-Lead",R112="")),
(AND('[1]PWS Information'!$E$10="CWS",P112="Non-Lead",R112="No")),
(AND('[1]PWS Information'!$E$10="CWS",P112="Non-Lead",R112="Don't Know")),
(AND('[1]PWS Information'!$E$10="CWS",P112="Non-Lead", I112="Non-Lead - Copper", R112="Yes", K112="Between 1989 and 2014")),
(AND('[1]PWS Information'!$E$10="CWS",P112="Non-Lead", I112="Non-Lead - Copper", R112="Yes", K112="After 2014")),
(AND('[1]PWS Information'!$E$10="CWS",P112="Non-Lead", I112="Non-Lead - Copper", R112="Yes", K112="Unknown")),
(AND('[1]PWS Information'!$E$10="CWS",P112="Non-Lead", M112="Non-Lead - Copper", R112="Yes", N112="Between 1989 and 2014")),
(AND('[1]PWS Information'!$E$10="CWS",P112="Non-Lead", M112="Non-Lead - Copper", R112="Yes", N112="After 2014")),
(AND('[1]PWS Information'!$E$10="CWS",P112="Non-Lead", M112="Non-Lead - Copper", R112="Yes", N112="Unknown")),
(AND('[1]PWS Information'!$E$10="CWS",P112="Unknown")),
(AND('[1]PWS Information'!$E$10="NTNC",P112="Unknown")))),"Tier 5",
"")))))</f>
        <v>Tier 5</v>
      </c>
      <c r="Y112" s="41"/>
      <c r="Z112" s="41"/>
    </row>
    <row r="113" spans="1:26" ht="30" x14ac:dyDescent="0.25">
      <c r="A113" s="27" t="s">
        <v>219</v>
      </c>
      <c r="B113" s="28">
        <v>10040</v>
      </c>
      <c r="C113" s="29" t="s">
        <v>132</v>
      </c>
      <c r="D113" s="29" t="s">
        <v>62</v>
      </c>
      <c r="E113" s="29">
        <v>76513</v>
      </c>
      <c r="F113" s="30"/>
      <c r="G113" s="31"/>
      <c r="H113" s="32"/>
      <c r="I113" s="33" t="s">
        <v>59</v>
      </c>
      <c r="J113" s="34" t="s">
        <v>46</v>
      </c>
      <c r="K113" s="30" t="s">
        <v>49</v>
      </c>
      <c r="L113" s="37"/>
      <c r="M113" s="33" t="s">
        <v>59</v>
      </c>
      <c r="N113" s="34" t="s">
        <v>49</v>
      </c>
      <c r="O113" s="37"/>
      <c r="P113" s="26" t="str">
        <f t="shared" si="1"/>
        <v>Unknown</v>
      </c>
      <c r="Q113" s="27" t="s">
        <v>46</v>
      </c>
      <c r="R113" s="27" t="s">
        <v>46</v>
      </c>
      <c r="S113" s="27"/>
      <c r="T113" s="41" t="s">
        <v>36</v>
      </c>
      <c r="U113" s="41" t="s">
        <v>49</v>
      </c>
      <c r="V113" s="41" t="s">
        <v>49</v>
      </c>
      <c r="W113" s="41"/>
      <c r="X113" s="42" t="str">
        <f>IF((OR((AND('[1]PWS Information'!$E$10="CWS",T113="Single Family Residence",P113="Lead")),
(AND('[1]PWS Information'!$E$10="CWS",T113="Multiple Family Residence",'[1]PWS Information'!$E$11="Yes",P113="Lead")),
(AND('[1]PWS Information'!$E$10="NTNC",P113="Lead")))),"Tier 1",
IF((OR((AND('[1]PWS Information'!$E$10="CWS",T113="Multiple Family Residence",'[1]PWS Information'!$E$11="No",P113="Lead")),
(AND('[1]PWS Information'!$E$10="CWS",T113="Other",P113="Lead")),
(AND('[1]PWS Information'!$E$10="CWS",T113="Building",P113="Lead")))),"Tier 2",
IF((OR((AND('[1]PWS Information'!$E$10="CWS",T113="Single Family Residence",P113="Galvanized Requiring Replacement")),
(AND('[1]PWS Information'!$E$10="CWS",T113="Single Family Residence",P113="Galvanized Requiring Replacement",Q113="Yes")),
(AND('[1]PWS Information'!$E$10="NTNC",P113="Galvanized Requiring Replacement")),
(AND('[1]PWS Information'!$E$10="NTNC",T113="Single Family Residence",Q113="Yes")))),"Tier 3",
IF((OR((AND('[1]PWS Information'!$E$10="CWS",T113="Single Family Residence",R113="Yes",P113="Non-Lead", I113="Non-Lead - Copper",K113="Before 1989")),
(AND('[1]PWS Information'!$E$10="CWS",T113="Single Family Residence",R113="Yes",P113="Non-Lead", M113="Non-Lead - Copper",N113="Before 1989")))),"Tier 4",
IF((OR((AND('[1]PWS Information'!$E$10="NTNC",P113="Non-Lead")),
(AND('[1]PWS Information'!$E$10="CWS",P113="Non-Lead",R113="")),
(AND('[1]PWS Information'!$E$10="CWS",P113="Non-Lead",R113="No")),
(AND('[1]PWS Information'!$E$10="CWS",P113="Non-Lead",R113="Don't Know")),
(AND('[1]PWS Information'!$E$10="CWS",P113="Non-Lead", I113="Non-Lead - Copper", R113="Yes", K113="Between 1989 and 2014")),
(AND('[1]PWS Information'!$E$10="CWS",P113="Non-Lead", I113="Non-Lead - Copper", R113="Yes", K113="After 2014")),
(AND('[1]PWS Information'!$E$10="CWS",P113="Non-Lead", I113="Non-Lead - Copper", R113="Yes", K113="Unknown")),
(AND('[1]PWS Information'!$E$10="CWS",P113="Non-Lead", M113="Non-Lead - Copper", R113="Yes", N113="Between 1989 and 2014")),
(AND('[1]PWS Information'!$E$10="CWS",P113="Non-Lead", M113="Non-Lead - Copper", R113="Yes", N113="After 2014")),
(AND('[1]PWS Information'!$E$10="CWS",P113="Non-Lead", M113="Non-Lead - Copper", R113="Yes", N113="Unknown")),
(AND('[1]PWS Information'!$E$10="CWS",P113="Unknown")),
(AND('[1]PWS Information'!$E$10="NTNC",P113="Unknown")))),"Tier 5",
"")))))</f>
        <v>Tier 5</v>
      </c>
      <c r="Y113" s="41"/>
      <c r="Z113" s="41"/>
    </row>
    <row r="114" spans="1:26" ht="30" x14ac:dyDescent="0.25">
      <c r="A114" s="27" t="s">
        <v>220</v>
      </c>
      <c r="B114" s="28">
        <v>9969</v>
      </c>
      <c r="C114" s="29" t="s">
        <v>132</v>
      </c>
      <c r="D114" s="29" t="s">
        <v>62</v>
      </c>
      <c r="E114" s="29">
        <v>76513</v>
      </c>
      <c r="F114" s="30"/>
      <c r="G114" s="31"/>
      <c r="H114" s="32"/>
      <c r="I114" s="33" t="s">
        <v>59</v>
      </c>
      <c r="J114" s="34" t="s">
        <v>46</v>
      </c>
      <c r="K114" s="30" t="s">
        <v>49</v>
      </c>
      <c r="L114" s="37"/>
      <c r="M114" s="33" t="s">
        <v>59</v>
      </c>
      <c r="N114" s="34" t="s">
        <v>49</v>
      </c>
      <c r="O114" s="37"/>
      <c r="P114" s="26" t="str">
        <f t="shared" si="1"/>
        <v>Unknown</v>
      </c>
      <c r="Q114" s="27" t="s">
        <v>46</v>
      </c>
      <c r="R114" s="27" t="s">
        <v>46</v>
      </c>
      <c r="S114" s="27"/>
      <c r="T114" s="41" t="s">
        <v>36</v>
      </c>
      <c r="U114" s="41" t="s">
        <v>49</v>
      </c>
      <c r="V114" s="41" t="s">
        <v>49</v>
      </c>
      <c r="W114" s="41"/>
      <c r="X114" s="42" t="str">
        <f>IF((OR((AND('[1]PWS Information'!$E$10="CWS",T114="Single Family Residence",P114="Lead")),
(AND('[1]PWS Information'!$E$10="CWS",T114="Multiple Family Residence",'[1]PWS Information'!$E$11="Yes",P114="Lead")),
(AND('[1]PWS Information'!$E$10="NTNC",P114="Lead")))),"Tier 1",
IF((OR((AND('[1]PWS Information'!$E$10="CWS",T114="Multiple Family Residence",'[1]PWS Information'!$E$11="No",P114="Lead")),
(AND('[1]PWS Information'!$E$10="CWS",T114="Other",P114="Lead")),
(AND('[1]PWS Information'!$E$10="CWS",T114="Building",P114="Lead")))),"Tier 2",
IF((OR((AND('[1]PWS Information'!$E$10="CWS",T114="Single Family Residence",P114="Galvanized Requiring Replacement")),
(AND('[1]PWS Information'!$E$10="CWS",T114="Single Family Residence",P114="Galvanized Requiring Replacement",Q114="Yes")),
(AND('[1]PWS Information'!$E$10="NTNC",P114="Galvanized Requiring Replacement")),
(AND('[1]PWS Information'!$E$10="NTNC",T114="Single Family Residence",Q114="Yes")))),"Tier 3",
IF((OR((AND('[1]PWS Information'!$E$10="CWS",T114="Single Family Residence",R114="Yes",P114="Non-Lead", I114="Non-Lead - Copper",K114="Before 1989")),
(AND('[1]PWS Information'!$E$10="CWS",T114="Single Family Residence",R114="Yes",P114="Non-Lead", M114="Non-Lead - Copper",N114="Before 1989")))),"Tier 4",
IF((OR((AND('[1]PWS Information'!$E$10="NTNC",P114="Non-Lead")),
(AND('[1]PWS Information'!$E$10="CWS",P114="Non-Lead",R114="")),
(AND('[1]PWS Information'!$E$10="CWS",P114="Non-Lead",R114="No")),
(AND('[1]PWS Information'!$E$10="CWS",P114="Non-Lead",R114="Don't Know")),
(AND('[1]PWS Information'!$E$10="CWS",P114="Non-Lead", I114="Non-Lead - Copper", R114="Yes", K114="Between 1989 and 2014")),
(AND('[1]PWS Information'!$E$10="CWS",P114="Non-Lead", I114="Non-Lead - Copper", R114="Yes", K114="After 2014")),
(AND('[1]PWS Information'!$E$10="CWS",P114="Non-Lead", I114="Non-Lead - Copper", R114="Yes", K114="Unknown")),
(AND('[1]PWS Information'!$E$10="CWS",P114="Non-Lead", M114="Non-Lead - Copper", R114="Yes", N114="Between 1989 and 2014")),
(AND('[1]PWS Information'!$E$10="CWS",P114="Non-Lead", M114="Non-Lead - Copper", R114="Yes", N114="After 2014")),
(AND('[1]PWS Information'!$E$10="CWS",P114="Non-Lead", M114="Non-Lead - Copper", R114="Yes", N114="Unknown")),
(AND('[1]PWS Information'!$E$10="CWS",P114="Unknown")),
(AND('[1]PWS Information'!$E$10="NTNC",P114="Unknown")))),"Tier 5",
"")))))</f>
        <v>Tier 5</v>
      </c>
      <c r="Y114" s="41"/>
      <c r="Z114" s="41"/>
    </row>
    <row r="115" spans="1:26" ht="30" x14ac:dyDescent="0.25">
      <c r="A115" s="27" t="s">
        <v>221</v>
      </c>
      <c r="B115" s="28">
        <v>9963</v>
      </c>
      <c r="C115" s="29" t="s">
        <v>132</v>
      </c>
      <c r="D115" s="29" t="s">
        <v>62</v>
      </c>
      <c r="E115" s="29">
        <v>76513</v>
      </c>
      <c r="F115" s="30"/>
      <c r="G115" s="31"/>
      <c r="H115" s="32"/>
      <c r="I115" s="33" t="s">
        <v>59</v>
      </c>
      <c r="J115" s="34" t="s">
        <v>46</v>
      </c>
      <c r="K115" s="30" t="s">
        <v>49</v>
      </c>
      <c r="L115" s="37"/>
      <c r="M115" s="33" t="s">
        <v>59</v>
      </c>
      <c r="N115" s="34" t="s">
        <v>49</v>
      </c>
      <c r="O115" s="37"/>
      <c r="P115" s="26" t="str">
        <f t="shared" si="1"/>
        <v>Unknown</v>
      </c>
      <c r="Q115" s="27" t="s">
        <v>46</v>
      </c>
      <c r="R115" s="27" t="s">
        <v>46</v>
      </c>
      <c r="S115" s="27"/>
      <c r="T115" s="41" t="s">
        <v>36</v>
      </c>
      <c r="U115" s="41" t="s">
        <v>49</v>
      </c>
      <c r="V115" s="41" t="s">
        <v>49</v>
      </c>
      <c r="W115" s="41"/>
      <c r="X115" s="42" t="str">
        <f>IF((OR((AND('[1]PWS Information'!$E$10="CWS",T115="Single Family Residence",P115="Lead")),
(AND('[1]PWS Information'!$E$10="CWS",T115="Multiple Family Residence",'[1]PWS Information'!$E$11="Yes",P115="Lead")),
(AND('[1]PWS Information'!$E$10="NTNC",P115="Lead")))),"Tier 1",
IF((OR((AND('[1]PWS Information'!$E$10="CWS",T115="Multiple Family Residence",'[1]PWS Information'!$E$11="No",P115="Lead")),
(AND('[1]PWS Information'!$E$10="CWS",T115="Other",P115="Lead")),
(AND('[1]PWS Information'!$E$10="CWS",T115="Building",P115="Lead")))),"Tier 2",
IF((OR((AND('[1]PWS Information'!$E$10="CWS",T115="Single Family Residence",P115="Galvanized Requiring Replacement")),
(AND('[1]PWS Information'!$E$10="CWS",T115="Single Family Residence",P115="Galvanized Requiring Replacement",Q115="Yes")),
(AND('[1]PWS Information'!$E$10="NTNC",P115="Galvanized Requiring Replacement")),
(AND('[1]PWS Information'!$E$10="NTNC",T115="Single Family Residence",Q115="Yes")))),"Tier 3",
IF((OR((AND('[1]PWS Information'!$E$10="CWS",T115="Single Family Residence",R115="Yes",P115="Non-Lead", I115="Non-Lead - Copper",K115="Before 1989")),
(AND('[1]PWS Information'!$E$10="CWS",T115="Single Family Residence",R115="Yes",P115="Non-Lead", M115="Non-Lead - Copper",N115="Before 1989")))),"Tier 4",
IF((OR((AND('[1]PWS Information'!$E$10="NTNC",P115="Non-Lead")),
(AND('[1]PWS Information'!$E$10="CWS",P115="Non-Lead",R115="")),
(AND('[1]PWS Information'!$E$10="CWS",P115="Non-Lead",R115="No")),
(AND('[1]PWS Information'!$E$10="CWS",P115="Non-Lead",R115="Don't Know")),
(AND('[1]PWS Information'!$E$10="CWS",P115="Non-Lead", I115="Non-Lead - Copper", R115="Yes", K115="Between 1989 and 2014")),
(AND('[1]PWS Information'!$E$10="CWS",P115="Non-Lead", I115="Non-Lead - Copper", R115="Yes", K115="After 2014")),
(AND('[1]PWS Information'!$E$10="CWS",P115="Non-Lead", I115="Non-Lead - Copper", R115="Yes", K115="Unknown")),
(AND('[1]PWS Information'!$E$10="CWS",P115="Non-Lead", M115="Non-Lead - Copper", R115="Yes", N115="Between 1989 and 2014")),
(AND('[1]PWS Information'!$E$10="CWS",P115="Non-Lead", M115="Non-Lead - Copper", R115="Yes", N115="After 2014")),
(AND('[1]PWS Information'!$E$10="CWS",P115="Non-Lead", M115="Non-Lead - Copper", R115="Yes", N115="Unknown")),
(AND('[1]PWS Information'!$E$10="CWS",P115="Unknown")),
(AND('[1]PWS Information'!$E$10="NTNC",P115="Unknown")))),"Tier 5",
"")))))</f>
        <v>Tier 5</v>
      </c>
      <c r="Y115" s="41"/>
      <c r="Z115" s="41"/>
    </row>
    <row r="116" spans="1:26" ht="30" x14ac:dyDescent="0.25">
      <c r="A116" s="27" t="s">
        <v>222</v>
      </c>
      <c r="B116" s="28">
        <v>9738</v>
      </c>
      <c r="C116" s="29" t="s">
        <v>132</v>
      </c>
      <c r="D116" s="29" t="s">
        <v>62</v>
      </c>
      <c r="E116" s="29">
        <v>76513</v>
      </c>
      <c r="F116" s="30"/>
      <c r="G116" s="31"/>
      <c r="H116" s="32"/>
      <c r="I116" s="33" t="s">
        <v>59</v>
      </c>
      <c r="J116" s="34" t="s">
        <v>46</v>
      </c>
      <c r="K116" s="30" t="s">
        <v>49</v>
      </c>
      <c r="L116" s="37"/>
      <c r="M116" s="33" t="s">
        <v>59</v>
      </c>
      <c r="N116" s="34" t="s">
        <v>49</v>
      </c>
      <c r="O116" s="37"/>
      <c r="P116" s="26" t="str">
        <f t="shared" si="1"/>
        <v>Unknown</v>
      </c>
      <c r="Q116" s="27" t="s">
        <v>46</v>
      </c>
      <c r="R116" s="27" t="s">
        <v>46</v>
      </c>
      <c r="S116" s="27"/>
      <c r="T116" s="41" t="s">
        <v>36</v>
      </c>
      <c r="U116" s="41" t="s">
        <v>49</v>
      </c>
      <c r="V116" s="41" t="s">
        <v>49</v>
      </c>
      <c r="W116" s="41"/>
      <c r="X116" s="42" t="str">
        <f>IF((OR((AND('[1]PWS Information'!$E$10="CWS",T116="Single Family Residence",P116="Lead")),
(AND('[1]PWS Information'!$E$10="CWS",T116="Multiple Family Residence",'[1]PWS Information'!$E$11="Yes",P116="Lead")),
(AND('[1]PWS Information'!$E$10="NTNC",P116="Lead")))),"Tier 1",
IF((OR((AND('[1]PWS Information'!$E$10="CWS",T116="Multiple Family Residence",'[1]PWS Information'!$E$11="No",P116="Lead")),
(AND('[1]PWS Information'!$E$10="CWS",T116="Other",P116="Lead")),
(AND('[1]PWS Information'!$E$10="CWS",T116="Building",P116="Lead")))),"Tier 2",
IF((OR((AND('[1]PWS Information'!$E$10="CWS",T116="Single Family Residence",P116="Galvanized Requiring Replacement")),
(AND('[1]PWS Information'!$E$10="CWS",T116="Single Family Residence",P116="Galvanized Requiring Replacement",Q116="Yes")),
(AND('[1]PWS Information'!$E$10="NTNC",P116="Galvanized Requiring Replacement")),
(AND('[1]PWS Information'!$E$10="NTNC",T116="Single Family Residence",Q116="Yes")))),"Tier 3",
IF((OR((AND('[1]PWS Information'!$E$10="CWS",T116="Single Family Residence",R116="Yes",P116="Non-Lead", I116="Non-Lead - Copper",K116="Before 1989")),
(AND('[1]PWS Information'!$E$10="CWS",T116="Single Family Residence",R116="Yes",P116="Non-Lead", M116="Non-Lead - Copper",N116="Before 1989")))),"Tier 4",
IF((OR((AND('[1]PWS Information'!$E$10="NTNC",P116="Non-Lead")),
(AND('[1]PWS Information'!$E$10="CWS",P116="Non-Lead",R116="")),
(AND('[1]PWS Information'!$E$10="CWS",P116="Non-Lead",R116="No")),
(AND('[1]PWS Information'!$E$10="CWS",P116="Non-Lead",R116="Don't Know")),
(AND('[1]PWS Information'!$E$10="CWS",P116="Non-Lead", I116="Non-Lead - Copper", R116="Yes", K116="Between 1989 and 2014")),
(AND('[1]PWS Information'!$E$10="CWS",P116="Non-Lead", I116="Non-Lead - Copper", R116="Yes", K116="After 2014")),
(AND('[1]PWS Information'!$E$10="CWS",P116="Non-Lead", I116="Non-Lead - Copper", R116="Yes", K116="Unknown")),
(AND('[1]PWS Information'!$E$10="CWS",P116="Non-Lead", M116="Non-Lead - Copper", R116="Yes", N116="Between 1989 and 2014")),
(AND('[1]PWS Information'!$E$10="CWS",P116="Non-Lead", M116="Non-Lead - Copper", R116="Yes", N116="After 2014")),
(AND('[1]PWS Information'!$E$10="CWS",P116="Non-Lead", M116="Non-Lead - Copper", R116="Yes", N116="Unknown")),
(AND('[1]PWS Information'!$E$10="CWS",P116="Unknown")),
(AND('[1]PWS Information'!$E$10="NTNC",P116="Unknown")))),"Tier 5",
"")))))</f>
        <v>Tier 5</v>
      </c>
      <c r="Y116" s="41"/>
      <c r="Z116" s="41"/>
    </row>
    <row r="117" spans="1:26" ht="30" x14ac:dyDescent="0.25">
      <c r="A117" s="27" t="s">
        <v>223</v>
      </c>
      <c r="B117" s="28">
        <v>2734</v>
      </c>
      <c r="C117" s="29" t="s">
        <v>224</v>
      </c>
      <c r="D117" s="29" t="s">
        <v>62</v>
      </c>
      <c r="E117" s="29">
        <v>76513</v>
      </c>
      <c r="F117" s="30"/>
      <c r="G117" s="31"/>
      <c r="H117" s="32"/>
      <c r="I117" s="33" t="s">
        <v>59</v>
      </c>
      <c r="J117" s="34" t="s">
        <v>46</v>
      </c>
      <c r="K117" s="30" t="s">
        <v>49</v>
      </c>
      <c r="L117" s="37"/>
      <c r="M117" s="33" t="s">
        <v>59</v>
      </c>
      <c r="N117" s="34" t="s">
        <v>49</v>
      </c>
      <c r="O117" s="37"/>
      <c r="P117" s="26" t="str">
        <f t="shared" si="1"/>
        <v>Unknown</v>
      </c>
      <c r="Q117" s="27" t="s">
        <v>46</v>
      </c>
      <c r="R117" s="27" t="s">
        <v>46</v>
      </c>
      <c r="S117" s="27"/>
      <c r="T117" s="41" t="s">
        <v>36</v>
      </c>
      <c r="U117" s="41" t="s">
        <v>49</v>
      </c>
      <c r="V117" s="41" t="s">
        <v>49</v>
      </c>
      <c r="W117" s="41"/>
      <c r="X117" s="42" t="str">
        <f>IF((OR((AND('[1]PWS Information'!$E$10="CWS",T117="Single Family Residence",P117="Lead")),
(AND('[1]PWS Information'!$E$10="CWS",T117="Multiple Family Residence",'[1]PWS Information'!$E$11="Yes",P117="Lead")),
(AND('[1]PWS Information'!$E$10="NTNC",P117="Lead")))),"Tier 1",
IF((OR((AND('[1]PWS Information'!$E$10="CWS",T117="Multiple Family Residence",'[1]PWS Information'!$E$11="No",P117="Lead")),
(AND('[1]PWS Information'!$E$10="CWS",T117="Other",P117="Lead")),
(AND('[1]PWS Information'!$E$10="CWS",T117="Building",P117="Lead")))),"Tier 2",
IF((OR((AND('[1]PWS Information'!$E$10="CWS",T117="Single Family Residence",P117="Galvanized Requiring Replacement")),
(AND('[1]PWS Information'!$E$10="CWS",T117="Single Family Residence",P117="Galvanized Requiring Replacement",Q117="Yes")),
(AND('[1]PWS Information'!$E$10="NTNC",P117="Galvanized Requiring Replacement")),
(AND('[1]PWS Information'!$E$10="NTNC",T117="Single Family Residence",Q117="Yes")))),"Tier 3",
IF((OR((AND('[1]PWS Information'!$E$10="CWS",T117="Single Family Residence",R117="Yes",P117="Non-Lead", I117="Non-Lead - Copper",K117="Before 1989")),
(AND('[1]PWS Information'!$E$10="CWS",T117="Single Family Residence",R117="Yes",P117="Non-Lead", M117="Non-Lead - Copper",N117="Before 1989")))),"Tier 4",
IF((OR((AND('[1]PWS Information'!$E$10="NTNC",P117="Non-Lead")),
(AND('[1]PWS Information'!$E$10="CWS",P117="Non-Lead",R117="")),
(AND('[1]PWS Information'!$E$10="CWS",P117="Non-Lead",R117="No")),
(AND('[1]PWS Information'!$E$10="CWS",P117="Non-Lead",R117="Don't Know")),
(AND('[1]PWS Information'!$E$10="CWS",P117="Non-Lead", I117="Non-Lead - Copper", R117="Yes", K117="Between 1989 and 2014")),
(AND('[1]PWS Information'!$E$10="CWS",P117="Non-Lead", I117="Non-Lead - Copper", R117="Yes", K117="After 2014")),
(AND('[1]PWS Information'!$E$10="CWS",P117="Non-Lead", I117="Non-Lead - Copper", R117="Yes", K117="Unknown")),
(AND('[1]PWS Information'!$E$10="CWS",P117="Non-Lead", M117="Non-Lead - Copper", R117="Yes", N117="Between 1989 and 2014")),
(AND('[1]PWS Information'!$E$10="CWS",P117="Non-Lead", M117="Non-Lead - Copper", R117="Yes", N117="After 2014")),
(AND('[1]PWS Information'!$E$10="CWS",P117="Non-Lead", M117="Non-Lead - Copper", R117="Yes", N117="Unknown")),
(AND('[1]PWS Information'!$E$10="CWS",P117="Unknown")),
(AND('[1]PWS Information'!$E$10="NTNC",P117="Unknown")))),"Tier 5",
"")))))</f>
        <v>Tier 5</v>
      </c>
      <c r="Y117" s="41"/>
      <c r="Z117" s="41"/>
    </row>
    <row r="118" spans="1:26" ht="30" x14ac:dyDescent="0.25">
      <c r="A118" s="27" t="s">
        <v>225</v>
      </c>
      <c r="B118" s="28">
        <v>122</v>
      </c>
      <c r="C118" s="29" t="s">
        <v>226</v>
      </c>
      <c r="D118" s="29" t="s">
        <v>62</v>
      </c>
      <c r="E118" s="29">
        <v>76513</v>
      </c>
      <c r="F118" s="30"/>
      <c r="G118" s="31"/>
      <c r="H118" s="32"/>
      <c r="I118" s="33" t="s">
        <v>59</v>
      </c>
      <c r="J118" s="34" t="s">
        <v>46</v>
      </c>
      <c r="K118" s="30" t="s">
        <v>49</v>
      </c>
      <c r="L118" s="37"/>
      <c r="M118" s="33" t="s">
        <v>59</v>
      </c>
      <c r="N118" s="34" t="s">
        <v>49</v>
      </c>
      <c r="O118" s="37"/>
      <c r="P118" s="26" t="str">
        <f t="shared" si="1"/>
        <v>Unknown</v>
      </c>
      <c r="Q118" s="27" t="s">
        <v>46</v>
      </c>
      <c r="R118" s="27" t="s">
        <v>46</v>
      </c>
      <c r="S118" s="27"/>
      <c r="T118" s="41" t="s">
        <v>36</v>
      </c>
      <c r="U118" s="41" t="s">
        <v>49</v>
      </c>
      <c r="V118" s="41" t="s">
        <v>49</v>
      </c>
      <c r="W118" s="41"/>
      <c r="X118" s="42" t="str">
        <f>IF((OR((AND('[1]PWS Information'!$E$10="CWS",T118="Single Family Residence",P118="Lead")),
(AND('[1]PWS Information'!$E$10="CWS",T118="Multiple Family Residence",'[1]PWS Information'!$E$11="Yes",P118="Lead")),
(AND('[1]PWS Information'!$E$10="NTNC",P118="Lead")))),"Tier 1",
IF((OR((AND('[1]PWS Information'!$E$10="CWS",T118="Multiple Family Residence",'[1]PWS Information'!$E$11="No",P118="Lead")),
(AND('[1]PWS Information'!$E$10="CWS",T118="Other",P118="Lead")),
(AND('[1]PWS Information'!$E$10="CWS",T118="Building",P118="Lead")))),"Tier 2",
IF((OR((AND('[1]PWS Information'!$E$10="CWS",T118="Single Family Residence",P118="Galvanized Requiring Replacement")),
(AND('[1]PWS Information'!$E$10="CWS",T118="Single Family Residence",P118="Galvanized Requiring Replacement",Q118="Yes")),
(AND('[1]PWS Information'!$E$10="NTNC",P118="Galvanized Requiring Replacement")),
(AND('[1]PWS Information'!$E$10="NTNC",T118="Single Family Residence",Q118="Yes")))),"Tier 3",
IF((OR((AND('[1]PWS Information'!$E$10="CWS",T118="Single Family Residence",R118="Yes",P118="Non-Lead", I118="Non-Lead - Copper",K118="Before 1989")),
(AND('[1]PWS Information'!$E$10="CWS",T118="Single Family Residence",R118="Yes",P118="Non-Lead", M118="Non-Lead - Copper",N118="Before 1989")))),"Tier 4",
IF((OR((AND('[1]PWS Information'!$E$10="NTNC",P118="Non-Lead")),
(AND('[1]PWS Information'!$E$10="CWS",P118="Non-Lead",R118="")),
(AND('[1]PWS Information'!$E$10="CWS",P118="Non-Lead",R118="No")),
(AND('[1]PWS Information'!$E$10="CWS",P118="Non-Lead",R118="Don't Know")),
(AND('[1]PWS Information'!$E$10="CWS",P118="Non-Lead", I118="Non-Lead - Copper", R118="Yes", K118="Between 1989 and 2014")),
(AND('[1]PWS Information'!$E$10="CWS",P118="Non-Lead", I118="Non-Lead - Copper", R118="Yes", K118="After 2014")),
(AND('[1]PWS Information'!$E$10="CWS",P118="Non-Lead", I118="Non-Lead - Copper", R118="Yes", K118="Unknown")),
(AND('[1]PWS Information'!$E$10="CWS",P118="Non-Lead", M118="Non-Lead - Copper", R118="Yes", N118="Between 1989 and 2014")),
(AND('[1]PWS Information'!$E$10="CWS",P118="Non-Lead", M118="Non-Lead - Copper", R118="Yes", N118="After 2014")),
(AND('[1]PWS Information'!$E$10="CWS",P118="Non-Lead", M118="Non-Lead - Copper", R118="Yes", N118="Unknown")),
(AND('[1]PWS Information'!$E$10="CWS",P118="Unknown")),
(AND('[1]PWS Information'!$E$10="NTNC",P118="Unknown")))),"Tier 5",
"")))))</f>
        <v>Tier 5</v>
      </c>
      <c r="Y118" s="41"/>
      <c r="Z118" s="41"/>
    </row>
    <row r="119" spans="1:26" ht="30" x14ac:dyDescent="0.25">
      <c r="A119" s="27" t="s">
        <v>227</v>
      </c>
      <c r="B119" s="28">
        <v>192</v>
      </c>
      <c r="C119" s="29" t="s">
        <v>226</v>
      </c>
      <c r="D119" s="29" t="s">
        <v>62</v>
      </c>
      <c r="E119" s="29">
        <v>76513</v>
      </c>
      <c r="F119" s="30"/>
      <c r="G119" s="31"/>
      <c r="H119" s="32"/>
      <c r="I119" s="33" t="s">
        <v>59</v>
      </c>
      <c r="J119" s="34" t="s">
        <v>46</v>
      </c>
      <c r="K119" s="30" t="s">
        <v>49</v>
      </c>
      <c r="L119" s="37"/>
      <c r="M119" s="33" t="s">
        <v>59</v>
      </c>
      <c r="N119" s="34" t="s">
        <v>49</v>
      </c>
      <c r="O119" s="37"/>
      <c r="P119" s="26" t="str">
        <f t="shared" si="1"/>
        <v>Unknown</v>
      </c>
      <c r="Q119" s="27" t="s">
        <v>46</v>
      </c>
      <c r="R119" s="27" t="s">
        <v>46</v>
      </c>
      <c r="S119" s="27"/>
      <c r="T119" s="41" t="s">
        <v>36</v>
      </c>
      <c r="U119" s="41" t="s">
        <v>49</v>
      </c>
      <c r="V119" s="41" t="s">
        <v>49</v>
      </c>
      <c r="W119" s="41"/>
      <c r="X119" s="42" t="str">
        <f>IF((OR((AND('[1]PWS Information'!$E$10="CWS",T119="Single Family Residence",P119="Lead")),
(AND('[1]PWS Information'!$E$10="CWS",T119="Multiple Family Residence",'[1]PWS Information'!$E$11="Yes",P119="Lead")),
(AND('[1]PWS Information'!$E$10="NTNC",P119="Lead")))),"Tier 1",
IF((OR((AND('[1]PWS Information'!$E$10="CWS",T119="Multiple Family Residence",'[1]PWS Information'!$E$11="No",P119="Lead")),
(AND('[1]PWS Information'!$E$10="CWS",T119="Other",P119="Lead")),
(AND('[1]PWS Information'!$E$10="CWS",T119="Building",P119="Lead")))),"Tier 2",
IF((OR((AND('[1]PWS Information'!$E$10="CWS",T119="Single Family Residence",P119="Galvanized Requiring Replacement")),
(AND('[1]PWS Information'!$E$10="CWS",T119="Single Family Residence",P119="Galvanized Requiring Replacement",Q119="Yes")),
(AND('[1]PWS Information'!$E$10="NTNC",P119="Galvanized Requiring Replacement")),
(AND('[1]PWS Information'!$E$10="NTNC",T119="Single Family Residence",Q119="Yes")))),"Tier 3",
IF((OR((AND('[1]PWS Information'!$E$10="CWS",T119="Single Family Residence",R119="Yes",P119="Non-Lead", I119="Non-Lead - Copper",K119="Before 1989")),
(AND('[1]PWS Information'!$E$10="CWS",T119="Single Family Residence",R119="Yes",P119="Non-Lead", M119="Non-Lead - Copper",N119="Before 1989")))),"Tier 4",
IF((OR((AND('[1]PWS Information'!$E$10="NTNC",P119="Non-Lead")),
(AND('[1]PWS Information'!$E$10="CWS",P119="Non-Lead",R119="")),
(AND('[1]PWS Information'!$E$10="CWS",P119="Non-Lead",R119="No")),
(AND('[1]PWS Information'!$E$10="CWS",P119="Non-Lead",R119="Don't Know")),
(AND('[1]PWS Information'!$E$10="CWS",P119="Non-Lead", I119="Non-Lead - Copper", R119="Yes", K119="Between 1989 and 2014")),
(AND('[1]PWS Information'!$E$10="CWS",P119="Non-Lead", I119="Non-Lead - Copper", R119="Yes", K119="After 2014")),
(AND('[1]PWS Information'!$E$10="CWS",P119="Non-Lead", I119="Non-Lead - Copper", R119="Yes", K119="Unknown")),
(AND('[1]PWS Information'!$E$10="CWS",P119="Non-Lead", M119="Non-Lead - Copper", R119="Yes", N119="Between 1989 and 2014")),
(AND('[1]PWS Information'!$E$10="CWS",P119="Non-Lead", M119="Non-Lead - Copper", R119="Yes", N119="After 2014")),
(AND('[1]PWS Information'!$E$10="CWS",P119="Non-Lead", M119="Non-Lead - Copper", R119="Yes", N119="Unknown")),
(AND('[1]PWS Information'!$E$10="CWS",P119="Unknown")),
(AND('[1]PWS Information'!$E$10="NTNC",P119="Unknown")))),"Tier 5",
"")))))</f>
        <v>Tier 5</v>
      </c>
      <c r="Y119" s="41"/>
      <c r="Z119" s="41"/>
    </row>
    <row r="120" spans="1:26" ht="30" x14ac:dyDescent="0.25">
      <c r="A120" s="27" t="s">
        <v>228</v>
      </c>
      <c r="B120" s="28">
        <v>193</v>
      </c>
      <c r="C120" s="29" t="s">
        <v>226</v>
      </c>
      <c r="D120" s="29" t="s">
        <v>62</v>
      </c>
      <c r="E120" s="29">
        <v>76513</v>
      </c>
      <c r="F120" s="30"/>
      <c r="G120" s="31"/>
      <c r="H120" s="32"/>
      <c r="I120" s="33" t="s">
        <v>59</v>
      </c>
      <c r="J120" s="34" t="s">
        <v>46</v>
      </c>
      <c r="K120" s="30" t="s">
        <v>49</v>
      </c>
      <c r="L120" s="37"/>
      <c r="M120" s="33" t="s">
        <v>59</v>
      </c>
      <c r="N120" s="34" t="s">
        <v>49</v>
      </c>
      <c r="O120" s="37"/>
      <c r="P120" s="26" t="str">
        <f t="shared" si="1"/>
        <v>Unknown</v>
      </c>
      <c r="Q120" s="27" t="s">
        <v>46</v>
      </c>
      <c r="R120" s="27" t="s">
        <v>46</v>
      </c>
      <c r="S120" s="27"/>
      <c r="T120" s="41" t="s">
        <v>36</v>
      </c>
      <c r="U120" s="41" t="s">
        <v>49</v>
      </c>
      <c r="V120" s="41" t="s">
        <v>49</v>
      </c>
      <c r="W120" s="41"/>
      <c r="X120" s="42" t="str">
        <f>IF((OR((AND('[1]PWS Information'!$E$10="CWS",T120="Single Family Residence",P120="Lead")),
(AND('[1]PWS Information'!$E$10="CWS",T120="Multiple Family Residence",'[1]PWS Information'!$E$11="Yes",P120="Lead")),
(AND('[1]PWS Information'!$E$10="NTNC",P120="Lead")))),"Tier 1",
IF((OR((AND('[1]PWS Information'!$E$10="CWS",T120="Multiple Family Residence",'[1]PWS Information'!$E$11="No",P120="Lead")),
(AND('[1]PWS Information'!$E$10="CWS",T120="Other",P120="Lead")),
(AND('[1]PWS Information'!$E$10="CWS",T120="Building",P120="Lead")))),"Tier 2",
IF((OR((AND('[1]PWS Information'!$E$10="CWS",T120="Single Family Residence",P120="Galvanized Requiring Replacement")),
(AND('[1]PWS Information'!$E$10="CWS",T120="Single Family Residence",P120="Galvanized Requiring Replacement",Q120="Yes")),
(AND('[1]PWS Information'!$E$10="NTNC",P120="Galvanized Requiring Replacement")),
(AND('[1]PWS Information'!$E$10="NTNC",T120="Single Family Residence",Q120="Yes")))),"Tier 3",
IF((OR((AND('[1]PWS Information'!$E$10="CWS",T120="Single Family Residence",R120="Yes",P120="Non-Lead", I120="Non-Lead - Copper",K120="Before 1989")),
(AND('[1]PWS Information'!$E$10="CWS",T120="Single Family Residence",R120="Yes",P120="Non-Lead", M120="Non-Lead - Copper",N120="Before 1989")))),"Tier 4",
IF((OR((AND('[1]PWS Information'!$E$10="NTNC",P120="Non-Lead")),
(AND('[1]PWS Information'!$E$10="CWS",P120="Non-Lead",R120="")),
(AND('[1]PWS Information'!$E$10="CWS",P120="Non-Lead",R120="No")),
(AND('[1]PWS Information'!$E$10="CWS",P120="Non-Lead",R120="Don't Know")),
(AND('[1]PWS Information'!$E$10="CWS",P120="Non-Lead", I120="Non-Lead - Copper", R120="Yes", K120="Between 1989 and 2014")),
(AND('[1]PWS Information'!$E$10="CWS",P120="Non-Lead", I120="Non-Lead - Copper", R120="Yes", K120="After 2014")),
(AND('[1]PWS Information'!$E$10="CWS",P120="Non-Lead", I120="Non-Lead - Copper", R120="Yes", K120="Unknown")),
(AND('[1]PWS Information'!$E$10="CWS",P120="Non-Lead", M120="Non-Lead - Copper", R120="Yes", N120="Between 1989 and 2014")),
(AND('[1]PWS Information'!$E$10="CWS",P120="Non-Lead", M120="Non-Lead - Copper", R120="Yes", N120="After 2014")),
(AND('[1]PWS Information'!$E$10="CWS",P120="Non-Lead", M120="Non-Lead - Copper", R120="Yes", N120="Unknown")),
(AND('[1]PWS Information'!$E$10="CWS",P120="Unknown")),
(AND('[1]PWS Information'!$E$10="NTNC",P120="Unknown")))),"Tier 5",
"")))))</f>
        <v>Tier 5</v>
      </c>
      <c r="Y120" s="41"/>
      <c r="Z120" s="41"/>
    </row>
    <row r="121" spans="1:26" ht="30" x14ac:dyDescent="0.25">
      <c r="A121" s="27" t="s">
        <v>229</v>
      </c>
      <c r="B121" s="28">
        <v>270</v>
      </c>
      <c r="C121" s="29" t="s">
        <v>226</v>
      </c>
      <c r="D121" s="29" t="s">
        <v>62</v>
      </c>
      <c r="E121" s="29">
        <v>76513</v>
      </c>
      <c r="F121" s="30"/>
      <c r="G121" s="31"/>
      <c r="H121" s="32"/>
      <c r="I121" s="33" t="s">
        <v>59</v>
      </c>
      <c r="J121" s="34" t="s">
        <v>46</v>
      </c>
      <c r="K121" s="30" t="s">
        <v>49</v>
      </c>
      <c r="L121" s="37"/>
      <c r="M121" s="33" t="s">
        <v>59</v>
      </c>
      <c r="N121" s="34" t="s">
        <v>49</v>
      </c>
      <c r="O121" s="37"/>
      <c r="P121" s="26" t="str">
        <f t="shared" si="1"/>
        <v>Unknown</v>
      </c>
      <c r="Q121" s="27" t="s">
        <v>46</v>
      </c>
      <c r="R121" s="27" t="s">
        <v>46</v>
      </c>
      <c r="S121" s="27"/>
      <c r="T121" s="41" t="s">
        <v>36</v>
      </c>
      <c r="U121" s="41" t="s">
        <v>49</v>
      </c>
      <c r="V121" s="41" t="s">
        <v>49</v>
      </c>
      <c r="W121" s="41"/>
      <c r="X121" s="42" t="str">
        <f>IF((OR((AND('[1]PWS Information'!$E$10="CWS",T121="Single Family Residence",P121="Lead")),
(AND('[1]PWS Information'!$E$10="CWS",T121="Multiple Family Residence",'[1]PWS Information'!$E$11="Yes",P121="Lead")),
(AND('[1]PWS Information'!$E$10="NTNC",P121="Lead")))),"Tier 1",
IF((OR((AND('[1]PWS Information'!$E$10="CWS",T121="Multiple Family Residence",'[1]PWS Information'!$E$11="No",P121="Lead")),
(AND('[1]PWS Information'!$E$10="CWS",T121="Other",P121="Lead")),
(AND('[1]PWS Information'!$E$10="CWS",T121="Building",P121="Lead")))),"Tier 2",
IF((OR((AND('[1]PWS Information'!$E$10="CWS",T121="Single Family Residence",P121="Galvanized Requiring Replacement")),
(AND('[1]PWS Information'!$E$10="CWS",T121="Single Family Residence",P121="Galvanized Requiring Replacement",Q121="Yes")),
(AND('[1]PWS Information'!$E$10="NTNC",P121="Galvanized Requiring Replacement")),
(AND('[1]PWS Information'!$E$10="NTNC",T121="Single Family Residence",Q121="Yes")))),"Tier 3",
IF((OR((AND('[1]PWS Information'!$E$10="CWS",T121="Single Family Residence",R121="Yes",P121="Non-Lead", I121="Non-Lead - Copper",K121="Before 1989")),
(AND('[1]PWS Information'!$E$10="CWS",T121="Single Family Residence",R121="Yes",P121="Non-Lead", M121="Non-Lead - Copper",N121="Before 1989")))),"Tier 4",
IF((OR((AND('[1]PWS Information'!$E$10="NTNC",P121="Non-Lead")),
(AND('[1]PWS Information'!$E$10="CWS",P121="Non-Lead",R121="")),
(AND('[1]PWS Information'!$E$10="CWS",P121="Non-Lead",R121="No")),
(AND('[1]PWS Information'!$E$10="CWS",P121="Non-Lead",R121="Don't Know")),
(AND('[1]PWS Information'!$E$10="CWS",P121="Non-Lead", I121="Non-Lead - Copper", R121="Yes", K121="Between 1989 and 2014")),
(AND('[1]PWS Information'!$E$10="CWS",P121="Non-Lead", I121="Non-Lead - Copper", R121="Yes", K121="After 2014")),
(AND('[1]PWS Information'!$E$10="CWS",P121="Non-Lead", I121="Non-Lead - Copper", R121="Yes", K121="Unknown")),
(AND('[1]PWS Information'!$E$10="CWS",P121="Non-Lead", M121="Non-Lead - Copper", R121="Yes", N121="Between 1989 and 2014")),
(AND('[1]PWS Information'!$E$10="CWS",P121="Non-Lead", M121="Non-Lead - Copper", R121="Yes", N121="After 2014")),
(AND('[1]PWS Information'!$E$10="CWS",P121="Non-Lead", M121="Non-Lead - Copper", R121="Yes", N121="Unknown")),
(AND('[1]PWS Information'!$E$10="CWS",P121="Unknown")),
(AND('[1]PWS Information'!$E$10="NTNC",P121="Unknown")))),"Tier 5",
"")))))</f>
        <v>Tier 5</v>
      </c>
      <c r="Y121" s="41"/>
      <c r="Z121" s="41"/>
    </row>
    <row r="122" spans="1:26" ht="30" x14ac:dyDescent="0.25">
      <c r="A122" s="27" t="s">
        <v>230</v>
      </c>
      <c r="B122" s="28">
        <v>294</v>
      </c>
      <c r="C122" s="29" t="s">
        <v>226</v>
      </c>
      <c r="D122" s="29" t="s">
        <v>62</v>
      </c>
      <c r="E122" s="29">
        <v>76513</v>
      </c>
      <c r="F122" s="30"/>
      <c r="G122" s="31"/>
      <c r="H122" s="32"/>
      <c r="I122" s="33" t="s">
        <v>59</v>
      </c>
      <c r="J122" s="34" t="s">
        <v>46</v>
      </c>
      <c r="K122" s="30" t="s">
        <v>49</v>
      </c>
      <c r="L122" s="37"/>
      <c r="M122" s="33" t="s">
        <v>59</v>
      </c>
      <c r="N122" s="34" t="s">
        <v>49</v>
      </c>
      <c r="O122" s="37"/>
      <c r="P122" s="26" t="str">
        <f t="shared" si="1"/>
        <v>Unknown</v>
      </c>
      <c r="Q122" s="27" t="s">
        <v>46</v>
      </c>
      <c r="R122" s="27" t="s">
        <v>46</v>
      </c>
      <c r="S122" s="27"/>
      <c r="T122" s="41" t="s">
        <v>36</v>
      </c>
      <c r="U122" s="41" t="s">
        <v>49</v>
      </c>
      <c r="V122" s="41" t="s">
        <v>49</v>
      </c>
      <c r="W122" s="41"/>
      <c r="X122" s="42" t="str">
        <f>IF((OR((AND('[1]PWS Information'!$E$10="CWS",T122="Single Family Residence",P122="Lead")),
(AND('[1]PWS Information'!$E$10="CWS",T122="Multiple Family Residence",'[1]PWS Information'!$E$11="Yes",P122="Lead")),
(AND('[1]PWS Information'!$E$10="NTNC",P122="Lead")))),"Tier 1",
IF((OR((AND('[1]PWS Information'!$E$10="CWS",T122="Multiple Family Residence",'[1]PWS Information'!$E$11="No",P122="Lead")),
(AND('[1]PWS Information'!$E$10="CWS",T122="Other",P122="Lead")),
(AND('[1]PWS Information'!$E$10="CWS",T122="Building",P122="Lead")))),"Tier 2",
IF((OR((AND('[1]PWS Information'!$E$10="CWS",T122="Single Family Residence",P122="Galvanized Requiring Replacement")),
(AND('[1]PWS Information'!$E$10="CWS",T122="Single Family Residence",P122="Galvanized Requiring Replacement",Q122="Yes")),
(AND('[1]PWS Information'!$E$10="NTNC",P122="Galvanized Requiring Replacement")),
(AND('[1]PWS Information'!$E$10="NTNC",T122="Single Family Residence",Q122="Yes")))),"Tier 3",
IF((OR((AND('[1]PWS Information'!$E$10="CWS",T122="Single Family Residence",R122="Yes",P122="Non-Lead", I122="Non-Lead - Copper",K122="Before 1989")),
(AND('[1]PWS Information'!$E$10="CWS",T122="Single Family Residence",R122="Yes",P122="Non-Lead", M122="Non-Lead - Copper",N122="Before 1989")))),"Tier 4",
IF((OR((AND('[1]PWS Information'!$E$10="NTNC",P122="Non-Lead")),
(AND('[1]PWS Information'!$E$10="CWS",P122="Non-Lead",R122="")),
(AND('[1]PWS Information'!$E$10="CWS",P122="Non-Lead",R122="No")),
(AND('[1]PWS Information'!$E$10="CWS",P122="Non-Lead",R122="Don't Know")),
(AND('[1]PWS Information'!$E$10="CWS",P122="Non-Lead", I122="Non-Lead - Copper", R122="Yes", K122="Between 1989 and 2014")),
(AND('[1]PWS Information'!$E$10="CWS",P122="Non-Lead", I122="Non-Lead - Copper", R122="Yes", K122="After 2014")),
(AND('[1]PWS Information'!$E$10="CWS",P122="Non-Lead", I122="Non-Lead - Copper", R122="Yes", K122="Unknown")),
(AND('[1]PWS Information'!$E$10="CWS",P122="Non-Lead", M122="Non-Lead - Copper", R122="Yes", N122="Between 1989 and 2014")),
(AND('[1]PWS Information'!$E$10="CWS",P122="Non-Lead", M122="Non-Lead - Copper", R122="Yes", N122="After 2014")),
(AND('[1]PWS Information'!$E$10="CWS",P122="Non-Lead", M122="Non-Lead - Copper", R122="Yes", N122="Unknown")),
(AND('[1]PWS Information'!$E$10="CWS",P122="Unknown")),
(AND('[1]PWS Information'!$E$10="NTNC",P122="Unknown")))),"Tier 5",
"")))))</f>
        <v>Tier 5</v>
      </c>
      <c r="Y122" s="41"/>
      <c r="Z122" s="41"/>
    </row>
    <row r="123" spans="1:26" ht="30" x14ac:dyDescent="0.25">
      <c r="A123" s="27" t="s">
        <v>231</v>
      </c>
      <c r="B123" s="28">
        <v>261</v>
      </c>
      <c r="C123" s="29" t="s">
        <v>226</v>
      </c>
      <c r="D123" s="29" t="s">
        <v>62</v>
      </c>
      <c r="E123" s="29">
        <v>76513</v>
      </c>
      <c r="F123" s="30"/>
      <c r="G123" s="31"/>
      <c r="H123" s="32"/>
      <c r="I123" s="33" t="s">
        <v>59</v>
      </c>
      <c r="J123" s="34" t="s">
        <v>46</v>
      </c>
      <c r="K123" s="30" t="s">
        <v>49</v>
      </c>
      <c r="L123" s="37"/>
      <c r="M123" s="33" t="s">
        <v>59</v>
      </c>
      <c r="N123" s="34" t="s">
        <v>49</v>
      </c>
      <c r="O123" s="37"/>
      <c r="P123" s="26" t="str">
        <f t="shared" si="1"/>
        <v>Unknown</v>
      </c>
      <c r="Q123" s="27" t="s">
        <v>46</v>
      </c>
      <c r="R123" s="27" t="s">
        <v>46</v>
      </c>
      <c r="S123" s="27"/>
      <c r="T123" s="41" t="s">
        <v>36</v>
      </c>
      <c r="U123" s="41" t="s">
        <v>49</v>
      </c>
      <c r="V123" s="41" t="s">
        <v>49</v>
      </c>
      <c r="W123" s="41"/>
      <c r="X123" s="42" t="str">
        <f>IF((OR((AND('[1]PWS Information'!$E$10="CWS",T123="Single Family Residence",P123="Lead")),
(AND('[1]PWS Information'!$E$10="CWS",T123="Multiple Family Residence",'[1]PWS Information'!$E$11="Yes",P123="Lead")),
(AND('[1]PWS Information'!$E$10="NTNC",P123="Lead")))),"Tier 1",
IF((OR((AND('[1]PWS Information'!$E$10="CWS",T123="Multiple Family Residence",'[1]PWS Information'!$E$11="No",P123="Lead")),
(AND('[1]PWS Information'!$E$10="CWS",T123="Other",P123="Lead")),
(AND('[1]PWS Information'!$E$10="CWS",T123="Building",P123="Lead")))),"Tier 2",
IF((OR((AND('[1]PWS Information'!$E$10="CWS",T123="Single Family Residence",P123="Galvanized Requiring Replacement")),
(AND('[1]PWS Information'!$E$10="CWS",T123="Single Family Residence",P123="Galvanized Requiring Replacement",Q123="Yes")),
(AND('[1]PWS Information'!$E$10="NTNC",P123="Galvanized Requiring Replacement")),
(AND('[1]PWS Information'!$E$10="NTNC",T123="Single Family Residence",Q123="Yes")))),"Tier 3",
IF((OR((AND('[1]PWS Information'!$E$10="CWS",T123="Single Family Residence",R123="Yes",P123="Non-Lead", I123="Non-Lead - Copper",K123="Before 1989")),
(AND('[1]PWS Information'!$E$10="CWS",T123="Single Family Residence",R123="Yes",P123="Non-Lead", M123="Non-Lead - Copper",N123="Before 1989")))),"Tier 4",
IF((OR((AND('[1]PWS Information'!$E$10="NTNC",P123="Non-Lead")),
(AND('[1]PWS Information'!$E$10="CWS",P123="Non-Lead",R123="")),
(AND('[1]PWS Information'!$E$10="CWS",P123="Non-Lead",R123="No")),
(AND('[1]PWS Information'!$E$10="CWS",P123="Non-Lead",R123="Don't Know")),
(AND('[1]PWS Information'!$E$10="CWS",P123="Non-Lead", I123="Non-Lead - Copper", R123="Yes", K123="Between 1989 and 2014")),
(AND('[1]PWS Information'!$E$10="CWS",P123="Non-Lead", I123="Non-Lead - Copper", R123="Yes", K123="After 2014")),
(AND('[1]PWS Information'!$E$10="CWS",P123="Non-Lead", I123="Non-Lead - Copper", R123="Yes", K123="Unknown")),
(AND('[1]PWS Information'!$E$10="CWS",P123="Non-Lead", M123="Non-Lead - Copper", R123="Yes", N123="Between 1989 and 2014")),
(AND('[1]PWS Information'!$E$10="CWS",P123="Non-Lead", M123="Non-Lead - Copper", R123="Yes", N123="After 2014")),
(AND('[1]PWS Information'!$E$10="CWS",P123="Non-Lead", M123="Non-Lead - Copper", R123="Yes", N123="Unknown")),
(AND('[1]PWS Information'!$E$10="CWS",P123="Unknown")),
(AND('[1]PWS Information'!$E$10="NTNC",P123="Unknown")))),"Tier 5",
"")))))</f>
        <v>Tier 5</v>
      </c>
      <c r="Y123" s="41"/>
      <c r="Z123" s="41"/>
    </row>
    <row r="124" spans="1:26" ht="30" x14ac:dyDescent="0.25">
      <c r="A124" s="27" t="s">
        <v>232</v>
      </c>
      <c r="B124" s="28">
        <v>340</v>
      </c>
      <c r="C124" s="29" t="s">
        <v>226</v>
      </c>
      <c r="D124" s="29" t="s">
        <v>62</v>
      </c>
      <c r="E124" s="29">
        <v>76513</v>
      </c>
      <c r="F124" s="30"/>
      <c r="G124" s="31"/>
      <c r="H124" s="32"/>
      <c r="I124" s="33" t="s">
        <v>59</v>
      </c>
      <c r="J124" s="34" t="s">
        <v>46</v>
      </c>
      <c r="K124" s="30" t="s">
        <v>49</v>
      </c>
      <c r="L124" s="37"/>
      <c r="M124" s="33" t="s">
        <v>59</v>
      </c>
      <c r="N124" s="34" t="s">
        <v>49</v>
      </c>
      <c r="O124" s="37"/>
      <c r="P124" s="26" t="str">
        <f t="shared" si="1"/>
        <v>Unknown</v>
      </c>
      <c r="Q124" s="27" t="s">
        <v>46</v>
      </c>
      <c r="R124" s="27" t="s">
        <v>46</v>
      </c>
      <c r="S124" s="27"/>
      <c r="T124" s="41" t="s">
        <v>36</v>
      </c>
      <c r="U124" s="41" t="s">
        <v>49</v>
      </c>
      <c r="V124" s="41" t="s">
        <v>49</v>
      </c>
      <c r="W124" s="41"/>
      <c r="X124" s="42" t="str">
        <f>IF((OR((AND('[1]PWS Information'!$E$10="CWS",T124="Single Family Residence",P124="Lead")),
(AND('[1]PWS Information'!$E$10="CWS",T124="Multiple Family Residence",'[1]PWS Information'!$E$11="Yes",P124="Lead")),
(AND('[1]PWS Information'!$E$10="NTNC",P124="Lead")))),"Tier 1",
IF((OR((AND('[1]PWS Information'!$E$10="CWS",T124="Multiple Family Residence",'[1]PWS Information'!$E$11="No",P124="Lead")),
(AND('[1]PWS Information'!$E$10="CWS",T124="Other",P124="Lead")),
(AND('[1]PWS Information'!$E$10="CWS",T124="Building",P124="Lead")))),"Tier 2",
IF((OR((AND('[1]PWS Information'!$E$10="CWS",T124="Single Family Residence",P124="Galvanized Requiring Replacement")),
(AND('[1]PWS Information'!$E$10="CWS",T124="Single Family Residence",P124="Galvanized Requiring Replacement",Q124="Yes")),
(AND('[1]PWS Information'!$E$10="NTNC",P124="Galvanized Requiring Replacement")),
(AND('[1]PWS Information'!$E$10="NTNC",T124="Single Family Residence",Q124="Yes")))),"Tier 3",
IF((OR((AND('[1]PWS Information'!$E$10="CWS",T124="Single Family Residence",R124="Yes",P124="Non-Lead", I124="Non-Lead - Copper",K124="Before 1989")),
(AND('[1]PWS Information'!$E$10="CWS",T124="Single Family Residence",R124="Yes",P124="Non-Lead", M124="Non-Lead - Copper",N124="Before 1989")))),"Tier 4",
IF((OR((AND('[1]PWS Information'!$E$10="NTNC",P124="Non-Lead")),
(AND('[1]PWS Information'!$E$10="CWS",P124="Non-Lead",R124="")),
(AND('[1]PWS Information'!$E$10="CWS",P124="Non-Lead",R124="No")),
(AND('[1]PWS Information'!$E$10="CWS",P124="Non-Lead",R124="Don't Know")),
(AND('[1]PWS Information'!$E$10="CWS",P124="Non-Lead", I124="Non-Lead - Copper", R124="Yes", K124="Between 1989 and 2014")),
(AND('[1]PWS Information'!$E$10="CWS",P124="Non-Lead", I124="Non-Lead - Copper", R124="Yes", K124="After 2014")),
(AND('[1]PWS Information'!$E$10="CWS",P124="Non-Lead", I124="Non-Lead - Copper", R124="Yes", K124="Unknown")),
(AND('[1]PWS Information'!$E$10="CWS",P124="Non-Lead", M124="Non-Lead - Copper", R124="Yes", N124="Between 1989 and 2014")),
(AND('[1]PWS Information'!$E$10="CWS",P124="Non-Lead", M124="Non-Lead - Copper", R124="Yes", N124="After 2014")),
(AND('[1]PWS Information'!$E$10="CWS",P124="Non-Lead", M124="Non-Lead - Copper", R124="Yes", N124="Unknown")),
(AND('[1]PWS Information'!$E$10="CWS",P124="Unknown")),
(AND('[1]PWS Information'!$E$10="NTNC",P124="Unknown")))),"Tier 5",
"")))))</f>
        <v>Tier 5</v>
      </c>
      <c r="Y124" s="41"/>
      <c r="Z124" s="41"/>
    </row>
    <row r="125" spans="1:26" ht="30" x14ac:dyDescent="0.25">
      <c r="A125" s="27" t="s">
        <v>233</v>
      </c>
      <c r="B125" s="28">
        <v>492</v>
      </c>
      <c r="C125" s="29" t="s">
        <v>226</v>
      </c>
      <c r="D125" s="29" t="s">
        <v>62</v>
      </c>
      <c r="E125" s="29">
        <v>76513</v>
      </c>
      <c r="F125" s="30"/>
      <c r="G125" s="31"/>
      <c r="H125" s="32"/>
      <c r="I125" s="33" t="s">
        <v>59</v>
      </c>
      <c r="J125" s="34" t="s">
        <v>46</v>
      </c>
      <c r="K125" s="30" t="s">
        <v>49</v>
      </c>
      <c r="L125" s="37"/>
      <c r="M125" s="33" t="s">
        <v>59</v>
      </c>
      <c r="N125" s="34" t="s">
        <v>49</v>
      </c>
      <c r="O125" s="37"/>
      <c r="P125" s="26" t="str">
        <f t="shared" si="1"/>
        <v>Unknown</v>
      </c>
      <c r="Q125" s="27" t="s">
        <v>46</v>
      </c>
      <c r="R125" s="27" t="s">
        <v>46</v>
      </c>
      <c r="S125" s="27"/>
      <c r="T125" s="41" t="s">
        <v>36</v>
      </c>
      <c r="U125" s="41" t="s">
        <v>49</v>
      </c>
      <c r="V125" s="41" t="s">
        <v>49</v>
      </c>
      <c r="W125" s="41"/>
      <c r="X125" s="42" t="str">
        <f>IF((OR((AND('[1]PWS Information'!$E$10="CWS",T125="Single Family Residence",P125="Lead")),
(AND('[1]PWS Information'!$E$10="CWS",T125="Multiple Family Residence",'[1]PWS Information'!$E$11="Yes",P125="Lead")),
(AND('[1]PWS Information'!$E$10="NTNC",P125="Lead")))),"Tier 1",
IF((OR((AND('[1]PWS Information'!$E$10="CWS",T125="Multiple Family Residence",'[1]PWS Information'!$E$11="No",P125="Lead")),
(AND('[1]PWS Information'!$E$10="CWS",T125="Other",P125="Lead")),
(AND('[1]PWS Information'!$E$10="CWS",T125="Building",P125="Lead")))),"Tier 2",
IF((OR((AND('[1]PWS Information'!$E$10="CWS",T125="Single Family Residence",P125="Galvanized Requiring Replacement")),
(AND('[1]PWS Information'!$E$10="CWS",T125="Single Family Residence",P125="Galvanized Requiring Replacement",Q125="Yes")),
(AND('[1]PWS Information'!$E$10="NTNC",P125="Galvanized Requiring Replacement")),
(AND('[1]PWS Information'!$E$10="NTNC",T125="Single Family Residence",Q125="Yes")))),"Tier 3",
IF((OR((AND('[1]PWS Information'!$E$10="CWS",T125="Single Family Residence",R125="Yes",P125="Non-Lead", I125="Non-Lead - Copper",K125="Before 1989")),
(AND('[1]PWS Information'!$E$10="CWS",T125="Single Family Residence",R125="Yes",P125="Non-Lead", M125="Non-Lead - Copper",N125="Before 1989")))),"Tier 4",
IF((OR((AND('[1]PWS Information'!$E$10="NTNC",P125="Non-Lead")),
(AND('[1]PWS Information'!$E$10="CWS",P125="Non-Lead",R125="")),
(AND('[1]PWS Information'!$E$10="CWS",P125="Non-Lead",R125="No")),
(AND('[1]PWS Information'!$E$10="CWS",P125="Non-Lead",R125="Don't Know")),
(AND('[1]PWS Information'!$E$10="CWS",P125="Non-Lead", I125="Non-Lead - Copper", R125="Yes", K125="Between 1989 and 2014")),
(AND('[1]PWS Information'!$E$10="CWS",P125="Non-Lead", I125="Non-Lead - Copper", R125="Yes", K125="After 2014")),
(AND('[1]PWS Information'!$E$10="CWS",P125="Non-Lead", I125="Non-Lead - Copper", R125="Yes", K125="Unknown")),
(AND('[1]PWS Information'!$E$10="CWS",P125="Non-Lead", M125="Non-Lead - Copper", R125="Yes", N125="Between 1989 and 2014")),
(AND('[1]PWS Information'!$E$10="CWS",P125="Non-Lead", M125="Non-Lead - Copper", R125="Yes", N125="After 2014")),
(AND('[1]PWS Information'!$E$10="CWS",P125="Non-Lead", M125="Non-Lead - Copper", R125="Yes", N125="Unknown")),
(AND('[1]PWS Information'!$E$10="CWS",P125="Unknown")),
(AND('[1]PWS Information'!$E$10="NTNC",P125="Unknown")))),"Tier 5",
"")))))</f>
        <v>Tier 5</v>
      </c>
      <c r="Y125" s="41"/>
      <c r="Z125" s="41"/>
    </row>
    <row r="126" spans="1:26" ht="30" x14ac:dyDescent="0.25">
      <c r="A126" s="27" t="s">
        <v>234</v>
      </c>
      <c r="B126" s="28">
        <v>1074</v>
      </c>
      <c r="C126" s="29" t="s">
        <v>87</v>
      </c>
      <c r="D126" s="29" t="s">
        <v>62</v>
      </c>
      <c r="E126" s="29">
        <v>76513</v>
      </c>
      <c r="F126" s="30"/>
      <c r="G126" s="31"/>
      <c r="H126" s="32"/>
      <c r="I126" s="33" t="s">
        <v>59</v>
      </c>
      <c r="J126" s="34" t="s">
        <v>46</v>
      </c>
      <c r="K126" s="30" t="s">
        <v>49</v>
      </c>
      <c r="L126" s="37"/>
      <c r="M126" s="33" t="s">
        <v>59</v>
      </c>
      <c r="N126" s="34" t="s">
        <v>49</v>
      </c>
      <c r="O126" s="37"/>
      <c r="P126" s="26" t="str">
        <f t="shared" si="1"/>
        <v>Unknown</v>
      </c>
      <c r="Q126" s="27" t="s">
        <v>46</v>
      </c>
      <c r="R126" s="27" t="s">
        <v>46</v>
      </c>
      <c r="S126" s="27"/>
      <c r="T126" s="41" t="s">
        <v>36</v>
      </c>
      <c r="U126" s="41" t="s">
        <v>49</v>
      </c>
      <c r="V126" s="41" t="s">
        <v>49</v>
      </c>
      <c r="W126" s="41"/>
      <c r="X126" s="42" t="str">
        <f>IF((OR((AND('[1]PWS Information'!$E$10="CWS",T126="Single Family Residence",P126="Lead")),
(AND('[1]PWS Information'!$E$10="CWS",T126="Multiple Family Residence",'[1]PWS Information'!$E$11="Yes",P126="Lead")),
(AND('[1]PWS Information'!$E$10="NTNC",P126="Lead")))),"Tier 1",
IF((OR((AND('[1]PWS Information'!$E$10="CWS",T126="Multiple Family Residence",'[1]PWS Information'!$E$11="No",P126="Lead")),
(AND('[1]PWS Information'!$E$10="CWS",T126="Other",P126="Lead")),
(AND('[1]PWS Information'!$E$10="CWS",T126="Building",P126="Lead")))),"Tier 2",
IF((OR((AND('[1]PWS Information'!$E$10="CWS",T126="Single Family Residence",P126="Galvanized Requiring Replacement")),
(AND('[1]PWS Information'!$E$10="CWS",T126="Single Family Residence",P126="Galvanized Requiring Replacement",Q126="Yes")),
(AND('[1]PWS Information'!$E$10="NTNC",P126="Galvanized Requiring Replacement")),
(AND('[1]PWS Information'!$E$10="NTNC",T126="Single Family Residence",Q126="Yes")))),"Tier 3",
IF((OR((AND('[1]PWS Information'!$E$10="CWS",T126="Single Family Residence",R126="Yes",P126="Non-Lead", I126="Non-Lead - Copper",K126="Before 1989")),
(AND('[1]PWS Information'!$E$10="CWS",T126="Single Family Residence",R126="Yes",P126="Non-Lead", M126="Non-Lead - Copper",N126="Before 1989")))),"Tier 4",
IF((OR((AND('[1]PWS Information'!$E$10="NTNC",P126="Non-Lead")),
(AND('[1]PWS Information'!$E$10="CWS",P126="Non-Lead",R126="")),
(AND('[1]PWS Information'!$E$10="CWS",P126="Non-Lead",R126="No")),
(AND('[1]PWS Information'!$E$10="CWS",P126="Non-Lead",R126="Don't Know")),
(AND('[1]PWS Information'!$E$10="CWS",P126="Non-Lead", I126="Non-Lead - Copper", R126="Yes", K126="Between 1989 and 2014")),
(AND('[1]PWS Information'!$E$10="CWS",P126="Non-Lead", I126="Non-Lead - Copper", R126="Yes", K126="After 2014")),
(AND('[1]PWS Information'!$E$10="CWS",P126="Non-Lead", I126="Non-Lead - Copper", R126="Yes", K126="Unknown")),
(AND('[1]PWS Information'!$E$10="CWS",P126="Non-Lead", M126="Non-Lead - Copper", R126="Yes", N126="Between 1989 and 2014")),
(AND('[1]PWS Information'!$E$10="CWS",P126="Non-Lead", M126="Non-Lead - Copper", R126="Yes", N126="After 2014")),
(AND('[1]PWS Information'!$E$10="CWS",P126="Non-Lead", M126="Non-Lead - Copper", R126="Yes", N126="Unknown")),
(AND('[1]PWS Information'!$E$10="CWS",P126="Unknown")),
(AND('[1]PWS Information'!$E$10="NTNC",P126="Unknown")))),"Tier 5",
"")))))</f>
        <v>Tier 5</v>
      </c>
      <c r="Y126" s="41"/>
      <c r="Z126" s="41"/>
    </row>
    <row r="127" spans="1:26" ht="30" x14ac:dyDescent="0.25">
      <c r="A127" s="27" t="s">
        <v>235</v>
      </c>
      <c r="B127" s="28">
        <v>485</v>
      </c>
      <c r="C127" s="29" t="s">
        <v>226</v>
      </c>
      <c r="D127" s="29" t="s">
        <v>62</v>
      </c>
      <c r="E127" s="29">
        <v>76513</v>
      </c>
      <c r="F127" s="30"/>
      <c r="G127" s="31"/>
      <c r="H127" s="32"/>
      <c r="I127" s="33" t="s">
        <v>59</v>
      </c>
      <c r="J127" s="34" t="s">
        <v>46</v>
      </c>
      <c r="K127" s="30" t="s">
        <v>49</v>
      </c>
      <c r="L127" s="37"/>
      <c r="M127" s="33" t="s">
        <v>59</v>
      </c>
      <c r="N127" s="34" t="s">
        <v>49</v>
      </c>
      <c r="O127" s="37"/>
      <c r="P127" s="26" t="str">
        <f t="shared" si="1"/>
        <v>Unknown</v>
      </c>
      <c r="Q127" s="27" t="s">
        <v>46</v>
      </c>
      <c r="R127" s="27" t="s">
        <v>46</v>
      </c>
      <c r="S127" s="27"/>
      <c r="T127" s="41" t="s">
        <v>36</v>
      </c>
      <c r="U127" s="41" t="s">
        <v>49</v>
      </c>
      <c r="V127" s="41" t="s">
        <v>49</v>
      </c>
      <c r="W127" s="41"/>
      <c r="X127" s="42" t="str">
        <f>IF((OR((AND('[1]PWS Information'!$E$10="CWS",T127="Single Family Residence",P127="Lead")),
(AND('[1]PWS Information'!$E$10="CWS",T127="Multiple Family Residence",'[1]PWS Information'!$E$11="Yes",P127="Lead")),
(AND('[1]PWS Information'!$E$10="NTNC",P127="Lead")))),"Tier 1",
IF((OR((AND('[1]PWS Information'!$E$10="CWS",T127="Multiple Family Residence",'[1]PWS Information'!$E$11="No",P127="Lead")),
(AND('[1]PWS Information'!$E$10="CWS",T127="Other",P127="Lead")),
(AND('[1]PWS Information'!$E$10="CWS",T127="Building",P127="Lead")))),"Tier 2",
IF((OR((AND('[1]PWS Information'!$E$10="CWS",T127="Single Family Residence",P127="Galvanized Requiring Replacement")),
(AND('[1]PWS Information'!$E$10="CWS",T127="Single Family Residence",P127="Galvanized Requiring Replacement",Q127="Yes")),
(AND('[1]PWS Information'!$E$10="NTNC",P127="Galvanized Requiring Replacement")),
(AND('[1]PWS Information'!$E$10="NTNC",T127="Single Family Residence",Q127="Yes")))),"Tier 3",
IF((OR((AND('[1]PWS Information'!$E$10="CWS",T127="Single Family Residence",R127="Yes",P127="Non-Lead", I127="Non-Lead - Copper",K127="Before 1989")),
(AND('[1]PWS Information'!$E$10="CWS",T127="Single Family Residence",R127="Yes",P127="Non-Lead", M127="Non-Lead - Copper",N127="Before 1989")))),"Tier 4",
IF((OR((AND('[1]PWS Information'!$E$10="NTNC",P127="Non-Lead")),
(AND('[1]PWS Information'!$E$10="CWS",P127="Non-Lead",R127="")),
(AND('[1]PWS Information'!$E$10="CWS",P127="Non-Lead",R127="No")),
(AND('[1]PWS Information'!$E$10="CWS",P127="Non-Lead",R127="Don't Know")),
(AND('[1]PWS Information'!$E$10="CWS",P127="Non-Lead", I127="Non-Lead - Copper", R127="Yes", K127="Between 1989 and 2014")),
(AND('[1]PWS Information'!$E$10="CWS",P127="Non-Lead", I127="Non-Lead - Copper", R127="Yes", K127="After 2014")),
(AND('[1]PWS Information'!$E$10="CWS",P127="Non-Lead", I127="Non-Lead - Copper", R127="Yes", K127="Unknown")),
(AND('[1]PWS Information'!$E$10="CWS",P127="Non-Lead", M127="Non-Lead - Copper", R127="Yes", N127="Between 1989 and 2014")),
(AND('[1]PWS Information'!$E$10="CWS",P127="Non-Lead", M127="Non-Lead - Copper", R127="Yes", N127="After 2014")),
(AND('[1]PWS Information'!$E$10="CWS",P127="Non-Lead", M127="Non-Lead - Copper", R127="Yes", N127="Unknown")),
(AND('[1]PWS Information'!$E$10="CWS",P127="Unknown")),
(AND('[1]PWS Information'!$E$10="NTNC",P127="Unknown")))),"Tier 5",
"")))))</f>
        <v>Tier 5</v>
      </c>
      <c r="Y127" s="41"/>
      <c r="Z127" s="41"/>
    </row>
    <row r="128" spans="1:26" ht="30" x14ac:dyDescent="0.25">
      <c r="A128" s="27" t="s">
        <v>236</v>
      </c>
      <c r="B128" s="28">
        <v>560</v>
      </c>
      <c r="C128" s="29" t="s">
        <v>226</v>
      </c>
      <c r="D128" s="29" t="s">
        <v>62</v>
      </c>
      <c r="E128" s="29">
        <v>76513</v>
      </c>
      <c r="F128" s="30"/>
      <c r="G128" s="31"/>
      <c r="H128" s="32"/>
      <c r="I128" s="33" t="s">
        <v>59</v>
      </c>
      <c r="J128" s="34" t="s">
        <v>46</v>
      </c>
      <c r="K128" s="30" t="s">
        <v>49</v>
      </c>
      <c r="L128" s="37"/>
      <c r="M128" s="33" t="s">
        <v>59</v>
      </c>
      <c r="N128" s="34" t="s">
        <v>49</v>
      </c>
      <c r="O128" s="37"/>
      <c r="P128" s="26" t="str">
        <f t="shared" si="1"/>
        <v>Unknown</v>
      </c>
      <c r="Q128" s="27" t="s">
        <v>46</v>
      </c>
      <c r="R128" s="27" t="s">
        <v>46</v>
      </c>
      <c r="S128" s="27"/>
      <c r="T128" s="41" t="s">
        <v>36</v>
      </c>
      <c r="U128" s="41" t="s">
        <v>49</v>
      </c>
      <c r="V128" s="41" t="s">
        <v>49</v>
      </c>
      <c r="W128" s="41"/>
      <c r="X128" s="42" t="str">
        <f>IF((OR((AND('[1]PWS Information'!$E$10="CWS",T128="Single Family Residence",P128="Lead")),
(AND('[1]PWS Information'!$E$10="CWS",T128="Multiple Family Residence",'[1]PWS Information'!$E$11="Yes",P128="Lead")),
(AND('[1]PWS Information'!$E$10="NTNC",P128="Lead")))),"Tier 1",
IF((OR((AND('[1]PWS Information'!$E$10="CWS",T128="Multiple Family Residence",'[1]PWS Information'!$E$11="No",P128="Lead")),
(AND('[1]PWS Information'!$E$10="CWS",T128="Other",P128="Lead")),
(AND('[1]PWS Information'!$E$10="CWS",T128="Building",P128="Lead")))),"Tier 2",
IF((OR((AND('[1]PWS Information'!$E$10="CWS",T128="Single Family Residence",P128="Galvanized Requiring Replacement")),
(AND('[1]PWS Information'!$E$10="CWS",T128="Single Family Residence",P128="Galvanized Requiring Replacement",Q128="Yes")),
(AND('[1]PWS Information'!$E$10="NTNC",P128="Galvanized Requiring Replacement")),
(AND('[1]PWS Information'!$E$10="NTNC",T128="Single Family Residence",Q128="Yes")))),"Tier 3",
IF((OR((AND('[1]PWS Information'!$E$10="CWS",T128="Single Family Residence",R128="Yes",P128="Non-Lead", I128="Non-Lead - Copper",K128="Before 1989")),
(AND('[1]PWS Information'!$E$10="CWS",T128="Single Family Residence",R128="Yes",P128="Non-Lead", M128="Non-Lead - Copper",N128="Before 1989")))),"Tier 4",
IF((OR((AND('[1]PWS Information'!$E$10="NTNC",P128="Non-Lead")),
(AND('[1]PWS Information'!$E$10="CWS",P128="Non-Lead",R128="")),
(AND('[1]PWS Information'!$E$10="CWS",P128="Non-Lead",R128="No")),
(AND('[1]PWS Information'!$E$10="CWS",P128="Non-Lead",R128="Don't Know")),
(AND('[1]PWS Information'!$E$10="CWS",P128="Non-Lead", I128="Non-Lead - Copper", R128="Yes", K128="Between 1989 and 2014")),
(AND('[1]PWS Information'!$E$10="CWS",P128="Non-Lead", I128="Non-Lead - Copper", R128="Yes", K128="After 2014")),
(AND('[1]PWS Information'!$E$10="CWS",P128="Non-Lead", I128="Non-Lead - Copper", R128="Yes", K128="Unknown")),
(AND('[1]PWS Information'!$E$10="CWS",P128="Non-Lead", M128="Non-Lead - Copper", R128="Yes", N128="Between 1989 and 2014")),
(AND('[1]PWS Information'!$E$10="CWS",P128="Non-Lead", M128="Non-Lead - Copper", R128="Yes", N128="After 2014")),
(AND('[1]PWS Information'!$E$10="CWS",P128="Non-Lead", M128="Non-Lead - Copper", R128="Yes", N128="Unknown")),
(AND('[1]PWS Information'!$E$10="CWS",P128="Unknown")),
(AND('[1]PWS Information'!$E$10="NTNC",P128="Unknown")))),"Tier 5",
"")))))</f>
        <v>Tier 5</v>
      </c>
      <c r="Y128" s="41"/>
      <c r="Z128" s="41"/>
    </row>
    <row r="129" spans="1:26" ht="30" x14ac:dyDescent="0.25">
      <c r="A129" s="27" t="s">
        <v>237</v>
      </c>
      <c r="B129" s="28">
        <v>9700</v>
      </c>
      <c r="C129" s="29" t="s">
        <v>132</v>
      </c>
      <c r="D129" s="29" t="s">
        <v>62</v>
      </c>
      <c r="E129" s="29">
        <v>76513</v>
      </c>
      <c r="F129" s="30"/>
      <c r="G129" s="31"/>
      <c r="H129" s="32"/>
      <c r="I129" s="33" t="s">
        <v>59</v>
      </c>
      <c r="J129" s="34" t="s">
        <v>46</v>
      </c>
      <c r="K129" s="30" t="s">
        <v>49</v>
      </c>
      <c r="L129" s="37"/>
      <c r="M129" s="33" t="s">
        <v>59</v>
      </c>
      <c r="N129" s="34" t="s">
        <v>49</v>
      </c>
      <c r="O129" s="37"/>
      <c r="P129" s="26" t="str">
        <f t="shared" si="1"/>
        <v>Unknown</v>
      </c>
      <c r="Q129" s="27" t="s">
        <v>46</v>
      </c>
      <c r="R129" s="27" t="s">
        <v>46</v>
      </c>
      <c r="S129" s="27"/>
      <c r="T129" s="41" t="s">
        <v>36</v>
      </c>
      <c r="U129" s="41" t="s">
        <v>49</v>
      </c>
      <c r="V129" s="41" t="s">
        <v>49</v>
      </c>
      <c r="W129" s="41"/>
      <c r="X129" s="42" t="str">
        <f>IF((OR((AND('[1]PWS Information'!$E$10="CWS",T129="Single Family Residence",P129="Lead")),
(AND('[1]PWS Information'!$E$10="CWS",T129="Multiple Family Residence",'[1]PWS Information'!$E$11="Yes",P129="Lead")),
(AND('[1]PWS Information'!$E$10="NTNC",P129="Lead")))),"Tier 1",
IF((OR((AND('[1]PWS Information'!$E$10="CWS",T129="Multiple Family Residence",'[1]PWS Information'!$E$11="No",P129="Lead")),
(AND('[1]PWS Information'!$E$10="CWS",T129="Other",P129="Lead")),
(AND('[1]PWS Information'!$E$10="CWS",T129="Building",P129="Lead")))),"Tier 2",
IF((OR((AND('[1]PWS Information'!$E$10="CWS",T129="Single Family Residence",P129="Galvanized Requiring Replacement")),
(AND('[1]PWS Information'!$E$10="CWS",T129="Single Family Residence",P129="Galvanized Requiring Replacement",Q129="Yes")),
(AND('[1]PWS Information'!$E$10="NTNC",P129="Galvanized Requiring Replacement")),
(AND('[1]PWS Information'!$E$10="NTNC",T129="Single Family Residence",Q129="Yes")))),"Tier 3",
IF((OR((AND('[1]PWS Information'!$E$10="CWS",T129="Single Family Residence",R129="Yes",P129="Non-Lead", I129="Non-Lead - Copper",K129="Before 1989")),
(AND('[1]PWS Information'!$E$10="CWS",T129="Single Family Residence",R129="Yes",P129="Non-Lead", M129="Non-Lead - Copper",N129="Before 1989")))),"Tier 4",
IF((OR((AND('[1]PWS Information'!$E$10="NTNC",P129="Non-Lead")),
(AND('[1]PWS Information'!$E$10="CWS",P129="Non-Lead",R129="")),
(AND('[1]PWS Information'!$E$10="CWS",P129="Non-Lead",R129="No")),
(AND('[1]PWS Information'!$E$10="CWS",P129="Non-Lead",R129="Don't Know")),
(AND('[1]PWS Information'!$E$10="CWS",P129="Non-Lead", I129="Non-Lead - Copper", R129="Yes", K129="Between 1989 and 2014")),
(AND('[1]PWS Information'!$E$10="CWS",P129="Non-Lead", I129="Non-Lead - Copper", R129="Yes", K129="After 2014")),
(AND('[1]PWS Information'!$E$10="CWS",P129="Non-Lead", I129="Non-Lead - Copper", R129="Yes", K129="Unknown")),
(AND('[1]PWS Information'!$E$10="CWS",P129="Non-Lead", M129="Non-Lead - Copper", R129="Yes", N129="Between 1989 and 2014")),
(AND('[1]PWS Information'!$E$10="CWS",P129="Non-Lead", M129="Non-Lead - Copper", R129="Yes", N129="After 2014")),
(AND('[1]PWS Information'!$E$10="CWS",P129="Non-Lead", M129="Non-Lead - Copper", R129="Yes", N129="Unknown")),
(AND('[1]PWS Information'!$E$10="CWS",P129="Unknown")),
(AND('[1]PWS Information'!$E$10="NTNC",P129="Unknown")))),"Tier 5",
"")))))</f>
        <v>Tier 5</v>
      </c>
      <c r="Y129" s="41"/>
      <c r="Z129" s="41"/>
    </row>
    <row r="130" spans="1:26" ht="30" x14ac:dyDescent="0.25">
      <c r="A130" s="27" t="s">
        <v>238</v>
      </c>
      <c r="B130" s="28">
        <v>3012</v>
      </c>
      <c r="C130" s="29" t="s">
        <v>239</v>
      </c>
      <c r="D130" s="29" t="s">
        <v>62</v>
      </c>
      <c r="E130" s="29">
        <v>76513</v>
      </c>
      <c r="F130" s="30"/>
      <c r="G130" s="31"/>
      <c r="H130" s="32"/>
      <c r="I130" s="33" t="s">
        <v>59</v>
      </c>
      <c r="J130" s="34" t="s">
        <v>46</v>
      </c>
      <c r="K130" s="30" t="s">
        <v>49</v>
      </c>
      <c r="L130" s="37"/>
      <c r="M130" s="33" t="s">
        <v>59</v>
      </c>
      <c r="N130" s="34" t="s">
        <v>49</v>
      </c>
      <c r="O130" s="37"/>
      <c r="P130" s="26" t="str">
        <f t="shared" si="1"/>
        <v>Unknown</v>
      </c>
      <c r="Q130" s="27" t="s">
        <v>46</v>
      </c>
      <c r="R130" s="27" t="s">
        <v>46</v>
      </c>
      <c r="S130" s="27"/>
      <c r="T130" s="41" t="s">
        <v>36</v>
      </c>
      <c r="U130" s="41" t="s">
        <v>49</v>
      </c>
      <c r="V130" s="41" t="s">
        <v>49</v>
      </c>
      <c r="W130" s="41"/>
      <c r="X130" s="42" t="str">
        <f>IF((OR((AND('[1]PWS Information'!$E$10="CWS",T130="Single Family Residence",P130="Lead")),
(AND('[1]PWS Information'!$E$10="CWS",T130="Multiple Family Residence",'[1]PWS Information'!$E$11="Yes",P130="Lead")),
(AND('[1]PWS Information'!$E$10="NTNC",P130="Lead")))),"Tier 1",
IF((OR((AND('[1]PWS Information'!$E$10="CWS",T130="Multiple Family Residence",'[1]PWS Information'!$E$11="No",P130="Lead")),
(AND('[1]PWS Information'!$E$10="CWS",T130="Other",P130="Lead")),
(AND('[1]PWS Information'!$E$10="CWS",T130="Building",P130="Lead")))),"Tier 2",
IF((OR((AND('[1]PWS Information'!$E$10="CWS",T130="Single Family Residence",P130="Galvanized Requiring Replacement")),
(AND('[1]PWS Information'!$E$10="CWS",T130="Single Family Residence",P130="Galvanized Requiring Replacement",Q130="Yes")),
(AND('[1]PWS Information'!$E$10="NTNC",P130="Galvanized Requiring Replacement")),
(AND('[1]PWS Information'!$E$10="NTNC",T130="Single Family Residence",Q130="Yes")))),"Tier 3",
IF((OR((AND('[1]PWS Information'!$E$10="CWS",T130="Single Family Residence",R130="Yes",P130="Non-Lead", I130="Non-Lead - Copper",K130="Before 1989")),
(AND('[1]PWS Information'!$E$10="CWS",T130="Single Family Residence",R130="Yes",P130="Non-Lead", M130="Non-Lead - Copper",N130="Before 1989")))),"Tier 4",
IF((OR((AND('[1]PWS Information'!$E$10="NTNC",P130="Non-Lead")),
(AND('[1]PWS Information'!$E$10="CWS",P130="Non-Lead",R130="")),
(AND('[1]PWS Information'!$E$10="CWS",P130="Non-Lead",R130="No")),
(AND('[1]PWS Information'!$E$10="CWS",P130="Non-Lead",R130="Don't Know")),
(AND('[1]PWS Information'!$E$10="CWS",P130="Non-Lead", I130="Non-Lead - Copper", R130="Yes", K130="Between 1989 and 2014")),
(AND('[1]PWS Information'!$E$10="CWS",P130="Non-Lead", I130="Non-Lead - Copper", R130="Yes", K130="After 2014")),
(AND('[1]PWS Information'!$E$10="CWS",P130="Non-Lead", I130="Non-Lead - Copper", R130="Yes", K130="Unknown")),
(AND('[1]PWS Information'!$E$10="CWS",P130="Non-Lead", M130="Non-Lead - Copper", R130="Yes", N130="Between 1989 and 2014")),
(AND('[1]PWS Information'!$E$10="CWS",P130="Non-Lead", M130="Non-Lead - Copper", R130="Yes", N130="After 2014")),
(AND('[1]PWS Information'!$E$10="CWS",P130="Non-Lead", M130="Non-Lead - Copper", R130="Yes", N130="Unknown")),
(AND('[1]PWS Information'!$E$10="CWS",P130="Unknown")),
(AND('[1]PWS Information'!$E$10="NTNC",P130="Unknown")))),"Tier 5",
"")))))</f>
        <v>Tier 5</v>
      </c>
      <c r="Y130" s="41"/>
      <c r="Z130" s="41"/>
    </row>
    <row r="131" spans="1:26" ht="30" x14ac:dyDescent="0.25">
      <c r="A131" s="27" t="s">
        <v>240</v>
      </c>
      <c r="B131" s="28">
        <v>3008</v>
      </c>
      <c r="C131" s="29" t="s">
        <v>239</v>
      </c>
      <c r="D131" s="29" t="s">
        <v>62</v>
      </c>
      <c r="E131" s="29">
        <v>76513</v>
      </c>
      <c r="F131" s="30"/>
      <c r="G131" s="31"/>
      <c r="H131" s="32"/>
      <c r="I131" s="33" t="s">
        <v>59</v>
      </c>
      <c r="J131" s="34" t="s">
        <v>46</v>
      </c>
      <c r="K131" s="30" t="s">
        <v>49</v>
      </c>
      <c r="L131" s="37"/>
      <c r="M131" s="33" t="s">
        <v>59</v>
      </c>
      <c r="N131" s="34" t="s">
        <v>49</v>
      </c>
      <c r="O131" s="37"/>
      <c r="P131" s="26" t="str">
        <f t="shared" ref="P131:P194" si="2">IF((OR(I131="Lead")),"Lead",
IF((OR(M131="Lead")),"Lead",
IF((OR(I131="Lead-lined galvanized")),"Lead",
IF((OR(M131="Lead-lined galvanized")),"Lead",
IF((OR((AND(I131="Unknown - Likely Lead",M131="Galvanized")),
(AND(I131="Unknown - Unlikely Lead",M131="Galvanized")),
(AND(I131="Unknown - Material Unknown",M131="Galvanized")))),"Galvanized Requiring Replacement",
IF((OR((AND(I131="Non-lead - Copper",J131="Yes",M131="Galvanized")),
(AND(I131="Non-lead - Copper",J131="Don't know",M131="Galvanized")),
(AND(I131="Non-lead - Copper",J131="",M131="Galvanized")),
(AND(I131="Non-lead - Plastic",J131="Yes",M131="Galvanized")),
(AND(I131="Non-lead - Plastic",J131="Don't know",M131="Galvanized")),
(AND(I131="Non-lead - Plastic",J131="",M131="Galvanized")),
(AND(I131="Non-lead",J131="Yes",M131="Galvanized")),
(AND(I131="Non-lead",J131="Don't know",M131="Galvanized")),
(AND(I131="Non-lead",J131="",M131="Galvanized")),
(AND(I131="Non-lead - Other",J131="Yes",M131="Galvanized")),
(AND(I131="Non-Lead - Other",J131="Don't know",M131="Galvanized")),
(AND(I131="Galvanized",J131="Yes",M131="Galvanized")),
(AND(I131="Galvanized",J131="Don't know",M131="Galvanized")),
(AND(I131="Galvanized",J131="",M131="Galvanized")),
(AND(I131="Non-Lead - Other",J131="",M131="Galvanized")))),"Galvanized Requiring Replacement",
IF((OR((AND(I131="Non-lead - Copper",M131="Non-lead - Copper")),
(AND(I131="Non-lead - Copper",M131="Non-lead - Plastic")),
(AND(I131="Non-lead - Copper",M131="Non-lead - Other")),
(AND(I131="Non-lead - Copper",M131="Non-lead")),
(AND(I131="Non-lead - Plastic",M131="Non-lead - Copper")),
(AND(I131="Non-lead - Plastic",M131="Non-lead - Plastic")),
(AND(I131="Non-lead - Plastic",M131="Non-lead - Other")),
(AND(I131="Non-lead - Plastic",M131="Non-lead")),
(AND(I131="Non-lead",M131="Non-lead - Copper")),
(AND(I131="Non-lead",M131="Non-lead - Plastic")),
(AND(I131="Non-lead",M131="Non-lead - Other")),
(AND(I131="Non-lead",M131="Non-lead")),
(AND(I131="Non-lead - Other",M131="Non-lead - Copper")),
(AND(I131="Non-Lead - Other",M131="Non-lead - Plastic")),
(AND(I131="Non-Lead - Other",M131="Non-lead")),
(AND(I131="Non-Lead - Other",M131="Non-lead - Other")))),"Non-Lead",
IF((OR((AND(I131="Galvanized",M131="Non-lead")),
(AND(I131="Galvanized",M131="Non-lead - Copper")),
(AND(I131="Galvanized",M131="Non-lead - Plastic")),
(AND(I131="Galvanized",M131="Non-lead")),
(AND(I131="Galvanized",M131="Non-lead - Other")))),"Non-Lead",
IF((OR((AND(I131="Non-lead - Copper",J131="No",M131="Galvanized")),
(AND(I131="Non-lead - Plastic",J131="No",M131="Galvanized")),
(AND(I131="Non-lead",J131="No",M131="Galvanized")),
(AND(I131="Galvanized",J131="No",M131="Galvanized")),
(AND(I131="Non-lead - Other",J131="No",M131="Galvanized")))),"Non-lead",
IF((OR((AND(I131="Unknown - Likely Lead",M131="Unknown - Likely Lead")),
(AND(I131="Unknown - Likely Lead",M131="Unknown - Unlikely Lead")),
(AND(I131="Unknown - Likely Lead",M131="Unknown - Material Unknown")),
(AND(I131="Unknown - Unlikely Lead",M131="Unknown - Likely Lead")),
(AND(I131="Unknown - Unlikely Lead",M131="Unknown - Unlikely Lead")),
(AND(I131="Unknown - Unlikely Lead",M131="Unknown - Material Unknown")),
(AND(I131="Unknown - Material Unknown",M131="Unknown - Likely Lead")),
(AND(I131="Unknown - Material Unknown",M131="Unknown - Unlikely Lead")),
(AND(I131="Unknown - Material Unknown",M131="Unknown - Material Unknown")))),"Unknown",
IF((OR((AND(I131="Unknown - Likely Lead",M131="Non-lead - Copper")),
(AND(I131="Unknown - Likely Lead",M131="Non-lead - Plastic")),
(AND(I131="Unknown - Likely Lead",M131="Non-lead")),
(AND(I131="Unknown - Likely Lead",M131="Non-lead - Other")),
(AND(I131="Unknown - Unlikely Lead",M131="Non-lead - Copper")),
(AND(I131="Unknown - Unlikely Lead",M131="Non-lead - Plastic")),
(AND(I131="Unknown - Unlikely Lead",M131="Non-lead")),
(AND(I131="Unknown - Unlikely Lead",M131="Non-lead - Other")),
(AND(I131="Unknown - Material Unknown",M131="Non-lead - Copper")),
(AND(I131="Unknown - Material Unknown",M131="Non-lead - Plastic")),
(AND(I131="Unknown - Material Unknown",M131="Non-lead")),
(AND(I131="Unknown - Material Unknown",M131="Non-lead - Other")))),"Unknown",
IF((OR((AND(I131="Non-lead - Copper",M131="Unknown - Likely Lead")),
(AND(I131="Non-lead - Copper",M131="Unknown - Unlikely Lead")),
(AND(I131="Non-lead - Copper",M131="Unknown - Material Unknown")),
(AND(I131="Non-lead - Plastic",M131="Unknown - Likely Lead")),
(AND(I131="Non-lead - Plastic",M131="Unknown - Unlikely Lead")),
(AND(I131="Non-lead - Plastic",M131="Unknown - Material Unknown")),
(AND(I131="Non-lead",M131="Unknown - Likely Lead")),
(AND(I131="Non-lead",M131="Unknown - Unlikely Lead")),
(AND(I131="Non-lead",M131="Unknown - Material Unknown")),
(AND(I131="Non-lead - Other",M131="Unknown - Likely Lead")),
(AND(I131="Non-Lead - Other",M131="Unknown - Unlikely Lead")),
(AND(I131="Non-Lead - Other",M131="Unknown - Material Unknown")))),"Unknown",
IF((OR((AND(I131="Galvanized",M131="Unknown - Likely Lead")),
(AND(I131="Galvanized",M131="Unknown - Unlikely Lead")),
(AND(I131="Galvanized",M131="Unknown - Material Unknown")))),"Unknown",
IF((OR((AND(I131="Galvanized",M131="")))),"Galvanized Requiring Replacement",
IF((OR((AND(I131="Non-lead - Copper",M131="")),
(AND(I131="Non-lead - Plastic",M131="")),
(AND(I131="Non-lead",M131="")),
(AND(I131="Non-lead - Other",M131="")))),"Non-lead",
IF((OR((AND(I131="Unknown - Likely Lead",M131="")),
(AND(I131="Unknown - Unlikely Lead",M131="")),
(AND(I131="Unknown - Material Unknown",M131="")))),"Unknown",
""))))))))))))))))</f>
        <v>Unknown</v>
      </c>
      <c r="Q131" s="27" t="s">
        <v>46</v>
      </c>
      <c r="R131" s="27" t="s">
        <v>46</v>
      </c>
      <c r="S131" s="27"/>
      <c r="T131" s="41" t="s">
        <v>36</v>
      </c>
      <c r="U131" s="41" t="s">
        <v>49</v>
      </c>
      <c r="V131" s="41" t="s">
        <v>49</v>
      </c>
      <c r="W131" s="41"/>
      <c r="X131" s="42" t="str">
        <f>IF((OR((AND('[1]PWS Information'!$E$10="CWS",T131="Single Family Residence",P131="Lead")),
(AND('[1]PWS Information'!$E$10="CWS",T131="Multiple Family Residence",'[1]PWS Information'!$E$11="Yes",P131="Lead")),
(AND('[1]PWS Information'!$E$10="NTNC",P131="Lead")))),"Tier 1",
IF((OR((AND('[1]PWS Information'!$E$10="CWS",T131="Multiple Family Residence",'[1]PWS Information'!$E$11="No",P131="Lead")),
(AND('[1]PWS Information'!$E$10="CWS",T131="Other",P131="Lead")),
(AND('[1]PWS Information'!$E$10="CWS",T131="Building",P131="Lead")))),"Tier 2",
IF((OR((AND('[1]PWS Information'!$E$10="CWS",T131="Single Family Residence",P131="Galvanized Requiring Replacement")),
(AND('[1]PWS Information'!$E$10="CWS",T131="Single Family Residence",P131="Galvanized Requiring Replacement",Q131="Yes")),
(AND('[1]PWS Information'!$E$10="NTNC",P131="Galvanized Requiring Replacement")),
(AND('[1]PWS Information'!$E$10="NTNC",T131="Single Family Residence",Q131="Yes")))),"Tier 3",
IF((OR((AND('[1]PWS Information'!$E$10="CWS",T131="Single Family Residence",R131="Yes",P131="Non-Lead", I131="Non-Lead - Copper",K131="Before 1989")),
(AND('[1]PWS Information'!$E$10="CWS",T131="Single Family Residence",R131="Yes",P131="Non-Lead", M131="Non-Lead - Copper",N131="Before 1989")))),"Tier 4",
IF((OR((AND('[1]PWS Information'!$E$10="NTNC",P131="Non-Lead")),
(AND('[1]PWS Information'!$E$10="CWS",P131="Non-Lead",R131="")),
(AND('[1]PWS Information'!$E$10="CWS",P131="Non-Lead",R131="No")),
(AND('[1]PWS Information'!$E$10="CWS",P131="Non-Lead",R131="Don't Know")),
(AND('[1]PWS Information'!$E$10="CWS",P131="Non-Lead", I131="Non-Lead - Copper", R131="Yes", K131="Between 1989 and 2014")),
(AND('[1]PWS Information'!$E$10="CWS",P131="Non-Lead", I131="Non-Lead - Copper", R131="Yes", K131="After 2014")),
(AND('[1]PWS Information'!$E$10="CWS",P131="Non-Lead", I131="Non-Lead - Copper", R131="Yes", K131="Unknown")),
(AND('[1]PWS Information'!$E$10="CWS",P131="Non-Lead", M131="Non-Lead - Copper", R131="Yes", N131="Between 1989 and 2014")),
(AND('[1]PWS Information'!$E$10="CWS",P131="Non-Lead", M131="Non-Lead - Copper", R131="Yes", N131="After 2014")),
(AND('[1]PWS Information'!$E$10="CWS",P131="Non-Lead", M131="Non-Lead - Copper", R131="Yes", N131="Unknown")),
(AND('[1]PWS Information'!$E$10="CWS",P131="Unknown")),
(AND('[1]PWS Information'!$E$10="NTNC",P131="Unknown")))),"Tier 5",
"")))))</f>
        <v>Tier 5</v>
      </c>
      <c r="Y131" s="41"/>
      <c r="Z131" s="41"/>
    </row>
    <row r="132" spans="1:26" ht="30" x14ac:dyDescent="0.25">
      <c r="A132" s="27" t="s">
        <v>241</v>
      </c>
      <c r="B132" s="28">
        <v>1391</v>
      </c>
      <c r="C132" s="29" t="s">
        <v>87</v>
      </c>
      <c r="D132" s="29" t="s">
        <v>62</v>
      </c>
      <c r="E132" s="29">
        <v>76513</v>
      </c>
      <c r="F132" s="30"/>
      <c r="G132" s="31"/>
      <c r="H132" s="32"/>
      <c r="I132" s="33" t="s">
        <v>59</v>
      </c>
      <c r="J132" s="34" t="s">
        <v>46</v>
      </c>
      <c r="K132" s="30" t="s">
        <v>49</v>
      </c>
      <c r="L132" s="37"/>
      <c r="M132" s="33" t="s">
        <v>59</v>
      </c>
      <c r="N132" s="34" t="s">
        <v>49</v>
      </c>
      <c r="O132" s="37"/>
      <c r="P132" s="26" t="str">
        <f t="shared" si="2"/>
        <v>Unknown</v>
      </c>
      <c r="Q132" s="27" t="s">
        <v>46</v>
      </c>
      <c r="R132" s="27" t="s">
        <v>46</v>
      </c>
      <c r="S132" s="27"/>
      <c r="T132" s="41" t="s">
        <v>36</v>
      </c>
      <c r="U132" s="41" t="s">
        <v>49</v>
      </c>
      <c r="V132" s="41" t="s">
        <v>49</v>
      </c>
      <c r="W132" s="41"/>
      <c r="X132" s="42" t="str">
        <f>IF((OR((AND('[1]PWS Information'!$E$10="CWS",T132="Single Family Residence",P132="Lead")),
(AND('[1]PWS Information'!$E$10="CWS",T132="Multiple Family Residence",'[1]PWS Information'!$E$11="Yes",P132="Lead")),
(AND('[1]PWS Information'!$E$10="NTNC",P132="Lead")))),"Tier 1",
IF((OR((AND('[1]PWS Information'!$E$10="CWS",T132="Multiple Family Residence",'[1]PWS Information'!$E$11="No",P132="Lead")),
(AND('[1]PWS Information'!$E$10="CWS",T132="Other",P132="Lead")),
(AND('[1]PWS Information'!$E$10="CWS",T132="Building",P132="Lead")))),"Tier 2",
IF((OR((AND('[1]PWS Information'!$E$10="CWS",T132="Single Family Residence",P132="Galvanized Requiring Replacement")),
(AND('[1]PWS Information'!$E$10="CWS",T132="Single Family Residence",P132="Galvanized Requiring Replacement",Q132="Yes")),
(AND('[1]PWS Information'!$E$10="NTNC",P132="Galvanized Requiring Replacement")),
(AND('[1]PWS Information'!$E$10="NTNC",T132="Single Family Residence",Q132="Yes")))),"Tier 3",
IF((OR((AND('[1]PWS Information'!$E$10="CWS",T132="Single Family Residence",R132="Yes",P132="Non-Lead", I132="Non-Lead - Copper",K132="Before 1989")),
(AND('[1]PWS Information'!$E$10="CWS",T132="Single Family Residence",R132="Yes",P132="Non-Lead", M132="Non-Lead - Copper",N132="Before 1989")))),"Tier 4",
IF((OR((AND('[1]PWS Information'!$E$10="NTNC",P132="Non-Lead")),
(AND('[1]PWS Information'!$E$10="CWS",P132="Non-Lead",R132="")),
(AND('[1]PWS Information'!$E$10="CWS",P132="Non-Lead",R132="No")),
(AND('[1]PWS Information'!$E$10="CWS",P132="Non-Lead",R132="Don't Know")),
(AND('[1]PWS Information'!$E$10="CWS",P132="Non-Lead", I132="Non-Lead - Copper", R132="Yes", K132="Between 1989 and 2014")),
(AND('[1]PWS Information'!$E$10="CWS",P132="Non-Lead", I132="Non-Lead - Copper", R132="Yes", K132="After 2014")),
(AND('[1]PWS Information'!$E$10="CWS",P132="Non-Lead", I132="Non-Lead - Copper", R132="Yes", K132="Unknown")),
(AND('[1]PWS Information'!$E$10="CWS",P132="Non-Lead", M132="Non-Lead - Copper", R132="Yes", N132="Between 1989 and 2014")),
(AND('[1]PWS Information'!$E$10="CWS",P132="Non-Lead", M132="Non-Lead - Copper", R132="Yes", N132="After 2014")),
(AND('[1]PWS Information'!$E$10="CWS",P132="Non-Lead", M132="Non-Lead - Copper", R132="Yes", N132="Unknown")),
(AND('[1]PWS Information'!$E$10="CWS",P132="Unknown")),
(AND('[1]PWS Information'!$E$10="NTNC",P132="Unknown")))),"Tier 5",
"")))))</f>
        <v>Tier 5</v>
      </c>
      <c r="Y132" s="41"/>
      <c r="Z132" s="41"/>
    </row>
    <row r="133" spans="1:26" ht="30" x14ac:dyDescent="0.25">
      <c r="A133" s="27" t="s">
        <v>242</v>
      </c>
      <c r="B133" s="28">
        <v>9640</v>
      </c>
      <c r="C133" s="29" t="s">
        <v>132</v>
      </c>
      <c r="D133" s="29" t="s">
        <v>62</v>
      </c>
      <c r="E133" s="29">
        <v>76513</v>
      </c>
      <c r="F133" s="30"/>
      <c r="G133" s="31"/>
      <c r="H133" s="32"/>
      <c r="I133" s="33" t="s">
        <v>59</v>
      </c>
      <c r="J133" s="34" t="s">
        <v>46</v>
      </c>
      <c r="K133" s="30" t="s">
        <v>49</v>
      </c>
      <c r="L133" s="37"/>
      <c r="M133" s="33" t="s">
        <v>59</v>
      </c>
      <c r="N133" s="34" t="s">
        <v>49</v>
      </c>
      <c r="O133" s="37"/>
      <c r="P133" s="26" t="str">
        <f t="shared" si="2"/>
        <v>Unknown</v>
      </c>
      <c r="Q133" s="27" t="s">
        <v>46</v>
      </c>
      <c r="R133" s="27" t="s">
        <v>46</v>
      </c>
      <c r="S133" s="27"/>
      <c r="T133" s="41" t="s">
        <v>36</v>
      </c>
      <c r="U133" s="41" t="s">
        <v>49</v>
      </c>
      <c r="V133" s="41" t="s">
        <v>49</v>
      </c>
      <c r="W133" s="41"/>
      <c r="X133" s="42" t="str">
        <f>IF((OR((AND('[1]PWS Information'!$E$10="CWS",T133="Single Family Residence",P133="Lead")),
(AND('[1]PWS Information'!$E$10="CWS",T133="Multiple Family Residence",'[1]PWS Information'!$E$11="Yes",P133="Lead")),
(AND('[1]PWS Information'!$E$10="NTNC",P133="Lead")))),"Tier 1",
IF((OR((AND('[1]PWS Information'!$E$10="CWS",T133="Multiple Family Residence",'[1]PWS Information'!$E$11="No",P133="Lead")),
(AND('[1]PWS Information'!$E$10="CWS",T133="Other",P133="Lead")),
(AND('[1]PWS Information'!$E$10="CWS",T133="Building",P133="Lead")))),"Tier 2",
IF((OR((AND('[1]PWS Information'!$E$10="CWS",T133="Single Family Residence",P133="Galvanized Requiring Replacement")),
(AND('[1]PWS Information'!$E$10="CWS",T133="Single Family Residence",P133="Galvanized Requiring Replacement",Q133="Yes")),
(AND('[1]PWS Information'!$E$10="NTNC",P133="Galvanized Requiring Replacement")),
(AND('[1]PWS Information'!$E$10="NTNC",T133="Single Family Residence",Q133="Yes")))),"Tier 3",
IF((OR((AND('[1]PWS Information'!$E$10="CWS",T133="Single Family Residence",R133="Yes",P133="Non-Lead", I133="Non-Lead - Copper",K133="Before 1989")),
(AND('[1]PWS Information'!$E$10="CWS",T133="Single Family Residence",R133="Yes",P133="Non-Lead", M133="Non-Lead - Copper",N133="Before 1989")))),"Tier 4",
IF((OR((AND('[1]PWS Information'!$E$10="NTNC",P133="Non-Lead")),
(AND('[1]PWS Information'!$E$10="CWS",P133="Non-Lead",R133="")),
(AND('[1]PWS Information'!$E$10="CWS",P133="Non-Lead",R133="No")),
(AND('[1]PWS Information'!$E$10="CWS",P133="Non-Lead",R133="Don't Know")),
(AND('[1]PWS Information'!$E$10="CWS",P133="Non-Lead", I133="Non-Lead - Copper", R133="Yes", K133="Between 1989 and 2014")),
(AND('[1]PWS Information'!$E$10="CWS",P133="Non-Lead", I133="Non-Lead - Copper", R133="Yes", K133="After 2014")),
(AND('[1]PWS Information'!$E$10="CWS",P133="Non-Lead", I133="Non-Lead - Copper", R133="Yes", K133="Unknown")),
(AND('[1]PWS Information'!$E$10="CWS",P133="Non-Lead", M133="Non-Lead - Copper", R133="Yes", N133="Between 1989 and 2014")),
(AND('[1]PWS Information'!$E$10="CWS",P133="Non-Lead", M133="Non-Lead - Copper", R133="Yes", N133="After 2014")),
(AND('[1]PWS Information'!$E$10="CWS",P133="Non-Lead", M133="Non-Lead - Copper", R133="Yes", N133="Unknown")),
(AND('[1]PWS Information'!$E$10="CWS",P133="Unknown")),
(AND('[1]PWS Information'!$E$10="NTNC",P133="Unknown")))),"Tier 5",
"")))))</f>
        <v>Tier 5</v>
      </c>
      <c r="Y133" s="41"/>
      <c r="Z133" s="41"/>
    </row>
    <row r="134" spans="1:26" ht="30" x14ac:dyDescent="0.25">
      <c r="A134" s="27" t="s">
        <v>243</v>
      </c>
      <c r="B134" s="28">
        <v>9534</v>
      </c>
      <c r="C134" s="29" t="s">
        <v>132</v>
      </c>
      <c r="D134" s="29" t="s">
        <v>62</v>
      </c>
      <c r="E134" s="29">
        <v>76513</v>
      </c>
      <c r="F134" s="30"/>
      <c r="G134" s="31"/>
      <c r="H134" s="32"/>
      <c r="I134" s="33" t="s">
        <v>59</v>
      </c>
      <c r="J134" s="34" t="s">
        <v>46</v>
      </c>
      <c r="K134" s="30" t="s">
        <v>49</v>
      </c>
      <c r="L134" s="37"/>
      <c r="M134" s="33" t="s">
        <v>59</v>
      </c>
      <c r="N134" s="34" t="s">
        <v>49</v>
      </c>
      <c r="O134" s="37"/>
      <c r="P134" s="26" t="str">
        <f t="shared" si="2"/>
        <v>Unknown</v>
      </c>
      <c r="Q134" s="27" t="s">
        <v>46</v>
      </c>
      <c r="R134" s="27" t="s">
        <v>46</v>
      </c>
      <c r="S134" s="27"/>
      <c r="T134" s="41" t="s">
        <v>36</v>
      </c>
      <c r="U134" s="41" t="s">
        <v>49</v>
      </c>
      <c r="V134" s="41" t="s">
        <v>49</v>
      </c>
      <c r="W134" s="41"/>
      <c r="X134" s="42" t="str">
        <f>IF((OR((AND('[1]PWS Information'!$E$10="CWS",T134="Single Family Residence",P134="Lead")),
(AND('[1]PWS Information'!$E$10="CWS",T134="Multiple Family Residence",'[1]PWS Information'!$E$11="Yes",P134="Lead")),
(AND('[1]PWS Information'!$E$10="NTNC",P134="Lead")))),"Tier 1",
IF((OR((AND('[1]PWS Information'!$E$10="CWS",T134="Multiple Family Residence",'[1]PWS Information'!$E$11="No",P134="Lead")),
(AND('[1]PWS Information'!$E$10="CWS",T134="Other",P134="Lead")),
(AND('[1]PWS Information'!$E$10="CWS",T134="Building",P134="Lead")))),"Tier 2",
IF((OR((AND('[1]PWS Information'!$E$10="CWS",T134="Single Family Residence",P134="Galvanized Requiring Replacement")),
(AND('[1]PWS Information'!$E$10="CWS",T134="Single Family Residence",P134="Galvanized Requiring Replacement",Q134="Yes")),
(AND('[1]PWS Information'!$E$10="NTNC",P134="Galvanized Requiring Replacement")),
(AND('[1]PWS Information'!$E$10="NTNC",T134="Single Family Residence",Q134="Yes")))),"Tier 3",
IF((OR((AND('[1]PWS Information'!$E$10="CWS",T134="Single Family Residence",R134="Yes",P134="Non-Lead", I134="Non-Lead - Copper",K134="Before 1989")),
(AND('[1]PWS Information'!$E$10="CWS",T134="Single Family Residence",R134="Yes",P134="Non-Lead", M134="Non-Lead - Copper",N134="Before 1989")))),"Tier 4",
IF((OR((AND('[1]PWS Information'!$E$10="NTNC",P134="Non-Lead")),
(AND('[1]PWS Information'!$E$10="CWS",P134="Non-Lead",R134="")),
(AND('[1]PWS Information'!$E$10="CWS",P134="Non-Lead",R134="No")),
(AND('[1]PWS Information'!$E$10="CWS",P134="Non-Lead",R134="Don't Know")),
(AND('[1]PWS Information'!$E$10="CWS",P134="Non-Lead", I134="Non-Lead - Copper", R134="Yes", K134="Between 1989 and 2014")),
(AND('[1]PWS Information'!$E$10="CWS",P134="Non-Lead", I134="Non-Lead - Copper", R134="Yes", K134="After 2014")),
(AND('[1]PWS Information'!$E$10="CWS",P134="Non-Lead", I134="Non-Lead - Copper", R134="Yes", K134="Unknown")),
(AND('[1]PWS Information'!$E$10="CWS",P134="Non-Lead", M134="Non-Lead - Copper", R134="Yes", N134="Between 1989 and 2014")),
(AND('[1]PWS Information'!$E$10="CWS",P134="Non-Lead", M134="Non-Lead - Copper", R134="Yes", N134="After 2014")),
(AND('[1]PWS Information'!$E$10="CWS",P134="Non-Lead", M134="Non-Lead - Copper", R134="Yes", N134="Unknown")),
(AND('[1]PWS Information'!$E$10="CWS",P134="Unknown")),
(AND('[1]PWS Information'!$E$10="NTNC",P134="Unknown")))),"Tier 5",
"")))))</f>
        <v>Tier 5</v>
      </c>
      <c r="Y134" s="41"/>
      <c r="Z134" s="41"/>
    </row>
    <row r="135" spans="1:26" ht="30" x14ac:dyDescent="0.25">
      <c r="A135" s="27" t="s">
        <v>244</v>
      </c>
      <c r="B135" s="28">
        <v>9534</v>
      </c>
      <c r="C135" s="29" t="s">
        <v>132</v>
      </c>
      <c r="D135" s="29" t="s">
        <v>62</v>
      </c>
      <c r="E135" s="29">
        <v>76513</v>
      </c>
      <c r="F135" s="30"/>
      <c r="G135" s="31"/>
      <c r="H135" s="32"/>
      <c r="I135" s="33" t="s">
        <v>59</v>
      </c>
      <c r="J135" s="34" t="s">
        <v>46</v>
      </c>
      <c r="K135" s="30" t="s">
        <v>49</v>
      </c>
      <c r="L135" s="37"/>
      <c r="M135" s="33" t="s">
        <v>59</v>
      </c>
      <c r="N135" s="34" t="s">
        <v>49</v>
      </c>
      <c r="O135" s="37"/>
      <c r="P135" s="26" t="str">
        <f t="shared" si="2"/>
        <v>Unknown</v>
      </c>
      <c r="Q135" s="27" t="s">
        <v>46</v>
      </c>
      <c r="R135" s="27" t="s">
        <v>46</v>
      </c>
      <c r="S135" s="27"/>
      <c r="T135" s="41" t="s">
        <v>36</v>
      </c>
      <c r="U135" s="41" t="s">
        <v>49</v>
      </c>
      <c r="V135" s="41" t="s">
        <v>49</v>
      </c>
      <c r="W135" s="41"/>
      <c r="X135" s="42" t="str">
        <f>IF((OR((AND('[1]PWS Information'!$E$10="CWS",T135="Single Family Residence",P135="Lead")),
(AND('[1]PWS Information'!$E$10="CWS",T135="Multiple Family Residence",'[1]PWS Information'!$E$11="Yes",P135="Lead")),
(AND('[1]PWS Information'!$E$10="NTNC",P135="Lead")))),"Tier 1",
IF((OR((AND('[1]PWS Information'!$E$10="CWS",T135="Multiple Family Residence",'[1]PWS Information'!$E$11="No",P135="Lead")),
(AND('[1]PWS Information'!$E$10="CWS",T135="Other",P135="Lead")),
(AND('[1]PWS Information'!$E$10="CWS",T135="Building",P135="Lead")))),"Tier 2",
IF((OR((AND('[1]PWS Information'!$E$10="CWS",T135="Single Family Residence",P135="Galvanized Requiring Replacement")),
(AND('[1]PWS Information'!$E$10="CWS",T135="Single Family Residence",P135="Galvanized Requiring Replacement",Q135="Yes")),
(AND('[1]PWS Information'!$E$10="NTNC",P135="Galvanized Requiring Replacement")),
(AND('[1]PWS Information'!$E$10="NTNC",T135="Single Family Residence",Q135="Yes")))),"Tier 3",
IF((OR((AND('[1]PWS Information'!$E$10="CWS",T135="Single Family Residence",R135="Yes",P135="Non-Lead", I135="Non-Lead - Copper",K135="Before 1989")),
(AND('[1]PWS Information'!$E$10="CWS",T135="Single Family Residence",R135="Yes",P135="Non-Lead", M135="Non-Lead - Copper",N135="Before 1989")))),"Tier 4",
IF((OR((AND('[1]PWS Information'!$E$10="NTNC",P135="Non-Lead")),
(AND('[1]PWS Information'!$E$10="CWS",P135="Non-Lead",R135="")),
(AND('[1]PWS Information'!$E$10="CWS",P135="Non-Lead",R135="No")),
(AND('[1]PWS Information'!$E$10="CWS",P135="Non-Lead",R135="Don't Know")),
(AND('[1]PWS Information'!$E$10="CWS",P135="Non-Lead", I135="Non-Lead - Copper", R135="Yes", K135="Between 1989 and 2014")),
(AND('[1]PWS Information'!$E$10="CWS",P135="Non-Lead", I135="Non-Lead - Copper", R135="Yes", K135="After 2014")),
(AND('[1]PWS Information'!$E$10="CWS",P135="Non-Lead", I135="Non-Lead - Copper", R135="Yes", K135="Unknown")),
(AND('[1]PWS Information'!$E$10="CWS",P135="Non-Lead", M135="Non-Lead - Copper", R135="Yes", N135="Between 1989 and 2014")),
(AND('[1]PWS Information'!$E$10="CWS",P135="Non-Lead", M135="Non-Lead - Copper", R135="Yes", N135="After 2014")),
(AND('[1]PWS Information'!$E$10="CWS",P135="Non-Lead", M135="Non-Lead - Copper", R135="Yes", N135="Unknown")),
(AND('[1]PWS Information'!$E$10="CWS",P135="Unknown")),
(AND('[1]PWS Information'!$E$10="NTNC",P135="Unknown")))),"Tier 5",
"")))))</f>
        <v>Tier 5</v>
      </c>
      <c r="Y135" s="41"/>
      <c r="Z135" s="41"/>
    </row>
    <row r="136" spans="1:26" ht="30" x14ac:dyDescent="0.25">
      <c r="A136" s="27" t="s">
        <v>245</v>
      </c>
      <c r="B136" s="28">
        <v>9559</v>
      </c>
      <c r="C136" s="29" t="s">
        <v>132</v>
      </c>
      <c r="D136" s="29" t="s">
        <v>62</v>
      </c>
      <c r="E136" s="29">
        <v>76513</v>
      </c>
      <c r="F136" s="30"/>
      <c r="G136" s="31"/>
      <c r="H136" s="32"/>
      <c r="I136" s="33" t="s">
        <v>59</v>
      </c>
      <c r="J136" s="34" t="s">
        <v>46</v>
      </c>
      <c r="K136" s="30" t="s">
        <v>49</v>
      </c>
      <c r="L136" s="37"/>
      <c r="M136" s="33" t="s">
        <v>59</v>
      </c>
      <c r="N136" s="34" t="s">
        <v>49</v>
      </c>
      <c r="O136" s="37"/>
      <c r="P136" s="26" t="str">
        <f t="shared" si="2"/>
        <v>Unknown</v>
      </c>
      <c r="Q136" s="27" t="s">
        <v>46</v>
      </c>
      <c r="R136" s="27" t="s">
        <v>46</v>
      </c>
      <c r="S136" s="27"/>
      <c r="T136" s="41" t="s">
        <v>36</v>
      </c>
      <c r="U136" s="41" t="s">
        <v>49</v>
      </c>
      <c r="V136" s="41" t="s">
        <v>49</v>
      </c>
      <c r="W136" s="41"/>
      <c r="X136" s="42" t="str">
        <f>IF((OR((AND('[1]PWS Information'!$E$10="CWS",T136="Single Family Residence",P136="Lead")),
(AND('[1]PWS Information'!$E$10="CWS",T136="Multiple Family Residence",'[1]PWS Information'!$E$11="Yes",P136="Lead")),
(AND('[1]PWS Information'!$E$10="NTNC",P136="Lead")))),"Tier 1",
IF((OR((AND('[1]PWS Information'!$E$10="CWS",T136="Multiple Family Residence",'[1]PWS Information'!$E$11="No",P136="Lead")),
(AND('[1]PWS Information'!$E$10="CWS",T136="Other",P136="Lead")),
(AND('[1]PWS Information'!$E$10="CWS",T136="Building",P136="Lead")))),"Tier 2",
IF((OR((AND('[1]PWS Information'!$E$10="CWS",T136="Single Family Residence",P136="Galvanized Requiring Replacement")),
(AND('[1]PWS Information'!$E$10="CWS",T136="Single Family Residence",P136="Galvanized Requiring Replacement",Q136="Yes")),
(AND('[1]PWS Information'!$E$10="NTNC",P136="Galvanized Requiring Replacement")),
(AND('[1]PWS Information'!$E$10="NTNC",T136="Single Family Residence",Q136="Yes")))),"Tier 3",
IF((OR((AND('[1]PWS Information'!$E$10="CWS",T136="Single Family Residence",R136="Yes",P136="Non-Lead", I136="Non-Lead - Copper",K136="Before 1989")),
(AND('[1]PWS Information'!$E$10="CWS",T136="Single Family Residence",R136="Yes",P136="Non-Lead", M136="Non-Lead - Copper",N136="Before 1989")))),"Tier 4",
IF((OR((AND('[1]PWS Information'!$E$10="NTNC",P136="Non-Lead")),
(AND('[1]PWS Information'!$E$10="CWS",P136="Non-Lead",R136="")),
(AND('[1]PWS Information'!$E$10="CWS",P136="Non-Lead",R136="No")),
(AND('[1]PWS Information'!$E$10="CWS",P136="Non-Lead",R136="Don't Know")),
(AND('[1]PWS Information'!$E$10="CWS",P136="Non-Lead", I136="Non-Lead - Copper", R136="Yes", K136="Between 1989 and 2014")),
(AND('[1]PWS Information'!$E$10="CWS",P136="Non-Lead", I136="Non-Lead - Copper", R136="Yes", K136="After 2014")),
(AND('[1]PWS Information'!$E$10="CWS",P136="Non-Lead", I136="Non-Lead - Copper", R136="Yes", K136="Unknown")),
(AND('[1]PWS Information'!$E$10="CWS",P136="Non-Lead", M136="Non-Lead - Copper", R136="Yes", N136="Between 1989 and 2014")),
(AND('[1]PWS Information'!$E$10="CWS",P136="Non-Lead", M136="Non-Lead - Copper", R136="Yes", N136="After 2014")),
(AND('[1]PWS Information'!$E$10="CWS",P136="Non-Lead", M136="Non-Lead - Copper", R136="Yes", N136="Unknown")),
(AND('[1]PWS Information'!$E$10="CWS",P136="Unknown")),
(AND('[1]PWS Information'!$E$10="NTNC",P136="Unknown")))),"Tier 5",
"")))))</f>
        <v>Tier 5</v>
      </c>
      <c r="Y136" s="41"/>
      <c r="Z136" s="41"/>
    </row>
    <row r="137" spans="1:26" ht="30" x14ac:dyDescent="0.25">
      <c r="A137" s="27" t="s">
        <v>246</v>
      </c>
      <c r="B137" s="28">
        <v>9539</v>
      </c>
      <c r="C137" s="29" t="s">
        <v>132</v>
      </c>
      <c r="D137" s="29" t="s">
        <v>62</v>
      </c>
      <c r="E137" s="29">
        <v>76513</v>
      </c>
      <c r="F137" s="30"/>
      <c r="G137" s="31"/>
      <c r="H137" s="32"/>
      <c r="I137" s="33" t="s">
        <v>59</v>
      </c>
      <c r="J137" s="34" t="s">
        <v>46</v>
      </c>
      <c r="K137" s="30" t="s">
        <v>49</v>
      </c>
      <c r="L137" s="37"/>
      <c r="M137" s="33" t="s">
        <v>59</v>
      </c>
      <c r="N137" s="34" t="s">
        <v>49</v>
      </c>
      <c r="O137" s="37"/>
      <c r="P137" s="26" t="str">
        <f t="shared" si="2"/>
        <v>Unknown</v>
      </c>
      <c r="Q137" s="27" t="s">
        <v>46</v>
      </c>
      <c r="R137" s="27" t="s">
        <v>46</v>
      </c>
      <c r="S137" s="27"/>
      <c r="T137" s="41" t="s">
        <v>36</v>
      </c>
      <c r="U137" s="41" t="s">
        <v>49</v>
      </c>
      <c r="V137" s="41" t="s">
        <v>49</v>
      </c>
      <c r="W137" s="41"/>
      <c r="X137" s="42" t="str">
        <f>IF((OR((AND('[1]PWS Information'!$E$10="CWS",T137="Single Family Residence",P137="Lead")),
(AND('[1]PWS Information'!$E$10="CWS",T137="Multiple Family Residence",'[1]PWS Information'!$E$11="Yes",P137="Lead")),
(AND('[1]PWS Information'!$E$10="NTNC",P137="Lead")))),"Tier 1",
IF((OR((AND('[1]PWS Information'!$E$10="CWS",T137="Multiple Family Residence",'[1]PWS Information'!$E$11="No",P137="Lead")),
(AND('[1]PWS Information'!$E$10="CWS",T137="Other",P137="Lead")),
(AND('[1]PWS Information'!$E$10="CWS",T137="Building",P137="Lead")))),"Tier 2",
IF((OR((AND('[1]PWS Information'!$E$10="CWS",T137="Single Family Residence",P137="Galvanized Requiring Replacement")),
(AND('[1]PWS Information'!$E$10="CWS",T137="Single Family Residence",P137="Galvanized Requiring Replacement",Q137="Yes")),
(AND('[1]PWS Information'!$E$10="NTNC",P137="Galvanized Requiring Replacement")),
(AND('[1]PWS Information'!$E$10="NTNC",T137="Single Family Residence",Q137="Yes")))),"Tier 3",
IF((OR((AND('[1]PWS Information'!$E$10="CWS",T137="Single Family Residence",R137="Yes",P137="Non-Lead", I137="Non-Lead - Copper",K137="Before 1989")),
(AND('[1]PWS Information'!$E$10="CWS",T137="Single Family Residence",R137="Yes",P137="Non-Lead", M137="Non-Lead - Copper",N137="Before 1989")))),"Tier 4",
IF((OR((AND('[1]PWS Information'!$E$10="NTNC",P137="Non-Lead")),
(AND('[1]PWS Information'!$E$10="CWS",P137="Non-Lead",R137="")),
(AND('[1]PWS Information'!$E$10="CWS",P137="Non-Lead",R137="No")),
(AND('[1]PWS Information'!$E$10="CWS",P137="Non-Lead",R137="Don't Know")),
(AND('[1]PWS Information'!$E$10="CWS",P137="Non-Lead", I137="Non-Lead - Copper", R137="Yes", K137="Between 1989 and 2014")),
(AND('[1]PWS Information'!$E$10="CWS",P137="Non-Lead", I137="Non-Lead - Copper", R137="Yes", K137="After 2014")),
(AND('[1]PWS Information'!$E$10="CWS",P137="Non-Lead", I137="Non-Lead - Copper", R137="Yes", K137="Unknown")),
(AND('[1]PWS Information'!$E$10="CWS",P137="Non-Lead", M137="Non-Lead - Copper", R137="Yes", N137="Between 1989 and 2014")),
(AND('[1]PWS Information'!$E$10="CWS",P137="Non-Lead", M137="Non-Lead - Copper", R137="Yes", N137="After 2014")),
(AND('[1]PWS Information'!$E$10="CWS",P137="Non-Lead", M137="Non-Lead - Copper", R137="Yes", N137="Unknown")),
(AND('[1]PWS Information'!$E$10="CWS",P137="Unknown")),
(AND('[1]PWS Information'!$E$10="NTNC",P137="Unknown")))),"Tier 5",
"")))))</f>
        <v>Tier 5</v>
      </c>
      <c r="Y137" s="41"/>
      <c r="Z137" s="41"/>
    </row>
    <row r="138" spans="1:26" ht="30" x14ac:dyDescent="0.25">
      <c r="A138" s="27" t="s">
        <v>247</v>
      </c>
      <c r="B138" s="28">
        <v>9529</v>
      </c>
      <c r="C138" s="29" t="s">
        <v>132</v>
      </c>
      <c r="D138" s="29" t="s">
        <v>62</v>
      </c>
      <c r="E138" s="29">
        <v>76513</v>
      </c>
      <c r="F138" s="30"/>
      <c r="G138" s="31"/>
      <c r="H138" s="32"/>
      <c r="I138" s="33" t="s">
        <v>59</v>
      </c>
      <c r="J138" s="34" t="s">
        <v>46</v>
      </c>
      <c r="K138" s="30" t="s">
        <v>49</v>
      </c>
      <c r="L138" s="37"/>
      <c r="M138" s="33" t="s">
        <v>59</v>
      </c>
      <c r="N138" s="34" t="s">
        <v>49</v>
      </c>
      <c r="O138" s="37"/>
      <c r="P138" s="26" t="str">
        <f t="shared" si="2"/>
        <v>Unknown</v>
      </c>
      <c r="Q138" s="27" t="s">
        <v>46</v>
      </c>
      <c r="R138" s="27" t="s">
        <v>46</v>
      </c>
      <c r="S138" s="27"/>
      <c r="T138" s="41" t="s">
        <v>36</v>
      </c>
      <c r="U138" s="41" t="s">
        <v>49</v>
      </c>
      <c r="V138" s="41" t="s">
        <v>49</v>
      </c>
      <c r="W138" s="41"/>
      <c r="X138" s="42" t="str">
        <f>IF((OR((AND('[1]PWS Information'!$E$10="CWS",T138="Single Family Residence",P138="Lead")),
(AND('[1]PWS Information'!$E$10="CWS",T138="Multiple Family Residence",'[1]PWS Information'!$E$11="Yes",P138="Lead")),
(AND('[1]PWS Information'!$E$10="NTNC",P138="Lead")))),"Tier 1",
IF((OR((AND('[1]PWS Information'!$E$10="CWS",T138="Multiple Family Residence",'[1]PWS Information'!$E$11="No",P138="Lead")),
(AND('[1]PWS Information'!$E$10="CWS",T138="Other",P138="Lead")),
(AND('[1]PWS Information'!$E$10="CWS",T138="Building",P138="Lead")))),"Tier 2",
IF((OR((AND('[1]PWS Information'!$E$10="CWS",T138="Single Family Residence",P138="Galvanized Requiring Replacement")),
(AND('[1]PWS Information'!$E$10="CWS",T138="Single Family Residence",P138="Galvanized Requiring Replacement",Q138="Yes")),
(AND('[1]PWS Information'!$E$10="NTNC",P138="Galvanized Requiring Replacement")),
(AND('[1]PWS Information'!$E$10="NTNC",T138="Single Family Residence",Q138="Yes")))),"Tier 3",
IF((OR((AND('[1]PWS Information'!$E$10="CWS",T138="Single Family Residence",R138="Yes",P138="Non-Lead", I138="Non-Lead - Copper",K138="Before 1989")),
(AND('[1]PWS Information'!$E$10="CWS",T138="Single Family Residence",R138="Yes",P138="Non-Lead", M138="Non-Lead - Copper",N138="Before 1989")))),"Tier 4",
IF((OR((AND('[1]PWS Information'!$E$10="NTNC",P138="Non-Lead")),
(AND('[1]PWS Information'!$E$10="CWS",P138="Non-Lead",R138="")),
(AND('[1]PWS Information'!$E$10="CWS",P138="Non-Lead",R138="No")),
(AND('[1]PWS Information'!$E$10="CWS",P138="Non-Lead",R138="Don't Know")),
(AND('[1]PWS Information'!$E$10="CWS",P138="Non-Lead", I138="Non-Lead - Copper", R138="Yes", K138="Between 1989 and 2014")),
(AND('[1]PWS Information'!$E$10="CWS",P138="Non-Lead", I138="Non-Lead - Copper", R138="Yes", K138="After 2014")),
(AND('[1]PWS Information'!$E$10="CWS",P138="Non-Lead", I138="Non-Lead - Copper", R138="Yes", K138="Unknown")),
(AND('[1]PWS Information'!$E$10="CWS",P138="Non-Lead", M138="Non-Lead - Copper", R138="Yes", N138="Between 1989 and 2014")),
(AND('[1]PWS Information'!$E$10="CWS",P138="Non-Lead", M138="Non-Lead - Copper", R138="Yes", N138="After 2014")),
(AND('[1]PWS Information'!$E$10="CWS",P138="Non-Lead", M138="Non-Lead - Copper", R138="Yes", N138="Unknown")),
(AND('[1]PWS Information'!$E$10="CWS",P138="Unknown")),
(AND('[1]PWS Information'!$E$10="NTNC",P138="Unknown")))),"Tier 5",
"")))))</f>
        <v>Tier 5</v>
      </c>
      <c r="Y138" s="41"/>
      <c r="Z138" s="41"/>
    </row>
    <row r="139" spans="1:26" ht="30" x14ac:dyDescent="0.25">
      <c r="A139" s="27" t="s">
        <v>248</v>
      </c>
      <c r="B139" s="28">
        <v>9060</v>
      </c>
      <c r="C139" s="29" t="s">
        <v>132</v>
      </c>
      <c r="D139" s="29" t="s">
        <v>62</v>
      </c>
      <c r="E139" s="29">
        <v>76513</v>
      </c>
      <c r="F139" s="30"/>
      <c r="G139" s="31"/>
      <c r="H139" s="32"/>
      <c r="I139" s="33" t="s">
        <v>59</v>
      </c>
      <c r="J139" s="34" t="s">
        <v>46</v>
      </c>
      <c r="K139" s="30" t="s">
        <v>49</v>
      </c>
      <c r="L139" s="37"/>
      <c r="M139" s="33" t="s">
        <v>59</v>
      </c>
      <c r="N139" s="34" t="s">
        <v>49</v>
      </c>
      <c r="O139" s="37"/>
      <c r="P139" s="26" t="str">
        <f t="shared" si="2"/>
        <v>Unknown</v>
      </c>
      <c r="Q139" s="27" t="s">
        <v>46</v>
      </c>
      <c r="R139" s="27" t="s">
        <v>46</v>
      </c>
      <c r="S139" s="27"/>
      <c r="T139" s="41" t="s">
        <v>36</v>
      </c>
      <c r="U139" s="41" t="s">
        <v>49</v>
      </c>
      <c r="V139" s="41" t="s">
        <v>49</v>
      </c>
      <c r="W139" s="41"/>
      <c r="X139" s="42" t="str">
        <f>IF((OR((AND('[1]PWS Information'!$E$10="CWS",T139="Single Family Residence",P139="Lead")),
(AND('[1]PWS Information'!$E$10="CWS",T139="Multiple Family Residence",'[1]PWS Information'!$E$11="Yes",P139="Lead")),
(AND('[1]PWS Information'!$E$10="NTNC",P139="Lead")))),"Tier 1",
IF((OR((AND('[1]PWS Information'!$E$10="CWS",T139="Multiple Family Residence",'[1]PWS Information'!$E$11="No",P139="Lead")),
(AND('[1]PWS Information'!$E$10="CWS",T139="Other",P139="Lead")),
(AND('[1]PWS Information'!$E$10="CWS",T139="Building",P139="Lead")))),"Tier 2",
IF((OR((AND('[1]PWS Information'!$E$10="CWS",T139="Single Family Residence",P139="Galvanized Requiring Replacement")),
(AND('[1]PWS Information'!$E$10="CWS",T139="Single Family Residence",P139="Galvanized Requiring Replacement",Q139="Yes")),
(AND('[1]PWS Information'!$E$10="NTNC",P139="Galvanized Requiring Replacement")),
(AND('[1]PWS Information'!$E$10="NTNC",T139="Single Family Residence",Q139="Yes")))),"Tier 3",
IF((OR((AND('[1]PWS Information'!$E$10="CWS",T139="Single Family Residence",R139="Yes",P139="Non-Lead", I139="Non-Lead - Copper",K139="Before 1989")),
(AND('[1]PWS Information'!$E$10="CWS",T139="Single Family Residence",R139="Yes",P139="Non-Lead", M139="Non-Lead - Copper",N139="Before 1989")))),"Tier 4",
IF((OR((AND('[1]PWS Information'!$E$10="NTNC",P139="Non-Lead")),
(AND('[1]PWS Information'!$E$10="CWS",P139="Non-Lead",R139="")),
(AND('[1]PWS Information'!$E$10="CWS",P139="Non-Lead",R139="No")),
(AND('[1]PWS Information'!$E$10="CWS",P139="Non-Lead",R139="Don't Know")),
(AND('[1]PWS Information'!$E$10="CWS",P139="Non-Lead", I139="Non-Lead - Copper", R139="Yes", K139="Between 1989 and 2014")),
(AND('[1]PWS Information'!$E$10="CWS",P139="Non-Lead", I139="Non-Lead - Copper", R139="Yes", K139="After 2014")),
(AND('[1]PWS Information'!$E$10="CWS",P139="Non-Lead", I139="Non-Lead - Copper", R139="Yes", K139="Unknown")),
(AND('[1]PWS Information'!$E$10="CWS",P139="Non-Lead", M139="Non-Lead - Copper", R139="Yes", N139="Between 1989 and 2014")),
(AND('[1]PWS Information'!$E$10="CWS",P139="Non-Lead", M139="Non-Lead - Copper", R139="Yes", N139="After 2014")),
(AND('[1]PWS Information'!$E$10="CWS",P139="Non-Lead", M139="Non-Lead - Copper", R139="Yes", N139="Unknown")),
(AND('[1]PWS Information'!$E$10="CWS",P139="Unknown")),
(AND('[1]PWS Information'!$E$10="NTNC",P139="Unknown")))),"Tier 5",
"")))))</f>
        <v>Tier 5</v>
      </c>
      <c r="Y139" s="41"/>
      <c r="Z139" s="41"/>
    </row>
    <row r="140" spans="1:26" ht="30" x14ac:dyDescent="0.25">
      <c r="A140" s="27" t="s">
        <v>249</v>
      </c>
      <c r="B140" s="28">
        <v>9060</v>
      </c>
      <c r="C140" s="29" t="s">
        <v>250</v>
      </c>
      <c r="D140" s="29" t="s">
        <v>62</v>
      </c>
      <c r="E140" s="29">
        <v>76513</v>
      </c>
      <c r="F140" s="30"/>
      <c r="G140" s="31"/>
      <c r="H140" s="32"/>
      <c r="I140" s="33" t="s">
        <v>59</v>
      </c>
      <c r="J140" s="34" t="s">
        <v>46</v>
      </c>
      <c r="K140" s="30" t="s">
        <v>49</v>
      </c>
      <c r="L140" s="37"/>
      <c r="M140" s="33" t="s">
        <v>59</v>
      </c>
      <c r="N140" s="34" t="s">
        <v>49</v>
      </c>
      <c r="O140" s="37"/>
      <c r="P140" s="26" t="str">
        <f t="shared" si="2"/>
        <v>Unknown</v>
      </c>
      <c r="Q140" s="27" t="s">
        <v>46</v>
      </c>
      <c r="R140" s="27" t="s">
        <v>46</v>
      </c>
      <c r="S140" s="27"/>
      <c r="T140" s="41" t="s">
        <v>36</v>
      </c>
      <c r="U140" s="41" t="s">
        <v>49</v>
      </c>
      <c r="V140" s="41" t="s">
        <v>49</v>
      </c>
      <c r="W140" s="41"/>
      <c r="X140" s="42" t="str">
        <f>IF((OR((AND('[1]PWS Information'!$E$10="CWS",T140="Single Family Residence",P140="Lead")),
(AND('[1]PWS Information'!$E$10="CWS",T140="Multiple Family Residence",'[1]PWS Information'!$E$11="Yes",P140="Lead")),
(AND('[1]PWS Information'!$E$10="NTNC",P140="Lead")))),"Tier 1",
IF((OR((AND('[1]PWS Information'!$E$10="CWS",T140="Multiple Family Residence",'[1]PWS Information'!$E$11="No",P140="Lead")),
(AND('[1]PWS Information'!$E$10="CWS",T140="Other",P140="Lead")),
(AND('[1]PWS Information'!$E$10="CWS",T140="Building",P140="Lead")))),"Tier 2",
IF((OR((AND('[1]PWS Information'!$E$10="CWS",T140="Single Family Residence",P140="Galvanized Requiring Replacement")),
(AND('[1]PWS Information'!$E$10="CWS",T140="Single Family Residence",P140="Galvanized Requiring Replacement",Q140="Yes")),
(AND('[1]PWS Information'!$E$10="NTNC",P140="Galvanized Requiring Replacement")),
(AND('[1]PWS Information'!$E$10="NTNC",T140="Single Family Residence",Q140="Yes")))),"Tier 3",
IF((OR((AND('[1]PWS Information'!$E$10="CWS",T140="Single Family Residence",R140="Yes",P140="Non-Lead", I140="Non-Lead - Copper",K140="Before 1989")),
(AND('[1]PWS Information'!$E$10="CWS",T140="Single Family Residence",R140="Yes",P140="Non-Lead", M140="Non-Lead - Copper",N140="Before 1989")))),"Tier 4",
IF((OR((AND('[1]PWS Information'!$E$10="NTNC",P140="Non-Lead")),
(AND('[1]PWS Information'!$E$10="CWS",P140="Non-Lead",R140="")),
(AND('[1]PWS Information'!$E$10="CWS",P140="Non-Lead",R140="No")),
(AND('[1]PWS Information'!$E$10="CWS",P140="Non-Lead",R140="Don't Know")),
(AND('[1]PWS Information'!$E$10="CWS",P140="Non-Lead", I140="Non-Lead - Copper", R140="Yes", K140="Between 1989 and 2014")),
(AND('[1]PWS Information'!$E$10="CWS",P140="Non-Lead", I140="Non-Lead - Copper", R140="Yes", K140="After 2014")),
(AND('[1]PWS Information'!$E$10="CWS",P140="Non-Lead", I140="Non-Lead - Copper", R140="Yes", K140="Unknown")),
(AND('[1]PWS Information'!$E$10="CWS",P140="Non-Lead", M140="Non-Lead - Copper", R140="Yes", N140="Between 1989 and 2014")),
(AND('[1]PWS Information'!$E$10="CWS",P140="Non-Lead", M140="Non-Lead - Copper", R140="Yes", N140="After 2014")),
(AND('[1]PWS Information'!$E$10="CWS",P140="Non-Lead", M140="Non-Lead - Copper", R140="Yes", N140="Unknown")),
(AND('[1]PWS Information'!$E$10="CWS",P140="Unknown")),
(AND('[1]PWS Information'!$E$10="NTNC",P140="Unknown")))),"Tier 5",
"")))))</f>
        <v>Tier 5</v>
      </c>
      <c r="Y140" s="41"/>
      <c r="Z140" s="41"/>
    </row>
    <row r="141" spans="1:26" ht="30" x14ac:dyDescent="0.25">
      <c r="A141" s="27" t="s">
        <v>251</v>
      </c>
      <c r="B141" s="28">
        <v>83</v>
      </c>
      <c r="C141" s="29" t="s">
        <v>252</v>
      </c>
      <c r="D141" s="29" t="s">
        <v>62</v>
      </c>
      <c r="E141" s="29">
        <v>76513</v>
      </c>
      <c r="F141" s="30"/>
      <c r="G141" s="31"/>
      <c r="H141" s="32"/>
      <c r="I141" s="33" t="s">
        <v>59</v>
      </c>
      <c r="J141" s="34" t="s">
        <v>46</v>
      </c>
      <c r="K141" s="30" t="s">
        <v>49</v>
      </c>
      <c r="L141" s="37"/>
      <c r="M141" s="33" t="s">
        <v>59</v>
      </c>
      <c r="N141" s="34" t="s">
        <v>49</v>
      </c>
      <c r="O141" s="37"/>
      <c r="P141" s="26" t="str">
        <f t="shared" si="2"/>
        <v>Unknown</v>
      </c>
      <c r="Q141" s="27" t="s">
        <v>46</v>
      </c>
      <c r="R141" s="27" t="s">
        <v>46</v>
      </c>
      <c r="S141" s="27"/>
      <c r="T141" s="41" t="s">
        <v>36</v>
      </c>
      <c r="U141" s="41" t="s">
        <v>49</v>
      </c>
      <c r="V141" s="41" t="s">
        <v>49</v>
      </c>
      <c r="W141" s="41"/>
      <c r="X141" s="42" t="str">
        <f>IF((OR((AND('[1]PWS Information'!$E$10="CWS",T141="Single Family Residence",P141="Lead")),
(AND('[1]PWS Information'!$E$10="CWS",T141="Multiple Family Residence",'[1]PWS Information'!$E$11="Yes",P141="Lead")),
(AND('[1]PWS Information'!$E$10="NTNC",P141="Lead")))),"Tier 1",
IF((OR((AND('[1]PWS Information'!$E$10="CWS",T141="Multiple Family Residence",'[1]PWS Information'!$E$11="No",P141="Lead")),
(AND('[1]PWS Information'!$E$10="CWS",T141="Other",P141="Lead")),
(AND('[1]PWS Information'!$E$10="CWS",T141="Building",P141="Lead")))),"Tier 2",
IF((OR((AND('[1]PWS Information'!$E$10="CWS",T141="Single Family Residence",P141="Galvanized Requiring Replacement")),
(AND('[1]PWS Information'!$E$10="CWS",T141="Single Family Residence",P141="Galvanized Requiring Replacement",Q141="Yes")),
(AND('[1]PWS Information'!$E$10="NTNC",P141="Galvanized Requiring Replacement")),
(AND('[1]PWS Information'!$E$10="NTNC",T141="Single Family Residence",Q141="Yes")))),"Tier 3",
IF((OR((AND('[1]PWS Information'!$E$10="CWS",T141="Single Family Residence",R141="Yes",P141="Non-Lead", I141="Non-Lead - Copper",K141="Before 1989")),
(AND('[1]PWS Information'!$E$10="CWS",T141="Single Family Residence",R141="Yes",P141="Non-Lead", M141="Non-Lead - Copper",N141="Before 1989")))),"Tier 4",
IF((OR((AND('[1]PWS Information'!$E$10="NTNC",P141="Non-Lead")),
(AND('[1]PWS Information'!$E$10="CWS",P141="Non-Lead",R141="")),
(AND('[1]PWS Information'!$E$10="CWS",P141="Non-Lead",R141="No")),
(AND('[1]PWS Information'!$E$10="CWS",P141="Non-Lead",R141="Don't Know")),
(AND('[1]PWS Information'!$E$10="CWS",P141="Non-Lead", I141="Non-Lead - Copper", R141="Yes", K141="Between 1989 and 2014")),
(AND('[1]PWS Information'!$E$10="CWS",P141="Non-Lead", I141="Non-Lead - Copper", R141="Yes", K141="After 2014")),
(AND('[1]PWS Information'!$E$10="CWS",P141="Non-Lead", I141="Non-Lead - Copper", R141="Yes", K141="Unknown")),
(AND('[1]PWS Information'!$E$10="CWS",P141="Non-Lead", M141="Non-Lead - Copper", R141="Yes", N141="Between 1989 and 2014")),
(AND('[1]PWS Information'!$E$10="CWS",P141="Non-Lead", M141="Non-Lead - Copper", R141="Yes", N141="After 2014")),
(AND('[1]PWS Information'!$E$10="CWS",P141="Non-Lead", M141="Non-Lead - Copper", R141="Yes", N141="Unknown")),
(AND('[1]PWS Information'!$E$10="CWS",P141="Unknown")),
(AND('[1]PWS Information'!$E$10="NTNC",P141="Unknown")))),"Tier 5",
"")))))</f>
        <v>Tier 5</v>
      </c>
      <c r="Y141" s="41"/>
      <c r="Z141" s="41"/>
    </row>
    <row r="142" spans="1:26" ht="30" x14ac:dyDescent="0.25">
      <c r="A142" s="27" t="s">
        <v>253</v>
      </c>
      <c r="B142" s="28">
        <v>1578</v>
      </c>
      <c r="C142" s="29" t="s">
        <v>87</v>
      </c>
      <c r="D142" s="29" t="s">
        <v>62</v>
      </c>
      <c r="E142" s="29">
        <v>76513</v>
      </c>
      <c r="F142" s="30"/>
      <c r="G142" s="31"/>
      <c r="H142" s="32"/>
      <c r="I142" s="33" t="s">
        <v>59</v>
      </c>
      <c r="J142" s="34" t="s">
        <v>46</v>
      </c>
      <c r="K142" s="30" t="s">
        <v>49</v>
      </c>
      <c r="L142" s="37"/>
      <c r="M142" s="33" t="s">
        <v>59</v>
      </c>
      <c r="N142" s="34" t="s">
        <v>49</v>
      </c>
      <c r="O142" s="37"/>
      <c r="P142" s="26" t="str">
        <f t="shared" si="2"/>
        <v>Unknown</v>
      </c>
      <c r="Q142" s="27" t="s">
        <v>46</v>
      </c>
      <c r="R142" s="27" t="s">
        <v>46</v>
      </c>
      <c r="S142" s="27"/>
      <c r="T142" s="41" t="s">
        <v>36</v>
      </c>
      <c r="U142" s="41" t="s">
        <v>49</v>
      </c>
      <c r="V142" s="41" t="s">
        <v>49</v>
      </c>
      <c r="W142" s="41"/>
      <c r="X142" s="42" t="str">
        <f>IF((OR((AND('[1]PWS Information'!$E$10="CWS",T142="Single Family Residence",P142="Lead")),
(AND('[1]PWS Information'!$E$10="CWS",T142="Multiple Family Residence",'[1]PWS Information'!$E$11="Yes",P142="Lead")),
(AND('[1]PWS Information'!$E$10="NTNC",P142="Lead")))),"Tier 1",
IF((OR((AND('[1]PWS Information'!$E$10="CWS",T142="Multiple Family Residence",'[1]PWS Information'!$E$11="No",P142="Lead")),
(AND('[1]PWS Information'!$E$10="CWS",T142="Other",P142="Lead")),
(AND('[1]PWS Information'!$E$10="CWS",T142="Building",P142="Lead")))),"Tier 2",
IF((OR((AND('[1]PWS Information'!$E$10="CWS",T142="Single Family Residence",P142="Galvanized Requiring Replacement")),
(AND('[1]PWS Information'!$E$10="CWS",T142="Single Family Residence",P142="Galvanized Requiring Replacement",Q142="Yes")),
(AND('[1]PWS Information'!$E$10="NTNC",P142="Galvanized Requiring Replacement")),
(AND('[1]PWS Information'!$E$10="NTNC",T142="Single Family Residence",Q142="Yes")))),"Tier 3",
IF((OR((AND('[1]PWS Information'!$E$10="CWS",T142="Single Family Residence",R142="Yes",P142="Non-Lead", I142="Non-Lead - Copper",K142="Before 1989")),
(AND('[1]PWS Information'!$E$10="CWS",T142="Single Family Residence",R142="Yes",P142="Non-Lead", M142="Non-Lead - Copper",N142="Before 1989")))),"Tier 4",
IF((OR((AND('[1]PWS Information'!$E$10="NTNC",P142="Non-Lead")),
(AND('[1]PWS Information'!$E$10="CWS",P142="Non-Lead",R142="")),
(AND('[1]PWS Information'!$E$10="CWS",P142="Non-Lead",R142="No")),
(AND('[1]PWS Information'!$E$10="CWS",P142="Non-Lead",R142="Don't Know")),
(AND('[1]PWS Information'!$E$10="CWS",P142="Non-Lead", I142="Non-Lead - Copper", R142="Yes", K142="Between 1989 and 2014")),
(AND('[1]PWS Information'!$E$10="CWS",P142="Non-Lead", I142="Non-Lead - Copper", R142="Yes", K142="After 2014")),
(AND('[1]PWS Information'!$E$10="CWS",P142="Non-Lead", I142="Non-Lead - Copper", R142="Yes", K142="Unknown")),
(AND('[1]PWS Information'!$E$10="CWS",P142="Non-Lead", M142="Non-Lead - Copper", R142="Yes", N142="Between 1989 and 2014")),
(AND('[1]PWS Information'!$E$10="CWS",P142="Non-Lead", M142="Non-Lead - Copper", R142="Yes", N142="After 2014")),
(AND('[1]PWS Information'!$E$10="CWS",P142="Non-Lead", M142="Non-Lead - Copper", R142="Yes", N142="Unknown")),
(AND('[1]PWS Information'!$E$10="CWS",P142="Unknown")),
(AND('[1]PWS Information'!$E$10="NTNC",P142="Unknown")))),"Tier 5",
"")))))</f>
        <v>Tier 5</v>
      </c>
      <c r="Y142" s="41"/>
      <c r="Z142" s="41"/>
    </row>
    <row r="143" spans="1:26" ht="30" x14ac:dyDescent="0.25">
      <c r="A143" s="27" t="s">
        <v>254</v>
      </c>
      <c r="B143" s="28">
        <v>141</v>
      </c>
      <c r="C143" s="29" t="s">
        <v>252</v>
      </c>
      <c r="D143" s="29" t="s">
        <v>62</v>
      </c>
      <c r="E143" s="29">
        <v>76513</v>
      </c>
      <c r="F143" s="30"/>
      <c r="G143" s="31"/>
      <c r="H143" s="32"/>
      <c r="I143" s="33" t="s">
        <v>59</v>
      </c>
      <c r="J143" s="34" t="s">
        <v>46</v>
      </c>
      <c r="K143" s="30" t="s">
        <v>49</v>
      </c>
      <c r="L143" s="37"/>
      <c r="M143" s="33" t="s">
        <v>59</v>
      </c>
      <c r="N143" s="34" t="s">
        <v>49</v>
      </c>
      <c r="O143" s="37"/>
      <c r="P143" s="26" t="str">
        <f t="shared" si="2"/>
        <v>Unknown</v>
      </c>
      <c r="Q143" s="27" t="s">
        <v>46</v>
      </c>
      <c r="R143" s="27" t="s">
        <v>46</v>
      </c>
      <c r="S143" s="27"/>
      <c r="T143" s="41" t="s">
        <v>36</v>
      </c>
      <c r="U143" s="41" t="s">
        <v>49</v>
      </c>
      <c r="V143" s="41" t="s">
        <v>49</v>
      </c>
      <c r="W143" s="41"/>
      <c r="X143" s="42" t="str">
        <f>IF((OR((AND('[1]PWS Information'!$E$10="CWS",T143="Single Family Residence",P143="Lead")),
(AND('[1]PWS Information'!$E$10="CWS",T143="Multiple Family Residence",'[1]PWS Information'!$E$11="Yes",P143="Lead")),
(AND('[1]PWS Information'!$E$10="NTNC",P143="Lead")))),"Tier 1",
IF((OR((AND('[1]PWS Information'!$E$10="CWS",T143="Multiple Family Residence",'[1]PWS Information'!$E$11="No",P143="Lead")),
(AND('[1]PWS Information'!$E$10="CWS",T143="Other",P143="Lead")),
(AND('[1]PWS Information'!$E$10="CWS",T143="Building",P143="Lead")))),"Tier 2",
IF((OR((AND('[1]PWS Information'!$E$10="CWS",T143="Single Family Residence",P143="Galvanized Requiring Replacement")),
(AND('[1]PWS Information'!$E$10="CWS",T143="Single Family Residence",P143="Galvanized Requiring Replacement",Q143="Yes")),
(AND('[1]PWS Information'!$E$10="NTNC",P143="Galvanized Requiring Replacement")),
(AND('[1]PWS Information'!$E$10="NTNC",T143="Single Family Residence",Q143="Yes")))),"Tier 3",
IF((OR((AND('[1]PWS Information'!$E$10="CWS",T143="Single Family Residence",R143="Yes",P143="Non-Lead", I143="Non-Lead - Copper",K143="Before 1989")),
(AND('[1]PWS Information'!$E$10="CWS",T143="Single Family Residence",R143="Yes",P143="Non-Lead", M143="Non-Lead - Copper",N143="Before 1989")))),"Tier 4",
IF((OR((AND('[1]PWS Information'!$E$10="NTNC",P143="Non-Lead")),
(AND('[1]PWS Information'!$E$10="CWS",P143="Non-Lead",R143="")),
(AND('[1]PWS Information'!$E$10="CWS",P143="Non-Lead",R143="No")),
(AND('[1]PWS Information'!$E$10="CWS",P143="Non-Lead",R143="Don't Know")),
(AND('[1]PWS Information'!$E$10="CWS",P143="Non-Lead", I143="Non-Lead - Copper", R143="Yes", K143="Between 1989 and 2014")),
(AND('[1]PWS Information'!$E$10="CWS",P143="Non-Lead", I143="Non-Lead - Copper", R143="Yes", K143="After 2014")),
(AND('[1]PWS Information'!$E$10="CWS",P143="Non-Lead", I143="Non-Lead - Copper", R143="Yes", K143="Unknown")),
(AND('[1]PWS Information'!$E$10="CWS",P143="Non-Lead", M143="Non-Lead - Copper", R143="Yes", N143="Between 1989 and 2014")),
(AND('[1]PWS Information'!$E$10="CWS",P143="Non-Lead", M143="Non-Lead - Copper", R143="Yes", N143="After 2014")),
(AND('[1]PWS Information'!$E$10="CWS",P143="Non-Lead", M143="Non-Lead - Copper", R143="Yes", N143="Unknown")),
(AND('[1]PWS Information'!$E$10="CWS",P143="Unknown")),
(AND('[1]PWS Information'!$E$10="NTNC",P143="Unknown")))),"Tier 5",
"")))))</f>
        <v>Tier 5</v>
      </c>
      <c r="Y143" s="41"/>
      <c r="Z143" s="41"/>
    </row>
    <row r="144" spans="1:26" ht="30" x14ac:dyDescent="0.25">
      <c r="A144" s="27" t="s">
        <v>255</v>
      </c>
      <c r="B144" s="28">
        <v>3624</v>
      </c>
      <c r="C144" s="29" t="s">
        <v>126</v>
      </c>
      <c r="D144" s="29" t="s">
        <v>62</v>
      </c>
      <c r="E144" s="29">
        <v>76513</v>
      </c>
      <c r="F144" s="30"/>
      <c r="G144" s="31"/>
      <c r="H144" s="32"/>
      <c r="I144" s="33" t="s">
        <v>59</v>
      </c>
      <c r="J144" s="34" t="s">
        <v>46</v>
      </c>
      <c r="K144" s="30" t="s">
        <v>49</v>
      </c>
      <c r="L144" s="37"/>
      <c r="M144" s="33" t="s">
        <v>59</v>
      </c>
      <c r="N144" s="34" t="s">
        <v>49</v>
      </c>
      <c r="O144" s="37"/>
      <c r="P144" s="26" t="str">
        <f t="shared" si="2"/>
        <v>Unknown</v>
      </c>
      <c r="Q144" s="27" t="s">
        <v>46</v>
      </c>
      <c r="R144" s="27" t="s">
        <v>46</v>
      </c>
      <c r="S144" s="27"/>
      <c r="T144" s="41" t="s">
        <v>36</v>
      </c>
      <c r="U144" s="41" t="s">
        <v>49</v>
      </c>
      <c r="V144" s="41" t="s">
        <v>49</v>
      </c>
      <c r="W144" s="41"/>
      <c r="X144" s="42" t="str">
        <f>IF((OR((AND('[1]PWS Information'!$E$10="CWS",T144="Single Family Residence",P144="Lead")),
(AND('[1]PWS Information'!$E$10="CWS",T144="Multiple Family Residence",'[1]PWS Information'!$E$11="Yes",P144="Lead")),
(AND('[1]PWS Information'!$E$10="NTNC",P144="Lead")))),"Tier 1",
IF((OR((AND('[1]PWS Information'!$E$10="CWS",T144="Multiple Family Residence",'[1]PWS Information'!$E$11="No",P144="Lead")),
(AND('[1]PWS Information'!$E$10="CWS",T144="Other",P144="Lead")),
(AND('[1]PWS Information'!$E$10="CWS",T144="Building",P144="Lead")))),"Tier 2",
IF((OR((AND('[1]PWS Information'!$E$10="CWS",T144="Single Family Residence",P144="Galvanized Requiring Replacement")),
(AND('[1]PWS Information'!$E$10="CWS",T144="Single Family Residence",P144="Galvanized Requiring Replacement",Q144="Yes")),
(AND('[1]PWS Information'!$E$10="NTNC",P144="Galvanized Requiring Replacement")),
(AND('[1]PWS Information'!$E$10="NTNC",T144="Single Family Residence",Q144="Yes")))),"Tier 3",
IF((OR((AND('[1]PWS Information'!$E$10="CWS",T144="Single Family Residence",R144="Yes",P144="Non-Lead", I144="Non-Lead - Copper",K144="Before 1989")),
(AND('[1]PWS Information'!$E$10="CWS",T144="Single Family Residence",R144="Yes",P144="Non-Lead", M144="Non-Lead - Copper",N144="Before 1989")))),"Tier 4",
IF((OR((AND('[1]PWS Information'!$E$10="NTNC",P144="Non-Lead")),
(AND('[1]PWS Information'!$E$10="CWS",P144="Non-Lead",R144="")),
(AND('[1]PWS Information'!$E$10="CWS",P144="Non-Lead",R144="No")),
(AND('[1]PWS Information'!$E$10="CWS",P144="Non-Lead",R144="Don't Know")),
(AND('[1]PWS Information'!$E$10="CWS",P144="Non-Lead", I144="Non-Lead - Copper", R144="Yes", K144="Between 1989 and 2014")),
(AND('[1]PWS Information'!$E$10="CWS",P144="Non-Lead", I144="Non-Lead - Copper", R144="Yes", K144="After 2014")),
(AND('[1]PWS Information'!$E$10="CWS",P144="Non-Lead", I144="Non-Lead - Copper", R144="Yes", K144="Unknown")),
(AND('[1]PWS Information'!$E$10="CWS",P144="Non-Lead", M144="Non-Lead - Copper", R144="Yes", N144="Between 1989 and 2014")),
(AND('[1]PWS Information'!$E$10="CWS",P144="Non-Lead", M144="Non-Lead - Copper", R144="Yes", N144="After 2014")),
(AND('[1]PWS Information'!$E$10="CWS",P144="Non-Lead", M144="Non-Lead - Copper", R144="Yes", N144="Unknown")),
(AND('[1]PWS Information'!$E$10="CWS",P144="Unknown")),
(AND('[1]PWS Information'!$E$10="NTNC",P144="Unknown")))),"Tier 5",
"")))))</f>
        <v>Tier 5</v>
      </c>
      <c r="Y144" s="41"/>
      <c r="Z144" s="41"/>
    </row>
    <row r="145" spans="1:26" ht="30" x14ac:dyDescent="0.25">
      <c r="A145" s="27" t="s">
        <v>256</v>
      </c>
      <c r="B145" s="28">
        <v>8812</v>
      </c>
      <c r="C145" s="29" t="s">
        <v>257</v>
      </c>
      <c r="D145" s="29" t="s">
        <v>62</v>
      </c>
      <c r="E145" s="29">
        <v>76513</v>
      </c>
      <c r="F145" s="30"/>
      <c r="G145" s="31"/>
      <c r="H145" s="32"/>
      <c r="I145" s="33" t="s">
        <v>59</v>
      </c>
      <c r="J145" s="34" t="s">
        <v>46</v>
      </c>
      <c r="K145" s="30" t="s">
        <v>49</v>
      </c>
      <c r="L145" s="37"/>
      <c r="M145" s="33" t="s">
        <v>59</v>
      </c>
      <c r="N145" s="34" t="s">
        <v>49</v>
      </c>
      <c r="O145" s="37"/>
      <c r="P145" s="26" t="str">
        <f t="shared" si="2"/>
        <v>Unknown</v>
      </c>
      <c r="Q145" s="27" t="s">
        <v>46</v>
      </c>
      <c r="R145" s="27" t="s">
        <v>46</v>
      </c>
      <c r="S145" s="27"/>
      <c r="T145" s="41" t="s">
        <v>36</v>
      </c>
      <c r="U145" s="41" t="s">
        <v>49</v>
      </c>
      <c r="V145" s="41" t="s">
        <v>49</v>
      </c>
      <c r="W145" s="41"/>
      <c r="X145" s="42" t="str">
        <f>IF((OR((AND('[1]PWS Information'!$E$10="CWS",T145="Single Family Residence",P145="Lead")),
(AND('[1]PWS Information'!$E$10="CWS",T145="Multiple Family Residence",'[1]PWS Information'!$E$11="Yes",P145="Lead")),
(AND('[1]PWS Information'!$E$10="NTNC",P145="Lead")))),"Tier 1",
IF((OR((AND('[1]PWS Information'!$E$10="CWS",T145="Multiple Family Residence",'[1]PWS Information'!$E$11="No",P145="Lead")),
(AND('[1]PWS Information'!$E$10="CWS",T145="Other",P145="Lead")),
(AND('[1]PWS Information'!$E$10="CWS",T145="Building",P145="Lead")))),"Tier 2",
IF((OR((AND('[1]PWS Information'!$E$10="CWS",T145="Single Family Residence",P145="Galvanized Requiring Replacement")),
(AND('[1]PWS Information'!$E$10="CWS",T145="Single Family Residence",P145="Galvanized Requiring Replacement",Q145="Yes")),
(AND('[1]PWS Information'!$E$10="NTNC",P145="Galvanized Requiring Replacement")),
(AND('[1]PWS Information'!$E$10="NTNC",T145="Single Family Residence",Q145="Yes")))),"Tier 3",
IF((OR((AND('[1]PWS Information'!$E$10="CWS",T145="Single Family Residence",R145="Yes",P145="Non-Lead", I145="Non-Lead - Copper",K145="Before 1989")),
(AND('[1]PWS Information'!$E$10="CWS",T145="Single Family Residence",R145="Yes",P145="Non-Lead", M145="Non-Lead - Copper",N145="Before 1989")))),"Tier 4",
IF((OR((AND('[1]PWS Information'!$E$10="NTNC",P145="Non-Lead")),
(AND('[1]PWS Information'!$E$10="CWS",P145="Non-Lead",R145="")),
(AND('[1]PWS Information'!$E$10="CWS",P145="Non-Lead",R145="No")),
(AND('[1]PWS Information'!$E$10="CWS",P145="Non-Lead",R145="Don't Know")),
(AND('[1]PWS Information'!$E$10="CWS",P145="Non-Lead", I145="Non-Lead - Copper", R145="Yes", K145="Between 1989 and 2014")),
(AND('[1]PWS Information'!$E$10="CWS",P145="Non-Lead", I145="Non-Lead - Copper", R145="Yes", K145="After 2014")),
(AND('[1]PWS Information'!$E$10="CWS",P145="Non-Lead", I145="Non-Lead - Copper", R145="Yes", K145="Unknown")),
(AND('[1]PWS Information'!$E$10="CWS",P145="Non-Lead", M145="Non-Lead - Copper", R145="Yes", N145="Between 1989 and 2014")),
(AND('[1]PWS Information'!$E$10="CWS",P145="Non-Lead", M145="Non-Lead - Copper", R145="Yes", N145="After 2014")),
(AND('[1]PWS Information'!$E$10="CWS",P145="Non-Lead", M145="Non-Lead - Copper", R145="Yes", N145="Unknown")),
(AND('[1]PWS Information'!$E$10="CWS",P145="Unknown")),
(AND('[1]PWS Information'!$E$10="NTNC",P145="Unknown")))),"Tier 5",
"")))))</f>
        <v>Tier 5</v>
      </c>
      <c r="Y145" s="41"/>
      <c r="Z145" s="41"/>
    </row>
    <row r="146" spans="1:26" ht="30" x14ac:dyDescent="0.25">
      <c r="A146" s="27" t="s">
        <v>258</v>
      </c>
      <c r="B146" s="28">
        <v>8720</v>
      </c>
      <c r="C146" s="29" t="s">
        <v>132</v>
      </c>
      <c r="D146" s="29" t="s">
        <v>62</v>
      </c>
      <c r="E146" s="29">
        <v>76513</v>
      </c>
      <c r="F146" s="30"/>
      <c r="G146" s="31"/>
      <c r="H146" s="32"/>
      <c r="I146" s="33" t="s">
        <v>59</v>
      </c>
      <c r="J146" s="34" t="s">
        <v>46</v>
      </c>
      <c r="K146" s="30" t="s">
        <v>49</v>
      </c>
      <c r="L146" s="37"/>
      <c r="M146" s="33" t="s">
        <v>59</v>
      </c>
      <c r="N146" s="34" t="s">
        <v>49</v>
      </c>
      <c r="O146" s="37"/>
      <c r="P146" s="26" t="str">
        <f t="shared" si="2"/>
        <v>Unknown</v>
      </c>
      <c r="Q146" s="27" t="s">
        <v>46</v>
      </c>
      <c r="R146" s="27" t="s">
        <v>46</v>
      </c>
      <c r="S146" s="27"/>
      <c r="T146" s="41" t="s">
        <v>36</v>
      </c>
      <c r="U146" s="41" t="s">
        <v>49</v>
      </c>
      <c r="V146" s="41" t="s">
        <v>49</v>
      </c>
      <c r="W146" s="41"/>
      <c r="X146" s="42" t="str">
        <f>IF((OR((AND('[1]PWS Information'!$E$10="CWS",T146="Single Family Residence",P146="Lead")),
(AND('[1]PWS Information'!$E$10="CWS",T146="Multiple Family Residence",'[1]PWS Information'!$E$11="Yes",P146="Lead")),
(AND('[1]PWS Information'!$E$10="NTNC",P146="Lead")))),"Tier 1",
IF((OR((AND('[1]PWS Information'!$E$10="CWS",T146="Multiple Family Residence",'[1]PWS Information'!$E$11="No",P146="Lead")),
(AND('[1]PWS Information'!$E$10="CWS",T146="Other",P146="Lead")),
(AND('[1]PWS Information'!$E$10="CWS",T146="Building",P146="Lead")))),"Tier 2",
IF((OR((AND('[1]PWS Information'!$E$10="CWS",T146="Single Family Residence",P146="Galvanized Requiring Replacement")),
(AND('[1]PWS Information'!$E$10="CWS",T146="Single Family Residence",P146="Galvanized Requiring Replacement",Q146="Yes")),
(AND('[1]PWS Information'!$E$10="NTNC",P146="Galvanized Requiring Replacement")),
(AND('[1]PWS Information'!$E$10="NTNC",T146="Single Family Residence",Q146="Yes")))),"Tier 3",
IF((OR((AND('[1]PWS Information'!$E$10="CWS",T146="Single Family Residence",R146="Yes",P146="Non-Lead", I146="Non-Lead - Copper",K146="Before 1989")),
(AND('[1]PWS Information'!$E$10="CWS",T146="Single Family Residence",R146="Yes",P146="Non-Lead", M146="Non-Lead - Copper",N146="Before 1989")))),"Tier 4",
IF((OR((AND('[1]PWS Information'!$E$10="NTNC",P146="Non-Lead")),
(AND('[1]PWS Information'!$E$10="CWS",P146="Non-Lead",R146="")),
(AND('[1]PWS Information'!$E$10="CWS",P146="Non-Lead",R146="No")),
(AND('[1]PWS Information'!$E$10="CWS",P146="Non-Lead",R146="Don't Know")),
(AND('[1]PWS Information'!$E$10="CWS",P146="Non-Lead", I146="Non-Lead - Copper", R146="Yes", K146="Between 1989 and 2014")),
(AND('[1]PWS Information'!$E$10="CWS",P146="Non-Lead", I146="Non-Lead - Copper", R146="Yes", K146="After 2014")),
(AND('[1]PWS Information'!$E$10="CWS",P146="Non-Lead", I146="Non-Lead - Copper", R146="Yes", K146="Unknown")),
(AND('[1]PWS Information'!$E$10="CWS",P146="Non-Lead", M146="Non-Lead - Copper", R146="Yes", N146="Between 1989 and 2014")),
(AND('[1]PWS Information'!$E$10="CWS",P146="Non-Lead", M146="Non-Lead - Copper", R146="Yes", N146="After 2014")),
(AND('[1]PWS Information'!$E$10="CWS",P146="Non-Lead", M146="Non-Lead - Copper", R146="Yes", N146="Unknown")),
(AND('[1]PWS Information'!$E$10="CWS",P146="Unknown")),
(AND('[1]PWS Information'!$E$10="NTNC",P146="Unknown")))),"Tier 5",
"")))))</f>
        <v>Tier 5</v>
      </c>
      <c r="Y146" s="41"/>
      <c r="Z146" s="41"/>
    </row>
    <row r="147" spans="1:26" ht="30" x14ac:dyDescent="0.25">
      <c r="A147" s="27" t="s">
        <v>259</v>
      </c>
      <c r="B147" s="28">
        <v>8891</v>
      </c>
      <c r="C147" s="29" t="s">
        <v>132</v>
      </c>
      <c r="D147" s="29" t="s">
        <v>62</v>
      </c>
      <c r="E147" s="29">
        <v>76513</v>
      </c>
      <c r="F147" s="30"/>
      <c r="G147" s="31"/>
      <c r="H147" s="32"/>
      <c r="I147" s="33" t="s">
        <v>59</v>
      </c>
      <c r="J147" s="34" t="s">
        <v>46</v>
      </c>
      <c r="K147" s="30" t="s">
        <v>49</v>
      </c>
      <c r="L147" s="37"/>
      <c r="M147" s="33" t="s">
        <v>59</v>
      </c>
      <c r="N147" s="34" t="s">
        <v>49</v>
      </c>
      <c r="O147" s="37"/>
      <c r="P147" s="26" t="str">
        <f t="shared" si="2"/>
        <v>Unknown</v>
      </c>
      <c r="Q147" s="27" t="s">
        <v>46</v>
      </c>
      <c r="R147" s="27" t="s">
        <v>46</v>
      </c>
      <c r="S147" s="27"/>
      <c r="T147" s="41" t="s">
        <v>36</v>
      </c>
      <c r="U147" s="41" t="s">
        <v>49</v>
      </c>
      <c r="V147" s="41" t="s">
        <v>49</v>
      </c>
      <c r="W147" s="41"/>
      <c r="X147" s="42" t="str">
        <f>IF((OR((AND('[1]PWS Information'!$E$10="CWS",T147="Single Family Residence",P147="Lead")),
(AND('[1]PWS Information'!$E$10="CWS",T147="Multiple Family Residence",'[1]PWS Information'!$E$11="Yes",P147="Lead")),
(AND('[1]PWS Information'!$E$10="NTNC",P147="Lead")))),"Tier 1",
IF((OR((AND('[1]PWS Information'!$E$10="CWS",T147="Multiple Family Residence",'[1]PWS Information'!$E$11="No",P147="Lead")),
(AND('[1]PWS Information'!$E$10="CWS",T147="Other",P147="Lead")),
(AND('[1]PWS Information'!$E$10="CWS",T147="Building",P147="Lead")))),"Tier 2",
IF((OR((AND('[1]PWS Information'!$E$10="CWS",T147="Single Family Residence",P147="Galvanized Requiring Replacement")),
(AND('[1]PWS Information'!$E$10="CWS",T147="Single Family Residence",P147="Galvanized Requiring Replacement",Q147="Yes")),
(AND('[1]PWS Information'!$E$10="NTNC",P147="Galvanized Requiring Replacement")),
(AND('[1]PWS Information'!$E$10="NTNC",T147="Single Family Residence",Q147="Yes")))),"Tier 3",
IF((OR((AND('[1]PWS Information'!$E$10="CWS",T147="Single Family Residence",R147="Yes",P147="Non-Lead", I147="Non-Lead - Copper",K147="Before 1989")),
(AND('[1]PWS Information'!$E$10="CWS",T147="Single Family Residence",R147="Yes",P147="Non-Lead", M147="Non-Lead - Copper",N147="Before 1989")))),"Tier 4",
IF((OR((AND('[1]PWS Information'!$E$10="NTNC",P147="Non-Lead")),
(AND('[1]PWS Information'!$E$10="CWS",P147="Non-Lead",R147="")),
(AND('[1]PWS Information'!$E$10="CWS",P147="Non-Lead",R147="No")),
(AND('[1]PWS Information'!$E$10="CWS",P147="Non-Lead",R147="Don't Know")),
(AND('[1]PWS Information'!$E$10="CWS",P147="Non-Lead", I147="Non-Lead - Copper", R147="Yes", K147="Between 1989 and 2014")),
(AND('[1]PWS Information'!$E$10="CWS",P147="Non-Lead", I147="Non-Lead - Copper", R147="Yes", K147="After 2014")),
(AND('[1]PWS Information'!$E$10="CWS",P147="Non-Lead", I147="Non-Lead - Copper", R147="Yes", K147="Unknown")),
(AND('[1]PWS Information'!$E$10="CWS",P147="Non-Lead", M147="Non-Lead - Copper", R147="Yes", N147="Between 1989 and 2014")),
(AND('[1]PWS Information'!$E$10="CWS",P147="Non-Lead", M147="Non-Lead - Copper", R147="Yes", N147="After 2014")),
(AND('[1]PWS Information'!$E$10="CWS",P147="Non-Lead", M147="Non-Lead - Copper", R147="Yes", N147="Unknown")),
(AND('[1]PWS Information'!$E$10="CWS",P147="Unknown")),
(AND('[1]PWS Information'!$E$10="NTNC",P147="Unknown")))),"Tier 5",
"")))))</f>
        <v>Tier 5</v>
      </c>
      <c r="Y147" s="41"/>
      <c r="Z147" s="41"/>
    </row>
    <row r="148" spans="1:26" ht="30" x14ac:dyDescent="0.25">
      <c r="A148" s="27" t="s">
        <v>260</v>
      </c>
      <c r="B148" s="28">
        <v>8515</v>
      </c>
      <c r="C148" s="29" t="s">
        <v>261</v>
      </c>
      <c r="D148" s="29" t="s">
        <v>62</v>
      </c>
      <c r="E148" s="29">
        <v>76513</v>
      </c>
      <c r="F148" s="30"/>
      <c r="G148" s="31"/>
      <c r="H148" s="32"/>
      <c r="I148" s="33" t="s">
        <v>59</v>
      </c>
      <c r="J148" s="34" t="s">
        <v>46</v>
      </c>
      <c r="K148" s="30" t="s">
        <v>49</v>
      </c>
      <c r="L148" s="37"/>
      <c r="M148" s="33" t="s">
        <v>59</v>
      </c>
      <c r="N148" s="34" t="s">
        <v>49</v>
      </c>
      <c r="O148" s="37"/>
      <c r="P148" s="26" t="str">
        <f t="shared" si="2"/>
        <v>Unknown</v>
      </c>
      <c r="Q148" s="27" t="s">
        <v>46</v>
      </c>
      <c r="R148" s="27" t="s">
        <v>46</v>
      </c>
      <c r="S148" s="27"/>
      <c r="T148" s="41" t="s">
        <v>36</v>
      </c>
      <c r="U148" s="41" t="s">
        <v>49</v>
      </c>
      <c r="V148" s="41" t="s">
        <v>49</v>
      </c>
      <c r="W148" s="41"/>
      <c r="X148" s="42" t="str">
        <f>IF((OR((AND('[1]PWS Information'!$E$10="CWS",T148="Single Family Residence",P148="Lead")),
(AND('[1]PWS Information'!$E$10="CWS",T148="Multiple Family Residence",'[1]PWS Information'!$E$11="Yes",P148="Lead")),
(AND('[1]PWS Information'!$E$10="NTNC",P148="Lead")))),"Tier 1",
IF((OR((AND('[1]PWS Information'!$E$10="CWS",T148="Multiple Family Residence",'[1]PWS Information'!$E$11="No",P148="Lead")),
(AND('[1]PWS Information'!$E$10="CWS",T148="Other",P148="Lead")),
(AND('[1]PWS Information'!$E$10="CWS",T148="Building",P148="Lead")))),"Tier 2",
IF((OR((AND('[1]PWS Information'!$E$10="CWS",T148="Single Family Residence",P148="Galvanized Requiring Replacement")),
(AND('[1]PWS Information'!$E$10="CWS",T148="Single Family Residence",P148="Galvanized Requiring Replacement",Q148="Yes")),
(AND('[1]PWS Information'!$E$10="NTNC",P148="Galvanized Requiring Replacement")),
(AND('[1]PWS Information'!$E$10="NTNC",T148="Single Family Residence",Q148="Yes")))),"Tier 3",
IF((OR((AND('[1]PWS Information'!$E$10="CWS",T148="Single Family Residence",R148="Yes",P148="Non-Lead", I148="Non-Lead - Copper",K148="Before 1989")),
(AND('[1]PWS Information'!$E$10="CWS",T148="Single Family Residence",R148="Yes",P148="Non-Lead", M148="Non-Lead - Copper",N148="Before 1989")))),"Tier 4",
IF((OR((AND('[1]PWS Information'!$E$10="NTNC",P148="Non-Lead")),
(AND('[1]PWS Information'!$E$10="CWS",P148="Non-Lead",R148="")),
(AND('[1]PWS Information'!$E$10="CWS",P148="Non-Lead",R148="No")),
(AND('[1]PWS Information'!$E$10="CWS",P148="Non-Lead",R148="Don't Know")),
(AND('[1]PWS Information'!$E$10="CWS",P148="Non-Lead", I148="Non-Lead - Copper", R148="Yes", K148="Between 1989 and 2014")),
(AND('[1]PWS Information'!$E$10="CWS",P148="Non-Lead", I148="Non-Lead - Copper", R148="Yes", K148="After 2014")),
(AND('[1]PWS Information'!$E$10="CWS",P148="Non-Lead", I148="Non-Lead - Copper", R148="Yes", K148="Unknown")),
(AND('[1]PWS Information'!$E$10="CWS",P148="Non-Lead", M148="Non-Lead - Copper", R148="Yes", N148="Between 1989 and 2014")),
(AND('[1]PWS Information'!$E$10="CWS",P148="Non-Lead", M148="Non-Lead - Copper", R148="Yes", N148="After 2014")),
(AND('[1]PWS Information'!$E$10="CWS",P148="Non-Lead", M148="Non-Lead - Copper", R148="Yes", N148="Unknown")),
(AND('[1]PWS Information'!$E$10="CWS",P148="Unknown")),
(AND('[1]PWS Information'!$E$10="NTNC",P148="Unknown")))),"Tier 5",
"")))))</f>
        <v>Tier 5</v>
      </c>
      <c r="Y148" s="41"/>
      <c r="Z148" s="41"/>
    </row>
    <row r="149" spans="1:26" ht="30" x14ac:dyDescent="0.25">
      <c r="A149" s="27" t="s">
        <v>262</v>
      </c>
      <c r="B149" s="28">
        <v>9060</v>
      </c>
      <c r="C149" s="29" t="s">
        <v>132</v>
      </c>
      <c r="D149" s="29" t="s">
        <v>62</v>
      </c>
      <c r="E149" s="29">
        <v>76513</v>
      </c>
      <c r="F149" s="30"/>
      <c r="G149" s="31"/>
      <c r="H149" s="32"/>
      <c r="I149" s="33" t="s">
        <v>59</v>
      </c>
      <c r="J149" s="34" t="s">
        <v>46</v>
      </c>
      <c r="K149" s="30" t="s">
        <v>49</v>
      </c>
      <c r="L149" s="37"/>
      <c r="M149" s="33" t="s">
        <v>59</v>
      </c>
      <c r="N149" s="34" t="s">
        <v>49</v>
      </c>
      <c r="O149" s="37"/>
      <c r="P149" s="26" t="str">
        <f t="shared" si="2"/>
        <v>Unknown</v>
      </c>
      <c r="Q149" s="27" t="s">
        <v>46</v>
      </c>
      <c r="R149" s="27" t="s">
        <v>46</v>
      </c>
      <c r="S149" s="27"/>
      <c r="T149" s="41" t="s">
        <v>36</v>
      </c>
      <c r="U149" s="41" t="s">
        <v>49</v>
      </c>
      <c r="V149" s="41" t="s">
        <v>49</v>
      </c>
      <c r="W149" s="41"/>
      <c r="X149" s="42" t="str">
        <f>IF((OR((AND('[1]PWS Information'!$E$10="CWS",T149="Single Family Residence",P149="Lead")),
(AND('[1]PWS Information'!$E$10="CWS",T149="Multiple Family Residence",'[1]PWS Information'!$E$11="Yes",P149="Lead")),
(AND('[1]PWS Information'!$E$10="NTNC",P149="Lead")))),"Tier 1",
IF((OR((AND('[1]PWS Information'!$E$10="CWS",T149="Multiple Family Residence",'[1]PWS Information'!$E$11="No",P149="Lead")),
(AND('[1]PWS Information'!$E$10="CWS",T149="Other",P149="Lead")),
(AND('[1]PWS Information'!$E$10="CWS",T149="Building",P149="Lead")))),"Tier 2",
IF((OR((AND('[1]PWS Information'!$E$10="CWS",T149="Single Family Residence",P149="Galvanized Requiring Replacement")),
(AND('[1]PWS Information'!$E$10="CWS",T149="Single Family Residence",P149="Galvanized Requiring Replacement",Q149="Yes")),
(AND('[1]PWS Information'!$E$10="NTNC",P149="Galvanized Requiring Replacement")),
(AND('[1]PWS Information'!$E$10="NTNC",T149="Single Family Residence",Q149="Yes")))),"Tier 3",
IF((OR((AND('[1]PWS Information'!$E$10="CWS",T149="Single Family Residence",R149="Yes",P149="Non-Lead", I149="Non-Lead - Copper",K149="Before 1989")),
(AND('[1]PWS Information'!$E$10="CWS",T149="Single Family Residence",R149="Yes",P149="Non-Lead", M149="Non-Lead - Copper",N149="Before 1989")))),"Tier 4",
IF((OR((AND('[1]PWS Information'!$E$10="NTNC",P149="Non-Lead")),
(AND('[1]PWS Information'!$E$10="CWS",P149="Non-Lead",R149="")),
(AND('[1]PWS Information'!$E$10="CWS",P149="Non-Lead",R149="No")),
(AND('[1]PWS Information'!$E$10="CWS",P149="Non-Lead",R149="Don't Know")),
(AND('[1]PWS Information'!$E$10="CWS",P149="Non-Lead", I149="Non-Lead - Copper", R149="Yes", K149="Between 1989 and 2014")),
(AND('[1]PWS Information'!$E$10="CWS",P149="Non-Lead", I149="Non-Lead - Copper", R149="Yes", K149="After 2014")),
(AND('[1]PWS Information'!$E$10="CWS",P149="Non-Lead", I149="Non-Lead - Copper", R149="Yes", K149="Unknown")),
(AND('[1]PWS Information'!$E$10="CWS",P149="Non-Lead", M149="Non-Lead - Copper", R149="Yes", N149="Between 1989 and 2014")),
(AND('[1]PWS Information'!$E$10="CWS",P149="Non-Lead", M149="Non-Lead - Copper", R149="Yes", N149="After 2014")),
(AND('[1]PWS Information'!$E$10="CWS",P149="Non-Lead", M149="Non-Lead - Copper", R149="Yes", N149="Unknown")),
(AND('[1]PWS Information'!$E$10="CWS",P149="Unknown")),
(AND('[1]PWS Information'!$E$10="NTNC",P149="Unknown")))),"Tier 5",
"")))))</f>
        <v>Tier 5</v>
      </c>
      <c r="Y149" s="41"/>
      <c r="Z149" s="41"/>
    </row>
    <row r="150" spans="1:26" ht="30" x14ac:dyDescent="0.25">
      <c r="A150" s="27" t="s">
        <v>263</v>
      </c>
      <c r="B150" s="28">
        <v>8473</v>
      </c>
      <c r="C150" s="29" t="s">
        <v>132</v>
      </c>
      <c r="D150" s="29" t="s">
        <v>62</v>
      </c>
      <c r="E150" s="29">
        <v>76513</v>
      </c>
      <c r="F150" s="30"/>
      <c r="G150" s="31"/>
      <c r="H150" s="32"/>
      <c r="I150" s="33" t="s">
        <v>59</v>
      </c>
      <c r="J150" s="34" t="s">
        <v>46</v>
      </c>
      <c r="K150" s="30" t="s">
        <v>49</v>
      </c>
      <c r="L150" s="37"/>
      <c r="M150" s="33" t="s">
        <v>59</v>
      </c>
      <c r="N150" s="34" t="s">
        <v>49</v>
      </c>
      <c r="O150" s="37"/>
      <c r="P150" s="26" t="str">
        <f t="shared" si="2"/>
        <v>Unknown</v>
      </c>
      <c r="Q150" s="27" t="s">
        <v>46</v>
      </c>
      <c r="R150" s="27" t="s">
        <v>46</v>
      </c>
      <c r="S150" s="27"/>
      <c r="T150" s="41" t="s">
        <v>36</v>
      </c>
      <c r="U150" s="41" t="s">
        <v>49</v>
      </c>
      <c r="V150" s="41" t="s">
        <v>49</v>
      </c>
      <c r="W150" s="41"/>
      <c r="X150" s="42" t="str">
        <f>IF((OR((AND('[1]PWS Information'!$E$10="CWS",T150="Single Family Residence",P150="Lead")),
(AND('[1]PWS Information'!$E$10="CWS",T150="Multiple Family Residence",'[1]PWS Information'!$E$11="Yes",P150="Lead")),
(AND('[1]PWS Information'!$E$10="NTNC",P150="Lead")))),"Tier 1",
IF((OR((AND('[1]PWS Information'!$E$10="CWS",T150="Multiple Family Residence",'[1]PWS Information'!$E$11="No",P150="Lead")),
(AND('[1]PWS Information'!$E$10="CWS",T150="Other",P150="Lead")),
(AND('[1]PWS Information'!$E$10="CWS",T150="Building",P150="Lead")))),"Tier 2",
IF((OR((AND('[1]PWS Information'!$E$10="CWS",T150="Single Family Residence",P150="Galvanized Requiring Replacement")),
(AND('[1]PWS Information'!$E$10="CWS",T150="Single Family Residence",P150="Galvanized Requiring Replacement",Q150="Yes")),
(AND('[1]PWS Information'!$E$10="NTNC",P150="Galvanized Requiring Replacement")),
(AND('[1]PWS Information'!$E$10="NTNC",T150="Single Family Residence",Q150="Yes")))),"Tier 3",
IF((OR((AND('[1]PWS Information'!$E$10="CWS",T150="Single Family Residence",R150="Yes",P150="Non-Lead", I150="Non-Lead - Copper",K150="Before 1989")),
(AND('[1]PWS Information'!$E$10="CWS",T150="Single Family Residence",R150="Yes",P150="Non-Lead", M150="Non-Lead - Copper",N150="Before 1989")))),"Tier 4",
IF((OR((AND('[1]PWS Information'!$E$10="NTNC",P150="Non-Lead")),
(AND('[1]PWS Information'!$E$10="CWS",P150="Non-Lead",R150="")),
(AND('[1]PWS Information'!$E$10="CWS",P150="Non-Lead",R150="No")),
(AND('[1]PWS Information'!$E$10="CWS",P150="Non-Lead",R150="Don't Know")),
(AND('[1]PWS Information'!$E$10="CWS",P150="Non-Lead", I150="Non-Lead - Copper", R150="Yes", K150="Between 1989 and 2014")),
(AND('[1]PWS Information'!$E$10="CWS",P150="Non-Lead", I150="Non-Lead - Copper", R150="Yes", K150="After 2014")),
(AND('[1]PWS Information'!$E$10="CWS",P150="Non-Lead", I150="Non-Lead - Copper", R150="Yes", K150="Unknown")),
(AND('[1]PWS Information'!$E$10="CWS",P150="Non-Lead", M150="Non-Lead - Copper", R150="Yes", N150="Between 1989 and 2014")),
(AND('[1]PWS Information'!$E$10="CWS",P150="Non-Lead", M150="Non-Lead - Copper", R150="Yes", N150="After 2014")),
(AND('[1]PWS Information'!$E$10="CWS",P150="Non-Lead", M150="Non-Lead - Copper", R150="Yes", N150="Unknown")),
(AND('[1]PWS Information'!$E$10="CWS",P150="Unknown")),
(AND('[1]PWS Information'!$E$10="NTNC",P150="Unknown")))),"Tier 5",
"")))))</f>
        <v>Tier 5</v>
      </c>
      <c r="Y150" s="41"/>
      <c r="Z150" s="41"/>
    </row>
    <row r="151" spans="1:26" ht="30" x14ac:dyDescent="0.25">
      <c r="A151" s="27" t="s">
        <v>264</v>
      </c>
      <c r="B151" s="28">
        <v>8424</v>
      </c>
      <c r="C151" s="29" t="s">
        <v>132</v>
      </c>
      <c r="D151" s="29" t="s">
        <v>62</v>
      </c>
      <c r="E151" s="29">
        <v>76513</v>
      </c>
      <c r="F151" s="30"/>
      <c r="G151" s="31"/>
      <c r="H151" s="32"/>
      <c r="I151" s="33" t="s">
        <v>59</v>
      </c>
      <c r="J151" s="34" t="s">
        <v>46</v>
      </c>
      <c r="K151" s="30" t="s">
        <v>49</v>
      </c>
      <c r="L151" s="37"/>
      <c r="M151" s="33" t="s">
        <v>59</v>
      </c>
      <c r="N151" s="34" t="s">
        <v>49</v>
      </c>
      <c r="O151" s="37"/>
      <c r="P151" s="26" t="str">
        <f t="shared" si="2"/>
        <v>Unknown</v>
      </c>
      <c r="Q151" s="27" t="s">
        <v>46</v>
      </c>
      <c r="R151" s="27" t="s">
        <v>46</v>
      </c>
      <c r="S151" s="27"/>
      <c r="T151" s="41" t="s">
        <v>36</v>
      </c>
      <c r="U151" s="41" t="s">
        <v>49</v>
      </c>
      <c r="V151" s="41" t="s">
        <v>49</v>
      </c>
      <c r="W151" s="41"/>
      <c r="X151" s="42" t="str">
        <f>IF((OR((AND('[1]PWS Information'!$E$10="CWS",T151="Single Family Residence",P151="Lead")),
(AND('[1]PWS Information'!$E$10="CWS",T151="Multiple Family Residence",'[1]PWS Information'!$E$11="Yes",P151="Lead")),
(AND('[1]PWS Information'!$E$10="NTNC",P151="Lead")))),"Tier 1",
IF((OR((AND('[1]PWS Information'!$E$10="CWS",T151="Multiple Family Residence",'[1]PWS Information'!$E$11="No",P151="Lead")),
(AND('[1]PWS Information'!$E$10="CWS",T151="Other",P151="Lead")),
(AND('[1]PWS Information'!$E$10="CWS",T151="Building",P151="Lead")))),"Tier 2",
IF((OR((AND('[1]PWS Information'!$E$10="CWS",T151="Single Family Residence",P151="Galvanized Requiring Replacement")),
(AND('[1]PWS Information'!$E$10="CWS",T151="Single Family Residence",P151="Galvanized Requiring Replacement",Q151="Yes")),
(AND('[1]PWS Information'!$E$10="NTNC",P151="Galvanized Requiring Replacement")),
(AND('[1]PWS Information'!$E$10="NTNC",T151="Single Family Residence",Q151="Yes")))),"Tier 3",
IF((OR((AND('[1]PWS Information'!$E$10="CWS",T151="Single Family Residence",R151="Yes",P151="Non-Lead", I151="Non-Lead - Copper",K151="Before 1989")),
(AND('[1]PWS Information'!$E$10="CWS",T151="Single Family Residence",R151="Yes",P151="Non-Lead", M151="Non-Lead - Copper",N151="Before 1989")))),"Tier 4",
IF((OR((AND('[1]PWS Information'!$E$10="NTNC",P151="Non-Lead")),
(AND('[1]PWS Information'!$E$10="CWS",P151="Non-Lead",R151="")),
(AND('[1]PWS Information'!$E$10="CWS",P151="Non-Lead",R151="No")),
(AND('[1]PWS Information'!$E$10="CWS",P151="Non-Lead",R151="Don't Know")),
(AND('[1]PWS Information'!$E$10="CWS",P151="Non-Lead", I151="Non-Lead - Copper", R151="Yes", K151="Between 1989 and 2014")),
(AND('[1]PWS Information'!$E$10="CWS",P151="Non-Lead", I151="Non-Lead - Copper", R151="Yes", K151="After 2014")),
(AND('[1]PWS Information'!$E$10="CWS",P151="Non-Lead", I151="Non-Lead - Copper", R151="Yes", K151="Unknown")),
(AND('[1]PWS Information'!$E$10="CWS",P151="Non-Lead", M151="Non-Lead - Copper", R151="Yes", N151="Between 1989 and 2014")),
(AND('[1]PWS Information'!$E$10="CWS",P151="Non-Lead", M151="Non-Lead - Copper", R151="Yes", N151="After 2014")),
(AND('[1]PWS Information'!$E$10="CWS",P151="Non-Lead", M151="Non-Lead - Copper", R151="Yes", N151="Unknown")),
(AND('[1]PWS Information'!$E$10="CWS",P151="Unknown")),
(AND('[1]PWS Information'!$E$10="NTNC",P151="Unknown")))),"Tier 5",
"")))))</f>
        <v>Tier 5</v>
      </c>
      <c r="Y151" s="41"/>
      <c r="Z151" s="41"/>
    </row>
    <row r="152" spans="1:26" ht="30" x14ac:dyDescent="0.25">
      <c r="A152" s="27" t="s">
        <v>265</v>
      </c>
      <c r="B152" s="28">
        <v>8428</v>
      </c>
      <c r="C152" s="29" t="s">
        <v>132</v>
      </c>
      <c r="D152" s="29" t="s">
        <v>62</v>
      </c>
      <c r="E152" s="29">
        <v>76513</v>
      </c>
      <c r="F152" s="30"/>
      <c r="G152" s="31"/>
      <c r="H152" s="32"/>
      <c r="I152" s="33" t="s">
        <v>59</v>
      </c>
      <c r="J152" s="34" t="s">
        <v>46</v>
      </c>
      <c r="K152" s="30" t="s">
        <v>49</v>
      </c>
      <c r="L152" s="37"/>
      <c r="M152" s="33" t="s">
        <v>59</v>
      </c>
      <c r="N152" s="34" t="s">
        <v>49</v>
      </c>
      <c r="O152" s="37"/>
      <c r="P152" s="26" t="str">
        <f t="shared" si="2"/>
        <v>Unknown</v>
      </c>
      <c r="Q152" s="27" t="s">
        <v>46</v>
      </c>
      <c r="R152" s="27" t="s">
        <v>46</v>
      </c>
      <c r="S152" s="27"/>
      <c r="T152" s="41" t="s">
        <v>36</v>
      </c>
      <c r="U152" s="41" t="s">
        <v>49</v>
      </c>
      <c r="V152" s="41" t="s">
        <v>49</v>
      </c>
      <c r="W152" s="41"/>
      <c r="X152" s="42" t="str">
        <f>IF((OR((AND('[1]PWS Information'!$E$10="CWS",T152="Single Family Residence",P152="Lead")),
(AND('[1]PWS Information'!$E$10="CWS",T152="Multiple Family Residence",'[1]PWS Information'!$E$11="Yes",P152="Lead")),
(AND('[1]PWS Information'!$E$10="NTNC",P152="Lead")))),"Tier 1",
IF((OR((AND('[1]PWS Information'!$E$10="CWS",T152="Multiple Family Residence",'[1]PWS Information'!$E$11="No",P152="Lead")),
(AND('[1]PWS Information'!$E$10="CWS",T152="Other",P152="Lead")),
(AND('[1]PWS Information'!$E$10="CWS",T152="Building",P152="Lead")))),"Tier 2",
IF((OR((AND('[1]PWS Information'!$E$10="CWS",T152="Single Family Residence",P152="Galvanized Requiring Replacement")),
(AND('[1]PWS Information'!$E$10="CWS",T152="Single Family Residence",P152="Galvanized Requiring Replacement",Q152="Yes")),
(AND('[1]PWS Information'!$E$10="NTNC",P152="Galvanized Requiring Replacement")),
(AND('[1]PWS Information'!$E$10="NTNC",T152="Single Family Residence",Q152="Yes")))),"Tier 3",
IF((OR((AND('[1]PWS Information'!$E$10="CWS",T152="Single Family Residence",R152="Yes",P152="Non-Lead", I152="Non-Lead - Copper",K152="Before 1989")),
(AND('[1]PWS Information'!$E$10="CWS",T152="Single Family Residence",R152="Yes",P152="Non-Lead", M152="Non-Lead - Copper",N152="Before 1989")))),"Tier 4",
IF((OR((AND('[1]PWS Information'!$E$10="NTNC",P152="Non-Lead")),
(AND('[1]PWS Information'!$E$10="CWS",P152="Non-Lead",R152="")),
(AND('[1]PWS Information'!$E$10="CWS",P152="Non-Lead",R152="No")),
(AND('[1]PWS Information'!$E$10="CWS",P152="Non-Lead",R152="Don't Know")),
(AND('[1]PWS Information'!$E$10="CWS",P152="Non-Lead", I152="Non-Lead - Copper", R152="Yes", K152="Between 1989 and 2014")),
(AND('[1]PWS Information'!$E$10="CWS",P152="Non-Lead", I152="Non-Lead - Copper", R152="Yes", K152="After 2014")),
(AND('[1]PWS Information'!$E$10="CWS",P152="Non-Lead", I152="Non-Lead - Copper", R152="Yes", K152="Unknown")),
(AND('[1]PWS Information'!$E$10="CWS",P152="Non-Lead", M152="Non-Lead - Copper", R152="Yes", N152="Between 1989 and 2014")),
(AND('[1]PWS Information'!$E$10="CWS",P152="Non-Lead", M152="Non-Lead - Copper", R152="Yes", N152="After 2014")),
(AND('[1]PWS Information'!$E$10="CWS",P152="Non-Lead", M152="Non-Lead - Copper", R152="Yes", N152="Unknown")),
(AND('[1]PWS Information'!$E$10="CWS",P152="Unknown")),
(AND('[1]PWS Information'!$E$10="NTNC",P152="Unknown")))),"Tier 5",
"")))))</f>
        <v>Tier 5</v>
      </c>
      <c r="Y152" s="41"/>
      <c r="Z152" s="41"/>
    </row>
    <row r="153" spans="1:26" ht="30" x14ac:dyDescent="0.25">
      <c r="A153" s="27" t="s">
        <v>266</v>
      </c>
      <c r="B153" s="28">
        <v>8390</v>
      </c>
      <c r="C153" s="29" t="s">
        <v>132</v>
      </c>
      <c r="D153" s="29" t="s">
        <v>62</v>
      </c>
      <c r="E153" s="29">
        <v>76513</v>
      </c>
      <c r="F153" s="30"/>
      <c r="G153" s="31"/>
      <c r="H153" s="32"/>
      <c r="I153" s="33" t="s">
        <v>59</v>
      </c>
      <c r="J153" s="34" t="s">
        <v>46</v>
      </c>
      <c r="K153" s="30" t="s">
        <v>49</v>
      </c>
      <c r="L153" s="37"/>
      <c r="M153" s="33" t="s">
        <v>59</v>
      </c>
      <c r="N153" s="34" t="s">
        <v>49</v>
      </c>
      <c r="O153" s="37"/>
      <c r="P153" s="26" t="str">
        <f t="shared" si="2"/>
        <v>Unknown</v>
      </c>
      <c r="Q153" s="27" t="s">
        <v>46</v>
      </c>
      <c r="R153" s="27" t="s">
        <v>46</v>
      </c>
      <c r="S153" s="27"/>
      <c r="T153" s="41" t="s">
        <v>36</v>
      </c>
      <c r="U153" s="41" t="s">
        <v>49</v>
      </c>
      <c r="V153" s="41" t="s">
        <v>49</v>
      </c>
      <c r="W153" s="41"/>
      <c r="X153" s="42" t="str">
        <f>IF((OR((AND('[1]PWS Information'!$E$10="CWS",T153="Single Family Residence",P153="Lead")),
(AND('[1]PWS Information'!$E$10="CWS",T153="Multiple Family Residence",'[1]PWS Information'!$E$11="Yes",P153="Lead")),
(AND('[1]PWS Information'!$E$10="NTNC",P153="Lead")))),"Tier 1",
IF((OR((AND('[1]PWS Information'!$E$10="CWS",T153="Multiple Family Residence",'[1]PWS Information'!$E$11="No",P153="Lead")),
(AND('[1]PWS Information'!$E$10="CWS",T153="Other",P153="Lead")),
(AND('[1]PWS Information'!$E$10="CWS",T153="Building",P153="Lead")))),"Tier 2",
IF((OR((AND('[1]PWS Information'!$E$10="CWS",T153="Single Family Residence",P153="Galvanized Requiring Replacement")),
(AND('[1]PWS Information'!$E$10="CWS",T153="Single Family Residence",P153="Galvanized Requiring Replacement",Q153="Yes")),
(AND('[1]PWS Information'!$E$10="NTNC",P153="Galvanized Requiring Replacement")),
(AND('[1]PWS Information'!$E$10="NTNC",T153="Single Family Residence",Q153="Yes")))),"Tier 3",
IF((OR((AND('[1]PWS Information'!$E$10="CWS",T153="Single Family Residence",R153="Yes",P153="Non-Lead", I153="Non-Lead - Copper",K153="Before 1989")),
(AND('[1]PWS Information'!$E$10="CWS",T153="Single Family Residence",R153="Yes",P153="Non-Lead", M153="Non-Lead - Copper",N153="Before 1989")))),"Tier 4",
IF((OR((AND('[1]PWS Information'!$E$10="NTNC",P153="Non-Lead")),
(AND('[1]PWS Information'!$E$10="CWS",P153="Non-Lead",R153="")),
(AND('[1]PWS Information'!$E$10="CWS",P153="Non-Lead",R153="No")),
(AND('[1]PWS Information'!$E$10="CWS",P153="Non-Lead",R153="Don't Know")),
(AND('[1]PWS Information'!$E$10="CWS",P153="Non-Lead", I153="Non-Lead - Copper", R153="Yes", K153="Between 1989 and 2014")),
(AND('[1]PWS Information'!$E$10="CWS",P153="Non-Lead", I153="Non-Lead - Copper", R153="Yes", K153="After 2014")),
(AND('[1]PWS Information'!$E$10="CWS",P153="Non-Lead", I153="Non-Lead - Copper", R153="Yes", K153="Unknown")),
(AND('[1]PWS Information'!$E$10="CWS",P153="Non-Lead", M153="Non-Lead - Copper", R153="Yes", N153="Between 1989 and 2014")),
(AND('[1]PWS Information'!$E$10="CWS",P153="Non-Lead", M153="Non-Lead - Copper", R153="Yes", N153="After 2014")),
(AND('[1]PWS Information'!$E$10="CWS",P153="Non-Lead", M153="Non-Lead - Copper", R153="Yes", N153="Unknown")),
(AND('[1]PWS Information'!$E$10="CWS",P153="Unknown")),
(AND('[1]PWS Information'!$E$10="NTNC",P153="Unknown")))),"Tier 5",
"")))))</f>
        <v>Tier 5</v>
      </c>
      <c r="Y153" s="41"/>
      <c r="Z153" s="41"/>
    </row>
    <row r="154" spans="1:26" ht="30" x14ac:dyDescent="0.25">
      <c r="A154" s="27" t="s">
        <v>267</v>
      </c>
      <c r="B154" s="28">
        <v>210</v>
      </c>
      <c r="C154" s="29" t="s">
        <v>74</v>
      </c>
      <c r="D154" s="29" t="s">
        <v>62</v>
      </c>
      <c r="E154" s="29">
        <v>76513</v>
      </c>
      <c r="F154" s="30"/>
      <c r="G154" s="31"/>
      <c r="H154" s="32"/>
      <c r="I154" s="33" t="s">
        <v>59</v>
      </c>
      <c r="J154" s="34" t="s">
        <v>46</v>
      </c>
      <c r="K154" s="30" t="s">
        <v>49</v>
      </c>
      <c r="L154" s="37"/>
      <c r="M154" s="33" t="s">
        <v>59</v>
      </c>
      <c r="N154" s="34" t="s">
        <v>49</v>
      </c>
      <c r="O154" s="37"/>
      <c r="P154" s="26" t="str">
        <f t="shared" si="2"/>
        <v>Unknown</v>
      </c>
      <c r="Q154" s="27" t="s">
        <v>46</v>
      </c>
      <c r="R154" s="27" t="s">
        <v>46</v>
      </c>
      <c r="S154" s="27"/>
      <c r="T154" s="41" t="s">
        <v>36</v>
      </c>
      <c r="U154" s="41" t="s">
        <v>49</v>
      </c>
      <c r="V154" s="41" t="s">
        <v>49</v>
      </c>
      <c r="W154" s="41"/>
      <c r="X154" s="42" t="str">
        <f>IF((OR((AND('[1]PWS Information'!$E$10="CWS",T154="Single Family Residence",P154="Lead")),
(AND('[1]PWS Information'!$E$10="CWS",T154="Multiple Family Residence",'[1]PWS Information'!$E$11="Yes",P154="Lead")),
(AND('[1]PWS Information'!$E$10="NTNC",P154="Lead")))),"Tier 1",
IF((OR((AND('[1]PWS Information'!$E$10="CWS",T154="Multiple Family Residence",'[1]PWS Information'!$E$11="No",P154="Lead")),
(AND('[1]PWS Information'!$E$10="CWS",T154="Other",P154="Lead")),
(AND('[1]PWS Information'!$E$10="CWS",T154="Building",P154="Lead")))),"Tier 2",
IF((OR((AND('[1]PWS Information'!$E$10="CWS",T154="Single Family Residence",P154="Galvanized Requiring Replacement")),
(AND('[1]PWS Information'!$E$10="CWS",T154="Single Family Residence",P154="Galvanized Requiring Replacement",Q154="Yes")),
(AND('[1]PWS Information'!$E$10="NTNC",P154="Galvanized Requiring Replacement")),
(AND('[1]PWS Information'!$E$10="NTNC",T154="Single Family Residence",Q154="Yes")))),"Tier 3",
IF((OR((AND('[1]PWS Information'!$E$10="CWS",T154="Single Family Residence",R154="Yes",P154="Non-Lead", I154="Non-Lead - Copper",K154="Before 1989")),
(AND('[1]PWS Information'!$E$10="CWS",T154="Single Family Residence",R154="Yes",P154="Non-Lead", M154="Non-Lead - Copper",N154="Before 1989")))),"Tier 4",
IF((OR((AND('[1]PWS Information'!$E$10="NTNC",P154="Non-Lead")),
(AND('[1]PWS Information'!$E$10="CWS",P154="Non-Lead",R154="")),
(AND('[1]PWS Information'!$E$10="CWS",P154="Non-Lead",R154="No")),
(AND('[1]PWS Information'!$E$10="CWS",P154="Non-Lead",R154="Don't Know")),
(AND('[1]PWS Information'!$E$10="CWS",P154="Non-Lead", I154="Non-Lead - Copper", R154="Yes", K154="Between 1989 and 2014")),
(AND('[1]PWS Information'!$E$10="CWS",P154="Non-Lead", I154="Non-Lead - Copper", R154="Yes", K154="After 2014")),
(AND('[1]PWS Information'!$E$10="CWS",P154="Non-Lead", I154="Non-Lead - Copper", R154="Yes", K154="Unknown")),
(AND('[1]PWS Information'!$E$10="CWS",P154="Non-Lead", M154="Non-Lead - Copper", R154="Yes", N154="Between 1989 and 2014")),
(AND('[1]PWS Information'!$E$10="CWS",P154="Non-Lead", M154="Non-Lead - Copper", R154="Yes", N154="After 2014")),
(AND('[1]PWS Information'!$E$10="CWS",P154="Non-Lead", M154="Non-Lead - Copper", R154="Yes", N154="Unknown")),
(AND('[1]PWS Information'!$E$10="CWS",P154="Unknown")),
(AND('[1]PWS Information'!$E$10="NTNC",P154="Unknown")))),"Tier 5",
"")))))</f>
        <v>Tier 5</v>
      </c>
      <c r="Y154" s="41"/>
      <c r="Z154" s="41"/>
    </row>
    <row r="155" spans="1:26" ht="30" x14ac:dyDescent="0.25">
      <c r="A155" s="27" t="s">
        <v>268</v>
      </c>
      <c r="B155" s="28">
        <v>454</v>
      </c>
      <c r="C155" s="29" t="s">
        <v>74</v>
      </c>
      <c r="D155" s="29" t="s">
        <v>62</v>
      </c>
      <c r="E155" s="29">
        <v>76513</v>
      </c>
      <c r="F155" s="30"/>
      <c r="G155" s="31"/>
      <c r="H155" s="32"/>
      <c r="I155" s="33" t="s">
        <v>59</v>
      </c>
      <c r="J155" s="34" t="s">
        <v>46</v>
      </c>
      <c r="K155" s="30" t="s">
        <v>49</v>
      </c>
      <c r="L155" s="37"/>
      <c r="M155" s="33" t="s">
        <v>59</v>
      </c>
      <c r="N155" s="34" t="s">
        <v>49</v>
      </c>
      <c r="O155" s="37"/>
      <c r="P155" s="26" t="str">
        <f t="shared" si="2"/>
        <v>Unknown</v>
      </c>
      <c r="Q155" s="27" t="s">
        <v>46</v>
      </c>
      <c r="R155" s="27" t="s">
        <v>46</v>
      </c>
      <c r="S155" s="27"/>
      <c r="T155" s="41" t="s">
        <v>36</v>
      </c>
      <c r="U155" s="41" t="s">
        <v>49</v>
      </c>
      <c r="V155" s="41" t="s">
        <v>49</v>
      </c>
      <c r="W155" s="41"/>
      <c r="X155" s="42" t="str">
        <f>IF((OR((AND('[1]PWS Information'!$E$10="CWS",T155="Single Family Residence",P155="Lead")),
(AND('[1]PWS Information'!$E$10="CWS",T155="Multiple Family Residence",'[1]PWS Information'!$E$11="Yes",P155="Lead")),
(AND('[1]PWS Information'!$E$10="NTNC",P155="Lead")))),"Tier 1",
IF((OR((AND('[1]PWS Information'!$E$10="CWS",T155="Multiple Family Residence",'[1]PWS Information'!$E$11="No",P155="Lead")),
(AND('[1]PWS Information'!$E$10="CWS",T155="Other",P155="Lead")),
(AND('[1]PWS Information'!$E$10="CWS",T155="Building",P155="Lead")))),"Tier 2",
IF((OR((AND('[1]PWS Information'!$E$10="CWS",T155="Single Family Residence",P155="Galvanized Requiring Replacement")),
(AND('[1]PWS Information'!$E$10="CWS",T155="Single Family Residence",P155="Galvanized Requiring Replacement",Q155="Yes")),
(AND('[1]PWS Information'!$E$10="NTNC",P155="Galvanized Requiring Replacement")),
(AND('[1]PWS Information'!$E$10="NTNC",T155="Single Family Residence",Q155="Yes")))),"Tier 3",
IF((OR((AND('[1]PWS Information'!$E$10="CWS",T155="Single Family Residence",R155="Yes",P155="Non-Lead", I155="Non-Lead - Copper",K155="Before 1989")),
(AND('[1]PWS Information'!$E$10="CWS",T155="Single Family Residence",R155="Yes",P155="Non-Lead", M155="Non-Lead - Copper",N155="Before 1989")))),"Tier 4",
IF((OR((AND('[1]PWS Information'!$E$10="NTNC",P155="Non-Lead")),
(AND('[1]PWS Information'!$E$10="CWS",P155="Non-Lead",R155="")),
(AND('[1]PWS Information'!$E$10="CWS",P155="Non-Lead",R155="No")),
(AND('[1]PWS Information'!$E$10="CWS",P155="Non-Lead",R155="Don't Know")),
(AND('[1]PWS Information'!$E$10="CWS",P155="Non-Lead", I155="Non-Lead - Copper", R155="Yes", K155="Between 1989 and 2014")),
(AND('[1]PWS Information'!$E$10="CWS",P155="Non-Lead", I155="Non-Lead - Copper", R155="Yes", K155="After 2014")),
(AND('[1]PWS Information'!$E$10="CWS",P155="Non-Lead", I155="Non-Lead - Copper", R155="Yes", K155="Unknown")),
(AND('[1]PWS Information'!$E$10="CWS",P155="Non-Lead", M155="Non-Lead - Copper", R155="Yes", N155="Between 1989 and 2014")),
(AND('[1]PWS Information'!$E$10="CWS",P155="Non-Lead", M155="Non-Lead - Copper", R155="Yes", N155="After 2014")),
(AND('[1]PWS Information'!$E$10="CWS",P155="Non-Lead", M155="Non-Lead - Copper", R155="Yes", N155="Unknown")),
(AND('[1]PWS Information'!$E$10="CWS",P155="Unknown")),
(AND('[1]PWS Information'!$E$10="NTNC",P155="Unknown")))),"Tier 5",
"")))))</f>
        <v>Tier 5</v>
      </c>
      <c r="Y155" s="41"/>
      <c r="Z155" s="41"/>
    </row>
    <row r="156" spans="1:26" ht="30" x14ac:dyDescent="0.25">
      <c r="A156" s="27" t="s">
        <v>269</v>
      </c>
      <c r="B156" s="28">
        <v>3905</v>
      </c>
      <c r="C156" s="29" t="s">
        <v>96</v>
      </c>
      <c r="D156" s="29" t="s">
        <v>62</v>
      </c>
      <c r="E156" s="29">
        <v>76513</v>
      </c>
      <c r="F156" s="30"/>
      <c r="G156" s="31"/>
      <c r="H156" s="32"/>
      <c r="I156" s="33" t="s">
        <v>59</v>
      </c>
      <c r="J156" s="34" t="s">
        <v>46</v>
      </c>
      <c r="K156" s="30" t="s">
        <v>49</v>
      </c>
      <c r="L156" s="37"/>
      <c r="M156" s="33" t="s">
        <v>59</v>
      </c>
      <c r="N156" s="34" t="s">
        <v>49</v>
      </c>
      <c r="O156" s="37"/>
      <c r="P156" s="26" t="str">
        <f t="shared" si="2"/>
        <v>Unknown</v>
      </c>
      <c r="Q156" s="27" t="s">
        <v>46</v>
      </c>
      <c r="R156" s="27" t="s">
        <v>46</v>
      </c>
      <c r="S156" s="27"/>
      <c r="T156" s="41" t="s">
        <v>36</v>
      </c>
      <c r="U156" s="41" t="s">
        <v>49</v>
      </c>
      <c r="V156" s="41" t="s">
        <v>49</v>
      </c>
      <c r="W156" s="41"/>
      <c r="X156" s="42" t="str">
        <f>IF((OR((AND('[1]PWS Information'!$E$10="CWS",T156="Single Family Residence",P156="Lead")),
(AND('[1]PWS Information'!$E$10="CWS",T156="Multiple Family Residence",'[1]PWS Information'!$E$11="Yes",P156="Lead")),
(AND('[1]PWS Information'!$E$10="NTNC",P156="Lead")))),"Tier 1",
IF((OR((AND('[1]PWS Information'!$E$10="CWS",T156="Multiple Family Residence",'[1]PWS Information'!$E$11="No",P156="Lead")),
(AND('[1]PWS Information'!$E$10="CWS",T156="Other",P156="Lead")),
(AND('[1]PWS Information'!$E$10="CWS",T156="Building",P156="Lead")))),"Tier 2",
IF((OR((AND('[1]PWS Information'!$E$10="CWS",T156="Single Family Residence",P156="Galvanized Requiring Replacement")),
(AND('[1]PWS Information'!$E$10="CWS",T156="Single Family Residence",P156="Galvanized Requiring Replacement",Q156="Yes")),
(AND('[1]PWS Information'!$E$10="NTNC",P156="Galvanized Requiring Replacement")),
(AND('[1]PWS Information'!$E$10="NTNC",T156="Single Family Residence",Q156="Yes")))),"Tier 3",
IF((OR((AND('[1]PWS Information'!$E$10="CWS",T156="Single Family Residence",R156="Yes",P156="Non-Lead", I156="Non-Lead - Copper",K156="Before 1989")),
(AND('[1]PWS Information'!$E$10="CWS",T156="Single Family Residence",R156="Yes",P156="Non-Lead", M156="Non-Lead - Copper",N156="Before 1989")))),"Tier 4",
IF((OR((AND('[1]PWS Information'!$E$10="NTNC",P156="Non-Lead")),
(AND('[1]PWS Information'!$E$10="CWS",P156="Non-Lead",R156="")),
(AND('[1]PWS Information'!$E$10="CWS",P156="Non-Lead",R156="No")),
(AND('[1]PWS Information'!$E$10="CWS",P156="Non-Lead",R156="Don't Know")),
(AND('[1]PWS Information'!$E$10="CWS",P156="Non-Lead", I156="Non-Lead - Copper", R156="Yes", K156="Between 1989 and 2014")),
(AND('[1]PWS Information'!$E$10="CWS",P156="Non-Lead", I156="Non-Lead - Copper", R156="Yes", K156="After 2014")),
(AND('[1]PWS Information'!$E$10="CWS",P156="Non-Lead", I156="Non-Lead - Copper", R156="Yes", K156="Unknown")),
(AND('[1]PWS Information'!$E$10="CWS",P156="Non-Lead", M156="Non-Lead - Copper", R156="Yes", N156="Between 1989 and 2014")),
(AND('[1]PWS Information'!$E$10="CWS",P156="Non-Lead", M156="Non-Lead - Copper", R156="Yes", N156="After 2014")),
(AND('[1]PWS Information'!$E$10="CWS",P156="Non-Lead", M156="Non-Lead - Copper", R156="Yes", N156="Unknown")),
(AND('[1]PWS Information'!$E$10="CWS",P156="Unknown")),
(AND('[1]PWS Information'!$E$10="NTNC",P156="Unknown")))),"Tier 5",
"")))))</f>
        <v>Tier 5</v>
      </c>
      <c r="Y156" s="41"/>
      <c r="Z156" s="41"/>
    </row>
    <row r="157" spans="1:26" ht="30" x14ac:dyDescent="0.25">
      <c r="A157" s="27" t="s">
        <v>270</v>
      </c>
      <c r="B157" s="28">
        <v>530</v>
      </c>
      <c r="C157" s="29" t="s">
        <v>74</v>
      </c>
      <c r="D157" s="29" t="s">
        <v>62</v>
      </c>
      <c r="E157" s="29">
        <v>76513</v>
      </c>
      <c r="F157" s="30"/>
      <c r="G157" s="31"/>
      <c r="H157" s="32"/>
      <c r="I157" s="33" t="s">
        <v>59</v>
      </c>
      <c r="J157" s="34" t="s">
        <v>46</v>
      </c>
      <c r="K157" s="30" t="s">
        <v>49</v>
      </c>
      <c r="L157" s="37"/>
      <c r="M157" s="33" t="s">
        <v>59</v>
      </c>
      <c r="N157" s="34" t="s">
        <v>49</v>
      </c>
      <c r="O157" s="37"/>
      <c r="P157" s="26" t="str">
        <f t="shared" si="2"/>
        <v>Unknown</v>
      </c>
      <c r="Q157" s="27" t="s">
        <v>46</v>
      </c>
      <c r="R157" s="27" t="s">
        <v>46</v>
      </c>
      <c r="S157" s="27"/>
      <c r="T157" s="41" t="s">
        <v>36</v>
      </c>
      <c r="U157" s="41" t="s">
        <v>49</v>
      </c>
      <c r="V157" s="41" t="s">
        <v>49</v>
      </c>
      <c r="W157" s="41"/>
      <c r="X157" s="42" t="str">
        <f>IF((OR((AND('[1]PWS Information'!$E$10="CWS",T157="Single Family Residence",P157="Lead")),
(AND('[1]PWS Information'!$E$10="CWS",T157="Multiple Family Residence",'[1]PWS Information'!$E$11="Yes",P157="Lead")),
(AND('[1]PWS Information'!$E$10="NTNC",P157="Lead")))),"Tier 1",
IF((OR((AND('[1]PWS Information'!$E$10="CWS",T157="Multiple Family Residence",'[1]PWS Information'!$E$11="No",P157="Lead")),
(AND('[1]PWS Information'!$E$10="CWS",T157="Other",P157="Lead")),
(AND('[1]PWS Information'!$E$10="CWS",T157="Building",P157="Lead")))),"Tier 2",
IF((OR((AND('[1]PWS Information'!$E$10="CWS",T157="Single Family Residence",P157="Galvanized Requiring Replacement")),
(AND('[1]PWS Information'!$E$10="CWS",T157="Single Family Residence",P157="Galvanized Requiring Replacement",Q157="Yes")),
(AND('[1]PWS Information'!$E$10="NTNC",P157="Galvanized Requiring Replacement")),
(AND('[1]PWS Information'!$E$10="NTNC",T157="Single Family Residence",Q157="Yes")))),"Tier 3",
IF((OR((AND('[1]PWS Information'!$E$10="CWS",T157="Single Family Residence",R157="Yes",P157="Non-Lead", I157="Non-Lead - Copper",K157="Before 1989")),
(AND('[1]PWS Information'!$E$10="CWS",T157="Single Family Residence",R157="Yes",P157="Non-Lead", M157="Non-Lead - Copper",N157="Before 1989")))),"Tier 4",
IF((OR((AND('[1]PWS Information'!$E$10="NTNC",P157="Non-Lead")),
(AND('[1]PWS Information'!$E$10="CWS",P157="Non-Lead",R157="")),
(AND('[1]PWS Information'!$E$10="CWS",P157="Non-Lead",R157="No")),
(AND('[1]PWS Information'!$E$10="CWS",P157="Non-Lead",R157="Don't Know")),
(AND('[1]PWS Information'!$E$10="CWS",P157="Non-Lead", I157="Non-Lead - Copper", R157="Yes", K157="Between 1989 and 2014")),
(AND('[1]PWS Information'!$E$10="CWS",P157="Non-Lead", I157="Non-Lead - Copper", R157="Yes", K157="After 2014")),
(AND('[1]PWS Information'!$E$10="CWS",P157="Non-Lead", I157="Non-Lead - Copper", R157="Yes", K157="Unknown")),
(AND('[1]PWS Information'!$E$10="CWS",P157="Non-Lead", M157="Non-Lead - Copper", R157="Yes", N157="Between 1989 and 2014")),
(AND('[1]PWS Information'!$E$10="CWS",P157="Non-Lead", M157="Non-Lead - Copper", R157="Yes", N157="After 2014")),
(AND('[1]PWS Information'!$E$10="CWS",P157="Non-Lead", M157="Non-Lead - Copper", R157="Yes", N157="Unknown")),
(AND('[1]PWS Information'!$E$10="CWS",P157="Unknown")),
(AND('[1]PWS Information'!$E$10="NTNC",P157="Unknown")))),"Tier 5",
"")))))</f>
        <v>Tier 5</v>
      </c>
      <c r="Y157" s="41"/>
      <c r="Z157" s="41"/>
    </row>
    <row r="158" spans="1:26" ht="30" x14ac:dyDescent="0.25">
      <c r="A158" s="27" t="s">
        <v>271</v>
      </c>
      <c r="B158" s="28">
        <v>1033</v>
      </c>
      <c r="C158" s="29" t="s">
        <v>162</v>
      </c>
      <c r="D158" s="29" t="s">
        <v>62</v>
      </c>
      <c r="E158" s="29">
        <v>76513</v>
      </c>
      <c r="F158" s="30"/>
      <c r="G158" s="31"/>
      <c r="H158" s="32"/>
      <c r="I158" s="33" t="s">
        <v>59</v>
      </c>
      <c r="J158" s="34" t="s">
        <v>46</v>
      </c>
      <c r="K158" s="30" t="s">
        <v>49</v>
      </c>
      <c r="L158" s="37"/>
      <c r="M158" s="33" t="s">
        <v>59</v>
      </c>
      <c r="N158" s="34" t="s">
        <v>49</v>
      </c>
      <c r="O158" s="37"/>
      <c r="P158" s="26" t="str">
        <f t="shared" si="2"/>
        <v>Unknown</v>
      </c>
      <c r="Q158" s="27" t="s">
        <v>46</v>
      </c>
      <c r="R158" s="27" t="s">
        <v>46</v>
      </c>
      <c r="S158" s="27"/>
      <c r="T158" s="41" t="s">
        <v>36</v>
      </c>
      <c r="U158" s="41" t="s">
        <v>49</v>
      </c>
      <c r="V158" s="41" t="s">
        <v>49</v>
      </c>
      <c r="W158" s="41"/>
      <c r="X158" s="42" t="str">
        <f>IF((OR((AND('[1]PWS Information'!$E$10="CWS",T158="Single Family Residence",P158="Lead")),
(AND('[1]PWS Information'!$E$10="CWS",T158="Multiple Family Residence",'[1]PWS Information'!$E$11="Yes",P158="Lead")),
(AND('[1]PWS Information'!$E$10="NTNC",P158="Lead")))),"Tier 1",
IF((OR((AND('[1]PWS Information'!$E$10="CWS",T158="Multiple Family Residence",'[1]PWS Information'!$E$11="No",P158="Lead")),
(AND('[1]PWS Information'!$E$10="CWS",T158="Other",P158="Lead")),
(AND('[1]PWS Information'!$E$10="CWS",T158="Building",P158="Lead")))),"Tier 2",
IF((OR((AND('[1]PWS Information'!$E$10="CWS",T158="Single Family Residence",P158="Galvanized Requiring Replacement")),
(AND('[1]PWS Information'!$E$10="CWS",T158="Single Family Residence",P158="Galvanized Requiring Replacement",Q158="Yes")),
(AND('[1]PWS Information'!$E$10="NTNC",P158="Galvanized Requiring Replacement")),
(AND('[1]PWS Information'!$E$10="NTNC",T158="Single Family Residence",Q158="Yes")))),"Tier 3",
IF((OR((AND('[1]PWS Information'!$E$10="CWS",T158="Single Family Residence",R158="Yes",P158="Non-Lead", I158="Non-Lead - Copper",K158="Before 1989")),
(AND('[1]PWS Information'!$E$10="CWS",T158="Single Family Residence",R158="Yes",P158="Non-Lead", M158="Non-Lead - Copper",N158="Before 1989")))),"Tier 4",
IF((OR((AND('[1]PWS Information'!$E$10="NTNC",P158="Non-Lead")),
(AND('[1]PWS Information'!$E$10="CWS",P158="Non-Lead",R158="")),
(AND('[1]PWS Information'!$E$10="CWS",P158="Non-Lead",R158="No")),
(AND('[1]PWS Information'!$E$10="CWS",P158="Non-Lead",R158="Don't Know")),
(AND('[1]PWS Information'!$E$10="CWS",P158="Non-Lead", I158="Non-Lead - Copper", R158="Yes", K158="Between 1989 and 2014")),
(AND('[1]PWS Information'!$E$10="CWS",P158="Non-Lead", I158="Non-Lead - Copper", R158="Yes", K158="After 2014")),
(AND('[1]PWS Information'!$E$10="CWS",P158="Non-Lead", I158="Non-Lead - Copper", R158="Yes", K158="Unknown")),
(AND('[1]PWS Information'!$E$10="CWS",P158="Non-Lead", M158="Non-Lead - Copper", R158="Yes", N158="Between 1989 and 2014")),
(AND('[1]PWS Information'!$E$10="CWS",P158="Non-Lead", M158="Non-Lead - Copper", R158="Yes", N158="After 2014")),
(AND('[1]PWS Information'!$E$10="CWS",P158="Non-Lead", M158="Non-Lead - Copper", R158="Yes", N158="Unknown")),
(AND('[1]PWS Information'!$E$10="CWS",P158="Unknown")),
(AND('[1]PWS Information'!$E$10="NTNC",P158="Unknown")))),"Tier 5",
"")))))</f>
        <v>Tier 5</v>
      </c>
      <c r="Y158" s="41"/>
      <c r="Z158" s="41"/>
    </row>
    <row r="159" spans="1:26" ht="30" x14ac:dyDescent="0.25">
      <c r="A159" s="27" t="s">
        <v>272</v>
      </c>
      <c r="B159" s="28">
        <v>3599</v>
      </c>
      <c r="C159" s="29" t="s">
        <v>72</v>
      </c>
      <c r="D159" s="29" t="s">
        <v>62</v>
      </c>
      <c r="E159" s="29">
        <v>76513</v>
      </c>
      <c r="F159" s="30"/>
      <c r="G159" s="31"/>
      <c r="H159" s="32"/>
      <c r="I159" s="33" t="s">
        <v>59</v>
      </c>
      <c r="J159" s="34" t="s">
        <v>46</v>
      </c>
      <c r="K159" s="30" t="s">
        <v>49</v>
      </c>
      <c r="L159" s="37"/>
      <c r="M159" s="33" t="s">
        <v>59</v>
      </c>
      <c r="N159" s="34" t="s">
        <v>49</v>
      </c>
      <c r="O159" s="37"/>
      <c r="P159" s="26" t="str">
        <f t="shared" si="2"/>
        <v>Unknown</v>
      </c>
      <c r="Q159" s="27" t="s">
        <v>46</v>
      </c>
      <c r="R159" s="27" t="s">
        <v>46</v>
      </c>
      <c r="S159" s="27"/>
      <c r="T159" s="41" t="s">
        <v>36</v>
      </c>
      <c r="U159" s="41" t="s">
        <v>49</v>
      </c>
      <c r="V159" s="41" t="s">
        <v>49</v>
      </c>
      <c r="W159" s="41"/>
      <c r="X159" s="42" t="str">
        <f>IF((OR((AND('[1]PWS Information'!$E$10="CWS",T159="Single Family Residence",P159="Lead")),
(AND('[1]PWS Information'!$E$10="CWS",T159="Multiple Family Residence",'[1]PWS Information'!$E$11="Yes",P159="Lead")),
(AND('[1]PWS Information'!$E$10="NTNC",P159="Lead")))),"Tier 1",
IF((OR((AND('[1]PWS Information'!$E$10="CWS",T159="Multiple Family Residence",'[1]PWS Information'!$E$11="No",P159="Lead")),
(AND('[1]PWS Information'!$E$10="CWS",T159="Other",P159="Lead")),
(AND('[1]PWS Information'!$E$10="CWS",T159="Building",P159="Lead")))),"Tier 2",
IF((OR((AND('[1]PWS Information'!$E$10="CWS",T159="Single Family Residence",P159="Galvanized Requiring Replacement")),
(AND('[1]PWS Information'!$E$10="CWS",T159="Single Family Residence",P159="Galvanized Requiring Replacement",Q159="Yes")),
(AND('[1]PWS Information'!$E$10="NTNC",P159="Galvanized Requiring Replacement")),
(AND('[1]PWS Information'!$E$10="NTNC",T159="Single Family Residence",Q159="Yes")))),"Tier 3",
IF((OR((AND('[1]PWS Information'!$E$10="CWS",T159="Single Family Residence",R159="Yes",P159="Non-Lead", I159="Non-Lead - Copper",K159="Before 1989")),
(AND('[1]PWS Information'!$E$10="CWS",T159="Single Family Residence",R159="Yes",P159="Non-Lead", M159="Non-Lead - Copper",N159="Before 1989")))),"Tier 4",
IF((OR((AND('[1]PWS Information'!$E$10="NTNC",P159="Non-Lead")),
(AND('[1]PWS Information'!$E$10="CWS",P159="Non-Lead",R159="")),
(AND('[1]PWS Information'!$E$10="CWS",P159="Non-Lead",R159="No")),
(AND('[1]PWS Information'!$E$10="CWS",P159="Non-Lead",R159="Don't Know")),
(AND('[1]PWS Information'!$E$10="CWS",P159="Non-Lead", I159="Non-Lead - Copper", R159="Yes", K159="Between 1989 and 2014")),
(AND('[1]PWS Information'!$E$10="CWS",P159="Non-Lead", I159="Non-Lead - Copper", R159="Yes", K159="After 2014")),
(AND('[1]PWS Information'!$E$10="CWS",P159="Non-Lead", I159="Non-Lead - Copper", R159="Yes", K159="Unknown")),
(AND('[1]PWS Information'!$E$10="CWS",P159="Non-Lead", M159="Non-Lead - Copper", R159="Yes", N159="Between 1989 and 2014")),
(AND('[1]PWS Information'!$E$10="CWS",P159="Non-Lead", M159="Non-Lead - Copper", R159="Yes", N159="After 2014")),
(AND('[1]PWS Information'!$E$10="CWS",P159="Non-Lead", M159="Non-Lead - Copper", R159="Yes", N159="Unknown")),
(AND('[1]PWS Information'!$E$10="CWS",P159="Unknown")),
(AND('[1]PWS Information'!$E$10="NTNC",P159="Unknown")))),"Tier 5",
"")))))</f>
        <v>Tier 5</v>
      </c>
      <c r="Y159" s="41"/>
      <c r="Z159" s="41"/>
    </row>
    <row r="160" spans="1:26" ht="30" x14ac:dyDescent="0.25">
      <c r="A160" s="27" t="s">
        <v>273</v>
      </c>
      <c r="B160" s="28">
        <v>1409</v>
      </c>
      <c r="C160" s="29" t="s">
        <v>87</v>
      </c>
      <c r="D160" s="29" t="s">
        <v>62</v>
      </c>
      <c r="E160" s="29">
        <v>76513</v>
      </c>
      <c r="F160" s="30"/>
      <c r="G160" s="31"/>
      <c r="H160" s="32"/>
      <c r="I160" s="33" t="s">
        <v>59</v>
      </c>
      <c r="J160" s="34" t="s">
        <v>46</v>
      </c>
      <c r="K160" s="30" t="s">
        <v>49</v>
      </c>
      <c r="L160" s="37"/>
      <c r="M160" s="33" t="s">
        <v>59</v>
      </c>
      <c r="N160" s="34" t="s">
        <v>49</v>
      </c>
      <c r="O160" s="37"/>
      <c r="P160" s="26" t="str">
        <f t="shared" si="2"/>
        <v>Unknown</v>
      </c>
      <c r="Q160" s="27" t="s">
        <v>46</v>
      </c>
      <c r="R160" s="27" t="s">
        <v>46</v>
      </c>
      <c r="S160" s="27"/>
      <c r="T160" s="41" t="s">
        <v>36</v>
      </c>
      <c r="U160" s="41" t="s">
        <v>49</v>
      </c>
      <c r="V160" s="41" t="s">
        <v>49</v>
      </c>
      <c r="W160" s="41"/>
      <c r="X160" s="42" t="str">
        <f>IF((OR((AND('[1]PWS Information'!$E$10="CWS",T160="Single Family Residence",P160="Lead")),
(AND('[1]PWS Information'!$E$10="CWS",T160="Multiple Family Residence",'[1]PWS Information'!$E$11="Yes",P160="Lead")),
(AND('[1]PWS Information'!$E$10="NTNC",P160="Lead")))),"Tier 1",
IF((OR((AND('[1]PWS Information'!$E$10="CWS",T160="Multiple Family Residence",'[1]PWS Information'!$E$11="No",P160="Lead")),
(AND('[1]PWS Information'!$E$10="CWS",T160="Other",P160="Lead")),
(AND('[1]PWS Information'!$E$10="CWS",T160="Building",P160="Lead")))),"Tier 2",
IF((OR((AND('[1]PWS Information'!$E$10="CWS",T160="Single Family Residence",P160="Galvanized Requiring Replacement")),
(AND('[1]PWS Information'!$E$10="CWS",T160="Single Family Residence",P160="Galvanized Requiring Replacement",Q160="Yes")),
(AND('[1]PWS Information'!$E$10="NTNC",P160="Galvanized Requiring Replacement")),
(AND('[1]PWS Information'!$E$10="NTNC",T160="Single Family Residence",Q160="Yes")))),"Tier 3",
IF((OR((AND('[1]PWS Information'!$E$10="CWS",T160="Single Family Residence",R160="Yes",P160="Non-Lead", I160="Non-Lead - Copper",K160="Before 1989")),
(AND('[1]PWS Information'!$E$10="CWS",T160="Single Family Residence",R160="Yes",P160="Non-Lead", M160="Non-Lead - Copper",N160="Before 1989")))),"Tier 4",
IF((OR((AND('[1]PWS Information'!$E$10="NTNC",P160="Non-Lead")),
(AND('[1]PWS Information'!$E$10="CWS",P160="Non-Lead",R160="")),
(AND('[1]PWS Information'!$E$10="CWS",P160="Non-Lead",R160="No")),
(AND('[1]PWS Information'!$E$10="CWS",P160="Non-Lead",R160="Don't Know")),
(AND('[1]PWS Information'!$E$10="CWS",P160="Non-Lead", I160="Non-Lead - Copper", R160="Yes", K160="Between 1989 and 2014")),
(AND('[1]PWS Information'!$E$10="CWS",P160="Non-Lead", I160="Non-Lead - Copper", R160="Yes", K160="After 2014")),
(AND('[1]PWS Information'!$E$10="CWS",P160="Non-Lead", I160="Non-Lead - Copper", R160="Yes", K160="Unknown")),
(AND('[1]PWS Information'!$E$10="CWS",P160="Non-Lead", M160="Non-Lead - Copper", R160="Yes", N160="Between 1989 and 2014")),
(AND('[1]PWS Information'!$E$10="CWS",P160="Non-Lead", M160="Non-Lead - Copper", R160="Yes", N160="After 2014")),
(AND('[1]PWS Information'!$E$10="CWS",P160="Non-Lead", M160="Non-Lead - Copper", R160="Yes", N160="Unknown")),
(AND('[1]PWS Information'!$E$10="CWS",P160="Unknown")),
(AND('[1]PWS Information'!$E$10="NTNC",P160="Unknown")))),"Tier 5",
"")))))</f>
        <v>Tier 5</v>
      </c>
      <c r="Y160" s="41"/>
      <c r="Z160" s="41"/>
    </row>
    <row r="161" spans="1:26" ht="30" x14ac:dyDescent="0.25">
      <c r="A161" s="27" t="s">
        <v>274</v>
      </c>
      <c r="B161" s="28">
        <v>560</v>
      </c>
      <c r="C161" s="29" t="s">
        <v>74</v>
      </c>
      <c r="D161" s="29" t="s">
        <v>62</v>
      </c>
      <c r="E161" s="29">
        <v>76513</v>
      </c>
      <c r="F161" s="30"/>
      <c r="G161" s="31"/>
      <c r="H161" s="32"/>
      <c r="I161" s="33" t="s">
        <v>59</v>
      </c>
      <c r="J161" s="34" t="s">
        <v>46</v>
      </c>
      <c r="K161" s="30" t="s">
        <v>49</v>
      </c>
      <c r="L161" s="37"/>
      <c r="M161" s="33" t="s">
        <v>59</v>
      </c>
      <c r="N161" s="34" t="s">
        <v>49</v>
      </c>
      <c r="O161" s="37"/>
      <c r="P161" s="26" t="str">
        <f t="shared" si="2"/>
        <v>Unknown</v>
      </c>
      <c r="Q161" s="27" t="s">
        <v>46</v>
      </c>
      <c r="R161" s="27" t="s">
        <v>46</v>
      </c>
      <c r="S161" s="27"/>
      <c r="T161" s="41" t="s">
        <v>36</v>
      </c>
      <c r="U161" s="41" t="s">
        <v>49</v>
      </c>
      <c r="V161" s="41" t="s">
        <v>49</v>
      </c>
      <c r="W161" s="41"/>
      <c r="X161" s="42" t="str">
        <f>IF((OR((AND('[1]PWS Information'!$E$10="CWS",T161="Single Family Residence",P161="Lead")),
(AND('[1]PWS Information'!$E$10="CWS",T161="Multiple Family Residence",'[1]PWS Information'!$E$11="Yes",P161="Lead")),
(AND('[1]PWS Information'!$E$10="NTNC",P161="Lead")))),"Tier 1",
IF((OR((AND('[1]PWS Information'!$E$10="CWS",T161="Multiple Family Residence",'[1]PWS Information'!$E$11="No",P161="Lead")),
(AND('[1]PWS Information'!$E$10="CWS",T161="Other",P161="Lead")),
(AND('[1]PWS Information'!$E$10="CWS",T161="Building",P161="Lead")))),"Tier 2",
IF((OR((AND('[1]PWS Information'!$E$10="CWS",T161="Single Family Residence",P161="Galvanized Requiring Replacement")),
(AND('[1]PWS Information'!$E$10="CWS",T161="Single Family Residence",P161="Galvanized Requiring Replacement",Q161="Yes")),
(AND('[1]PWS Information'!$E$10="NTNC",P161="Galvanized Requiring Replacement")),
(AND('[1]PWS Information'!$E$10="NTNC",T161="Single Family Residence",Q161="Yes")))),"Tier 3",
IF((OR((AND('[1]PWS Information'!$E$10="CWS",T161="Single Family Residence",R161="Yes",P161="Non-Lead", I161="Non-Lead - Copper",K161="Before 1989")),
(AND('[1]PWS Information'!$E$10="CWS",T161="Single Family Residence",R161="Yes",P161="Non-Lead", M161="Non-Lead - Copper",N161="Before 1989")))),"Tier 4",
IF((OR((AND('[1]PWS Information'!$E$10="NTNC",P161="Non-Lead")),
(AND('[1]PWS Information'!$E$10="CWS",P161="Non-Lead",R161="")),
(AND('[1]PWS Information'!$E$10="CWS",P161="Non-Lead",R161="No")),
(AND('[1]PWS Information'!$E$10="CWS",P161="Non-Lead",R161="Don't Know")),
(AND('[1]PWS Information'!$E$10="CWS",P161="Non-Lead", I161="Non-Lead - Copper", R161="Yes", K161="Between 1989 and 2014")),
(AND('[1]PWS Information'!$E$10="CWS",P161="Non-Lead", I161="Non-Lead - Copper", R161="Yes", K161="After 2014")),
(AND('[1]PWS Information'!$E$10="CWS",P161="Non-Lead", I161="Non-Lead - Copper", R161="Yes", K161="Unknown")),
(AND('[1]PWS Information'!$E$10="CWS",P161="Non-Lead", M161="Non-Lead - Copper", R161="Yes", N161="Between 1989 and 2014")),
(AND('[1]PWS Information'!$E$10="CWS",P161="Non-Lead", M161="Non-Lead - Copper", R161="Yes", N161="After 2014")),
(AND('[1]PWS Information'!$E$10="CWS",P161="Non-Lead", M161="Non-Lead - Copper", R161="Yes", N161="Unknown")),
(AND('[1]PWS Information'!$E$10="CWS",P161="Unknown")),
(AND('[1]PWS Information'!$E$10="NTNC",P161="Unknown")))),"Tier 5",
"")))))</f>
        <v>Tier 5</v>
      </c>
      <c r="Y161" s="41"/>
      <c r="Z161" s="41"/>
    </row>
    <row r="162" spans="1:26" ht="30" x14ac:dyDescent="0.25">
      <c r="A162" s="27" t="s">
        <v>275</v>
      </c>
      <c r="B162" s="28">
        <v>560</v>
      </c>
      <c r="C162" s="29" t="s">
        <v>74</v>
      </c>
      <c r="D162" s="29" t="s">
        <v>62</v>
      </c>
      <c r="E162" s="29">
        <v>76513</v>
      </c>
      <c r="F162" s="30"/>
      <c r="G162" s="31"/>
      <c r="H162" s="32"/>
      <c r="I162" s="33" t="s">
        <v>59</v>
      </c>
      <c r="J162" s="34" t="s">
        <v>46</v>
      </c>
      <c r="K162" s="30" t="s">
        <v>49</v>
      </c>
      <c r="L162" s="37"/>
      <c r="M162" s="33" t="s">
        <v>59</v>
      </c>
      <c r="N162" s="34" t="s">
        <v>49</v>
      </c>
      <c r="O162" s="37"/>
      <c r="P162" s="26" t="str">
        <f t="shared" si="2"/>
        <v>Unknown</v>
      </c>
      <c r="Q162" s="27" t="s">
        <v>46</v>
      </c>
      <c r="R162" s="27" t="s">
        <v>46</v>
      </c>
      <c r="S162" s="27"/>
      <c r="T162" s="41" t="s">
        <v>36</v>
      </c>
      <c r="U162" s="41" t="s">
        <v>49</v>
      </c>
      <c r="V162" s="41" t="s">
        <v>49</v>
      </c>
      <c r="W162" s="41"/>
      <c r="X162" s="42" t="str">
        <f>IF((OR((AND('[1]PWS Information'!$E$10="CWS",T162="Single Family Residence",P162="Lead")),
(AND('[1]PWS Information'!$E$10="CWS",T162="Multiple Family Residence",'[1]PWS Information'!$E$11="Yes",P162="Lead")),
(AND('[1]PWS Information'!$E$10="NTNC",P162="Lead")))),"Tier 1",
IF((OR((AND('[1]PWS Information'!$E$10="CWS",T162="Multiple Family Residence",'[1]PWS Information'!$E$11="No",P162="Lead")),
(AND('[1]PWS Information'!$E$10="CWS",T162="Other",P162="Lead")),
(AND('[1]PWS Information'!$E$10="CWS",T162="Building",P162="Lead")))),"Tier 2",
IF((OR((AND('[1]PWS Information'!$E$10="CWS",T162="Single Family Residence",P162="Galvanized Requiring Replacement")),
(AND('[1]PWS Information'!$E$10="CWS",T162="Single Family Residence",P162="Galvanized Requiring Replacement",Q162="Yes")),
(AND('[1]PWS Information'!$E$10="NTNC",P162="Galvanized Requiring Replacement")),
(AND('[1]PWS Information'!$E$10="NTNC",T162="Single Family Residence",Q162="Yes")))),"Tier 3",
IF((OR((AND('[1]PWS Information'!$E$10="CWS",T162="Single Family Residence",R162="Yes",P162="Non-Lead", I162="Non-Lead - Copper",K162="Before 1989")),
(AND('[1]PWS Information'!$E$10="CWS",T162="Single Family Residence",R162="Yes",P162="Non-Lead", M162="Non-Lead - Copper",N162="Before 1989")))),"Tier 4",
IF((OR((AND('[1]PWS Information'!$E$10="NTNC",P162="Non-Lead")),
(AND('[1]PWS Information'!$E$10="CWS",P162="Non-Lead",R162="")),
(AND('[1]PWS Information'!$E$10="CWS",P162="Non-Lead",R162="No")),
(AND('[1]PWS Information'!$E$10="CWS",P162="Non-Lead",R162="Don't Know")),
(AND('[1]PWS Information'!$E$10="CWS",P162="Non-Lead", I162="Non-Lead - Copper", R162="Yes", K162="Between 1989 and 2014")),
(AND('[1]PWS Information'!$E$10="CWS",P162="Non-Lead", I162="Non-Lead - Copper", R162="Yes", K162="After 2014")),
(AND('[1]PWS Information'!$E$10="CWS",P162="Non-Lead", I162="Non-Lead - Copper", R162="Yes", K162="Unknown")),
(AND('[1]PWS Information'!$E$10="CWS",P162="Non-Lead", M162="Non-Lead - Copper", R162="Yes", N162="Between 1989 and 2014")),
(AND('[1]PWS Information'!$E$10="CWS",P162="Non-Lead", M162="Non-Lead - Copper", R162="Yes", N162="After 2014")),
(AND('[1]PWS Information'!$E$10="CWS",P162="Non-Lead", M162="Non-Lead - Copper", R162="Yes", N162="Unknown")),
(AND('[1]PWS Information'!$E$10="CWS",P162="Unknown")),
(AND('[1]PWS Information'!$E$10="NTNC",P162="Unknown")))),"Tier 5",
"")))))</f>
        <v>Tier 5</v>
      </c>
      <c r="Y162" s="41"/>
      <c r="Z162" s="41"/>
    </row>
    <row r="163" spans="1:26" ht="30" x14ac:dyDescent="0.25">
      <c r="A163" s="27" t="s">
        <v>276</v>
      </c>
      <c r="B163" s="28">
        <v>810</v>
      </c>
      <c r="C163" s="29" t="s">
        <v>277</v>
      </c>
      <c r="D163" s="29" t="s">
        <v>62</v>
      </c>
      <c r="E163" s="29">
        <v>76513</v>
      </c>
      <c r="F163" s="30"/>
      <c r="G163" s="31"/>
      <c r="H163" s="32"/>
      <c r="I163" s="33" t="s">
        <v>59</v>
      </c>
      <c r="J163" s="34" t="s">
        <v>46</v>
      </c>
      <c r="K163" s="30" t="s">
        <v>49</v>
      </c>
      <c r="L163" s="37"/>
      <c r="M163" s="33" t="s">
        <v>59</v>
      </c>
      <c r="N163" s="34" t="s">
        <v>49</v>
      </c>
      <c r="O163" s="37"/>
      <c r="P163" s="26" t="str">
        <f t="shared" si="2"/>
        <v>Unknown</v>
      </c>
      <c r="Q163" s="27" t="s">
        <v>46</v>
      </c>
      <c r="R163" s="27" t="s">
        <v>46</v>
      </c>
      <c r="S163" s="27"/>
      <c r="T163" s="41" t="s">
        <v>36</v>
      </c>
      <c r="U163" s="41" t="s">
        <v>49</v>
      </c>
      <c r="V163" s="41" t="s">
        <v>49</v>
      </c>
      <c r="W163" s="41"/>
      <c r="X163" s="42" t="str">
        <f>IF((OR((AND('[1]PWS Information'!$E$10="CWS",T163="Single Family Residence",P163="Lead")),
(AND('[1]PWS Information'!$E$10="CWS",T163="Multiple Family Residence",'[1]PWS Information'!$E$11="Yes",P163="Lead")),
(AND('[1]PWS Information'!$E$10="NTNC",P163="Lead")))),"Tier 1",
IF((OR((AND('[1]PWS Information'!$E$10="CWS",T163="Multiple Family Residence",'[1]PWS Information'!$E$11="No",P163="Lead")),
(AND('[1]PWS Information'!$E$10="CWS",T163="Other",P163="Lead")),
(AND('[1]PWS Information'!$E$10="CWS",T163="Building",P163="Lead")))),"Tier 2",
IF((OR((AND('[1]PWS Information'!$E$10="CWS",T163="Single Family Residence",P163="Galvanized Requiring Replacement")),
(AND('[1]PWS Information'!$E$10="CWS",T163="Single Family Residence",P163="Galvanized Requiring Replacement",Q163="Yes")),
(AND('[1]PWS Information'!$E$10="NTNC",P163="Galvanized Requiring Replacement")),
(AND('[1]PWS Information'!$E$10="NTNC",T163="Single Family Residence",Q163="Yes")))),"Tier 3",
IF((OR((AND('[1]PWS Information'!$E$10="CWS",T163="Single Family Residence",R163="Yes",P163="Non-Lead", I163="Non-Lead - Copper",K163="Before 1989")),
(AND('[1]PWS Information'!$E$10="CWS",T163="Single Family Residence",R163="Yes",P163="Non-Lead", M163="Non-Lead - Copper",N163="Before 1989")))),"Tier 4",
IF((OR((AND('[1]PWS Information'!$E$10="NTNC",P163="Non-Lead")),
(AND('[1]PWS Information'!$E$10="CWS",P163="Non-Lead",R163="")),
(AND('[1]PWS Information'!$E$10="CWS",P163="Non-Lead",R163="No")),
(AND('[1]PWS Information'!$E$10="CWS",P163="Non-Lead",R163="Don't Know")),
(AND('[1]PWS Information'!$E$10="CWS",P163="Non-Lead", I163="Non-Lead - Copper", R163="Yes", K163="Between 1989 and 2014")),
(AND('[1]PWS Information'!$E$10="CWS",P163="Non-Lead", I163="Non-Lead - Copper", R163="Yes", K163="After 2014")),
(AND('[1]PWS Information'!$E$10="CWS",P163="Non-Lead", I163="Non-Lead - Copper", R163="Yes", K163="Unknown")),
(AND('[1]PWS Information'!$E$10="CWS",P163="Non-Lead", M163="Non-Lead - Copper", R163="Yes", N163="Between 1989 and 2014")),
(AND('[1]PWS Information'!$E$10="CWS",P163="Non-Lead", M163="Non-Lead - Copper", R163="Yes", N163="After 2014")),
(AND('[1]PWS Information'!$E$10="CWS",P163="Non-Lead", M163="Non-Lead - Copper", R163="Yes", N163="Unknown")),
(AND('[1]PWS Information'!$E$10="CWS",P163="Unknown")),
(AND('[1]PWS Information'!$E$10="NTNC",P163="Unknown")))),"Tier 5",
"")))))</f>
        <v>Tier 5</v>
      </c>
      <c r="Y163" s="41"/>
      <c r="Z163" s="41"/>
    </row>
    <row r="164" spans="1:26" ht="30" x14ac:dyDescent="0.25">
      <c r="A164" s="27" t="s">
        <v>278</v>
      </c>
      <c r="B164" s="28">
        <v>875</v>
      </c>
      <c r="C164" s="29" t="s">
        <v>74</v>
      </c>
      <c r="D164" s="29" t="s">
        <v>62</v>
      </c>
      <c r="E164" s="29">
        <v>76513</v>
      </c>
      <c r="F164" s="30"/>
      <c r="G164" s="31"/>
      <c r="H164" s="32"/>
      <c r="I164" s="33" t="s">
        <v>59</v>
      </c>
      <c r="J164" s="34" t="s">
        <v>46</v>
      </c>
      <c r="K164" s="30" t="s">
        <v>49</v>
      </c>
      <c r="L164" s="37"/>
      <c r="M164" s="33" t="s">
        <v>59</v>
      </c>
      <c r="N164" s="34" t="s">
        <v>49</v>
      </c>
      <c r="O164" s="37"/>
      <c r="P164" s="26" t="str">
        <f t="shared" si="2"/>
        <v>Unknown</v>
      </c>
      <c r="Q164" s="27" t="s">
        <v>46</v>
      </c>
      <c r="R164" s="27" t="s">
        <v>46</v>
      </c>
      <c r="S164" s="27"/>
      <c r="T164" s="41" t="s">
        <v>36</v>
      </c>
      <c r="U164" s="41" t="s">
        <v>49</v>
      </c>
      <c r="V164" s="41" t="s">
        <v>49</v>
      </c>
      <c r="W164" s="41"/>
      <c r="X164" s="42" t="str">
        <f>IF((OR((AND('[1]PWS Information'!$E$10="CWS",T164="Single Family Residence",P164="Lead")),
(AND('[1]PWS Information'!$E$10="CWS",T164="Multiple Family Residence",'[1]PWS Information'!$E$11="Yes",P164="Lead")),
(AND('[1]PWS Information'!$E$10="NTNC",P164="Lead")))),"Tier 1",
IF((OR((AND('[1]PWS Information'!$E$10="CWS",T164="Multiple Family Residence",'[1]PWS Information'!$E$11="No",P164="Lead")),
(AND('[1]PWS Information'!$E$10="CWS",T164="Other",P164="Lead")),
(AND('[1]PWS Information'!$E$10="CWS",T164="Building",P164="Lead")))),"Tier 2",
IF((OR((AND('[1]PWS Information'!$E$10="CWS",T164="Single Family Residence",P164="Galvanized Requiring Replacement")),
(AND('[1]PWS Information'!$E$10="CWS",T164="Single Family Residence",P164="Galvanized Requiring Replacement",Q164="Yes")),
(AND('[1]PWS Information'!$E$10="NTNC",P164="Galvanized Requiring Replacement")),
(AND('[1]PWS Information'!$E$10="NTNC",T164="Single Family Residence",Q164="Yes")))),"Tier 3",
IF((OR((AND('[1]PWS Information'!$E$10="CWS",T164="Single Family Residence",R164="Yes",P164="Non-Lead", I164="Non-Lead - Copper",K164="Before 1989")),
(AND('[1]PWS Information'!$E$10="CWS",T164="Single Family Residence",R164="Yes",P164="Non-Lead", M164="Non-Lead - Copper",N164="Before 1989")))),"Tier 4",
IF((OR((AND('[1]PWS Information'!$E$10="NTNC",P164="Non-Lead")),
(AND('[1]PWS Information'!$E$10="CWS",P164="Non-Lead",R164="")),
(AND('[1]PWS Information'!$E$10="CWS",P164="Non-Lead",R164="No")),
(AND('[1]PWS Information'!$E$10="CWS",P164="Non-Lead",R164="Don't Know")),
(AND('[1]PWS Information'!$E$10="CWS",P164="Non-Lead", I164="Non-Lead - Copper", R164="Yes", K164="Between 1989 and 2014")),
(AND('[1]PWS Information'!$E$10="CWS",P164="Non-Lead", I164="Non-Lead - Copper", R164="Yes", K164="After 2014")),
(AND('[1]PWS Information'!$E$10="CWS",P164="Non-Lead", I164="Non-Lead - Copper", R164="Yes", K164="Unknown")),
(AND('[1]PWS Information'!$E$10="CWS",P164="Non-Lead", M164="Non-Lead - Copper", R164="Yes", N164="Between 1989 and 2014")),
(AND('[1]PWS Information'!$E$10="CWS",P164="Non-Lead", M164="Non-Lead - Copper", R164="Yes", N164="After 2014")),
(AND('[1]PWS Information'!$E$10="CWS",P164="Non-Lead", M164="Non-Lead - Copper", R164="Yes", N164="Unknown")),
(AND('[1]PWS Information'!$E$10="CWS",P164="Unknown")),
(AND('[1]PWS Information'!$E$10="NTNC",P164="Unknown")))),"Tier 5",
"")))))</f>
        <v>Tier 5</v>
      </c>
      <c r="Y164" s="41"/>
      <c r="Z164" s="41"/>
    </row>
    <row r="165" spans="1:26" ht="30" x14ac:dyDescent="0.25">
      <c r="A165" s="27" t="s">
        <v>279</v>
      </c>
      <c r="B165" s="28">
        <v>1011</v>
      </c>
      <c r="C165" s="29" t="s">
        <v>280</v>
      </c>
      <c r="D165" s="29" t="s">
        <v>62</v>
      </c>
      <c r="E165" s="29">
        <v>76513</v>
      </c>
      <c r="F165" s="30"/>
      <c r="G165" s="31"/>
      <c r="H165" s="32"/>
      <c r="I165" s="33" t="s">
        <v>59</v>
      </c>
      <c r="J165" s="34" t="s">
        <v>46</v>
      </c>
      <c r="K165" s="30" t="s">
        <v>49</v>
      </c>
      <c r="L165" s="37"/>
      <c r="M165" s="33" t="s">
        <v>59</v>
      </c>
      <c r="N165" s="34" t="s">
        <v>49</v>
      </c>
      <c r="O165" s="37"/>
      <c r="P165" s="26" t="str">
        <f t="shared" si="2"/>
        <v>Unknown</v>
      </c>
      <c r="Q165" s="27" t="s">
        <v>46</v>
      </c>
      <c r="R165" s="27" t="s">
        <v>46</v>
      </c>
      <c r="S165" s="27"/>
      <c r="T165" s="41" t="s">
        <v>36</v>
      </c>
      <c r="U165" s="41" t="s">
        <v>49</v>
      </c>
      <c r="V165" s="41" t="s">
        <v>49</v>
      </c>
      <c r="W165" s="41"/>
      <c r="X165" s="42" t="str">
        <f>IF((OR((AND('[1]PWS Information'!$E$10="CWS",T165="Single Family Residence",P165="Lead")),
(AND('[1]PWS Information'!$E$10="CWS",T165="Multiple Family Residence",'[1]PWS Information'!$E$11="Yes",P165="Lead")),
(AND('[1]PWS Information'!$E$10="NTNC",P165="Lead")))),"Tier 1",
IF((OR((AND('[1]PWS Information'!$E$10="CWS",T165="Multiple Family Residence",'[1]PWS Information'!$E$11="No",P165="Lead")),
(AND('[1]PWS Information'!$E$10="CWS",T165="Other",P165="Lead")),
(AND('[1]PWS Information'!$E$10="CWS",T165="Building",P165="Lead")))),"Tier 2",
IF((OR((AND('[1]PWS Information'!$E$10="CWS",T165="Single Family Residence",P165="Galvanized Requiring Replacement")),
(AND('[1]PWS Information'!$E$10="CWS",T165="Single Family Residence",P165="Galvanized Requiring Replacement",Q165="Yes")),
(AND('[1]PWS Information'!$E$10="NTNC",P165="Galvanized Requiring Replacement")),
(AND('[1]PWS Information'!$E$10="NTNC",T165="Single Family Residence",Q165="Yes")))),"Tier 3",
IF((OR((AND('[1]PWS Information'!$E$10="CWS",T165="Single Family Residence",R165="Yes",P165="Non-Lead", I165="Non-Lead - Copper",K165="Before 1989")),
(AND('[1]PWS Information'!$E$10="CWS",T165="Single Family Residence",R165="Yes",P165="Non-Lead", M165="Non-Lead - Copper",N165="Before 1989")))),"Tier 4",
IF((OR((AND('[1]PWS Information'!$E$10="NTNC",P165="Non-Lead")),
(AND('[1]PWS Information'!$E$10="CWS",P165="Non-Lead",R165="")),
(AND('[1]PWS Information'!$E$10="CWS",P165="Non-Lead",R165="No")),
(AND('[1]PWS Information'!$E$10="CWS",P165="Non-Lead",R165="Don't Know")),
(AND('[1]PWS Information'!$E$10="CWS",P165="Non-Lead", I165="Non-Lead - Copper", R165="Yes", K165="Between 1989 and 2014")),
(AND('[1]PWS Information'!$E$10="CWS",P165="Non-Lead", I165="Non-Lead - Copper", R165="Yes", K165="After 2014")),
(AND('[1]PWS Information'!$E$10="CWS",P165="Non-Lead", I165="Non-Lead - Copper", R165="Yes", K165="Unknown")),
(AND('[1]PWS Information'!$E$10="CWS",P165="Non-Lead", M165="Non-Lead - Copper", R165="Yes", N165="Between 1989 and 2014")),
(AND('[1]PWS Information'!$E$10="CWS",P165="Non-Lead", M165="Non-Lead - Copper", R165="Yes", N165="After 2014")),
(AND('[1]PWS Information'!$E$10="CWS",P165="Non-Lead", M165="Non-Lead - Copper", R165="Yes", N165="Unknown")),
(AND('[1]PWS Information'!$E$10="CWS",P165="Unknown")),
(AND('[1]PWS Information'!$E$10="NTNC",P165="Unknown")))),"Tier 5",
"")))))</f>
        <v>Tier 5</v>
      </c>
      <c r="Y165" s="41"/>
      <c r="Z165" s="41"/>
    </row>
    <row r="166" spans="1:26" ht="30" x14ac:dyDescent="0.25">
      <c r="A166" s="27" t="s">
        <v>281</v>
      </c>
      <c r="B166" s="28">
        <v>1170</v>
      </c>
      <c r="C166" s="29" t="s">
        <v>74</v>
      </c>
      <c r="D166" s="29" t="s">
        <v>62</v>
      </c>
      <c r="E166" s="29">
        <v>76513</v>
      </c>
      <c r="F166" s="30"/>
      <c r="G166" s="31"/>
      <c r="H166" s="32"/>
      <c r="I166" s="33" t="s">
        <v>59</v>
      </c>
      <c r="J166" s="34" t="s">
        <v>46</v>
      </c>
      <c r="K166" s="30" t="s">
        <v>49</v>
      </c>
      <c r="L166" s="37"/>
      <c r="M166" s="33" t="s">
        <v>59</v>
      </c>
      <c r="N166" s="34" t="s">
        <v>49</v>
      </c>
      <c r="O166" s="37"/>
      <c r="P166" s="26" t="str">
        <f t="shared" si="2"/>
        <v>Unknown</v>
      </c>
      <c r="Q166" s="27" t="s">
        <v>46</v>
      </c>
      <c r="R166" s="27" t="s">
        <v>46</v>
      </c>
      <c r="S166" s="27"/>
      <c r="T166" s="41" t="s">
        <v>36</v>
      </c>
      <c r="U166" s="41" t="s">
        <v>49</v>
      </c>
      <c r="V166" s="41" t="s">
        <v>49</v>
      </c>
      <c r="W166" s="41"/>
      <c r="X166" s="42" t="str">
        <f>IF((OR((AND('[1]PWS Information'!$E$10="CWS",T166="Single Family Residence",P166="Lead")),
(AND('[1]PWS Information'!$E$10="CWS",T166="Multiple Family Residence",'[1]PWS Information'!$E$11="Yes",P166="Lead")),
(AND('[1]PWS Information'!$E$10="NTNC",P166="Lead")))),"Tier 1",
IF((OR((AND('[1]PWS Information'!$E$10="CWS",T166="Multiple Family Residence",'[1]PWS Information'!$E$11="No",P166="Lead")),
(AND('[1]PWS Information'!$E$10="CWS",T166="Other",P166="Lead")),
(AND('[1]PWS Information'!$E$10="CWS",T166="Building",P166="Lead")))),"Tier 2",
IF((OR((AND('[1]PWS Information'!$E$10="CWS",T166="Single Family Residence",P166="Galvanized Requiring Replacement")),
(AND('[1]PWS Information'!$E$10="CWS",T166="Single Family Residence",P166="Galvanized Requiring Replacement",Q166="Yes")),
(AND('[1]PWS Information'!$E$10="NTNC",P166="Galvanized Requiring Replacement")),
(AND('[1]PWS Information'!$E$10="NTNC",T166="Single Family Residence",Q166="Yes")))),"Tier 3",
IF((OR((AND('[1]PWS Information'!$E$10="CWS",T166="Single Family Residence",R166="Yes",P166="Non-Lead", I166="Non-Lead - Copper",K166="Before 1989")),
(AND('[1]PWS Information'!$E$10="CWS",T166="Single Family Residence",R166="Yes",P166="Non-Lead", M166="Non-Lead - Copper",N166="Before 1989")))),"Tier 4",
IF((OR((AND('[1]PWS Information'!$E$10="NTNC",P166="Non-Lead")),
(AND('[1]PWS Information'!$E$10="CWS",P166="Non-Lead",R166="")),
(AND('[1]PWS Information'!$E$10="CWS",P166="Non-Lead",R166="No")),
(AND('[1]PWS Information'!$E$10="CWS",P166="Non-Lead",R166="Don't Know")),
(AND('[1]PWS Information'!$E$10="CWS",P166="Non-Lead", I166="Non-Lead - Copper", R166="Yes", K166="Between 1989 and 2014")),
(AND('[1]PWS Information'!$E$10="CWS",P166="Non-Lead", I166="Non-Lead - Copper", R166="Yes", K166="After 2014")),
(AND('[1]PWS Information'!$E$10="CWS",P166="Non-Lead", I166="Non-Lead - Copper", R166="Yes", K166="Unknown")),
(AND('[1]PWS Information'!$E$10="CWS",P166="Non-Lead", M166="Non-Lead - Copper", R166="Yes", N166="Between 1989 and 2014")),
(AND('[1]PWS Information'!$E$10="CWS",P166="Non-Lead", M166="Non-Lead - Copper", R166="Yes", N166="After 2014")),
(AND('[1]PWS Information'!$E$10="CWS",P166="Non-Lead", M166="Non-Lead - Copper", R166="Yes", N166="Unknown")),
(AND('[1]PWS Information'!$E$10="CWS",P166="Unknown")),
(AND('[1]PWS Information'!$E$10="NTNC",P166="Unknown")))),"Tier 5",
"")))))</f>
        <v>Tier 5</v>
      </c>
      <c r="Y166" s="41"/>
      <c r="Z166" s="41"/>
    </row>
    <row r="167" spans="1:26" ht="30" x14ac:dyDescent="0.25">
      <c r="A167" s="27" t="s">
        <v>282</v>
      </c>
      <c r="B167" s="28">
        <v>1191</v>
      </c>
      <c r="C167" s="29" t="s">
        <v>74</v>
      </c>
      <c r="D167" s="29" t="s">
        <v>62</v>
      </c>
      <c r="E167" s="29">
        <v>76513</v>
      </c>
      <c r="F167" s="30"/>
      <c r="G167" s="31"/>
      <c r="H167" s="32"/>
      <c r="I167" s="33" t="s">
        <v>59</v>
      </c>
      <c r="J167" s="34" t="s">
        <v>46</v>
      </c>
      <c r="K167" s="30" t="s">
        <v>49</v>
      </c>
      <c r="L167" s="37"/>
      <c r="M167" s="33" t="s">
        <v>59</v>
      </c>
      <c r="N167" s="34" t="s">
        <v>49</v>
      </c>
      <c r="O167" s="37"/>
      <c r="P167" s="26" t="str">
        <f t="shared" si="2"/>
        <v>Unknown</v>
      </c>
      <c r="Q167" s="27" t="s">
        <v>46</v>
      </c>
      <c r="R167" s="27" t="s">
        <v>46</v>
      </c>
      <c r="S167" s="27"/>
      <c r="T167" s="41" t="s">
        <v>36</v>
      </c>
      <c r="U167" s="41" t="s">
        <v>49</v>
      </c>
      <c r="V167" s="41" t="s">
        <v>49</v>
      </c>
      <c r="W167" s="41"/>
      <c r="X167" s="42" t="str">
        <f>IF((OR((AND('[1]PWS Information'!$E$10="CWS",T167="Single Family Residence",P167="Lead")),
(AND('[1]PWS Information'!$E$10="CWS",T167="Multiple Family Residence",'[1]PWS Information'!$E$11="Yes",P167="Lead")),
(AND('[1]PWS Information'!$E$10="NTNC",P167="Lead")))),"Tier 1",
IF((OR((AND('[1]PWS Information'!$E$10="CWS",T167="Multiple Family Residence",'[1]PWS Information'!$E$11="No",P167="Lead")),
(AND('[1]PWS Information'!$E$10="CWS",T167="Other",P167="Lead")),
(AND('[1]PWS Information'!$E$10="CWS",T167="Building",P167="Lead")))),"Tier 2",
IF((OR((AND('[1]PWS Information'!$E$10="CWS",T167="Single Family Residence",P167="Galvanized Requiring Replacement")),
(AND('[1]PWS Information'!$E$10="CWS",T167="Single Family Residence",P167="Galvanized Requiring Replacement",Q167="Yes")),
(AND('[1]PWS Information'!$E$10="NTNC",P167="Galvanized Requiring Replacement")),
(AND('[1]PWS Information'!$E$10="NTNC",T167="Single Family Residence",Q167="Yes")))),"Tier 3",
IF((OR((AND('[1]PWS Information'!$E$10="CWS",T167="Single Family Residence",R167="Yes",P167="Non-Lead", I167="Non-Lead - Copper",K167="Before 1989")),
(AND('[1]PWS Information'!$E$10="CWS",T167="Single Family Residence",R167="Yes",P167="Non-Lead", M167="Non-Lead - Copper",N167="Before 1989")))),"Tier 4",
IF((OR((AND('[1]PWS Information'!$E$10="NTNC",P167="Non-Lead")),
(AND('[1]PWS Information'!$E$10="CWS",P167="Non-Lead",R167="")),
(AND('[1]PWS Information'!$E$10="CWS",P167="Non-Lead",R167="No")),
(AND('[1]PWS Information'!$E$10="CWS",P167="Non-Lead",R167="Don't Know")),
(AND('[1]PWS Information'!$E$10="CWS",P167="Non-Lead", I167="Non-Lead - Copper", R167="Yes", K167="Between 1989 and 2014")),
(AND('[1]PWS Information'!$E$10="CWS",P167="Non-Lead", I167="Non-Lead - Copper", R167="Yes", K167="After 2014")),
(AND('[1]PWS Information'!$E$10="CWS",P167="Non-Lead", I167="Non-Lead - Copper", R167="Yes", K167="Unknown")),
(AND('[1]PWS Information'!$E$10="CWS",P167="Non-Lead", M167="Non-Lead - Copper", R167="Yes", N167="Between 1989 and 2014")),
(AND('[1]PWS Information'!$E$10="CWS",P167="Non-Lead", M167="Non-Lead - Copper", R167="Yes", N167="After 2014")),
(AND('[1]PWS Information'!$E$10="CWS",P167="Non-Lead", M167="Non-Lead - Copper", R167="Yes", N167="Unknown")),
(AND('[1]PWS Information'!$E$10="CWS",P167="Unknown")),
(AND('[1]PWS Information'!$E$10="NTNC",P167="Unknown")))),"Tier 5",
"")))))</f>
        <v>Tier 5</v>
      </c>
      <c r="Y167" s="41"/>
      <c r="Z167" s="41"/>
    </row>
    <row r="168" spans="1:26" ht="30" x14ac:dyDescent="0.25">
      <c r="A168" s="27" t="s">
        <v>283</v>
      </c>
      <c r="B168" s="28">
        <v>1287</v>
      </c>
      <c r="C168" s="29" t="s">
        <v>74</v>
      </c>
      <c r="D168" s="29" t="s">
        <v>62</v>
      </c>
      <c r="E168" s="29">
        <v>76513</v>
      </c>
      <c r="F168" s="30"/>
      <c r="G168" s="31"/>
      <c r="H168" s="32"/>
      <c r="I168" s="33" t="s">
        <v>59</v>
      </c>
      <c r="J168" s="34" t="s">
        <v>46</v>
      </c>
      <c r="K168" s="30" t="s">
        <v>49</v>
      </c>
      <c r="L168" s="37"/>
      <c r="M168" s="33" t="s">
        <v>59</v>
      </c>
      <c r="N168" s="34" t="s">
        <v>49</v>
      </c>
      <c r="O168" s="37"/>
      <c r="P168" s="26" t="str">
        <f t="shared" si="2"/>
        <v>Unknown</v>
      </c>
      <c r="Q168" s="27" t="s">
        <v>46</v>
      </c>
      <c r="R168" s="27" t="s">
        <v>46</v>
      </c>
      <c r="S168" s="27"/>
      <c r="T168" s="41" t="s">
        <v>36</v>
      </c>
      <c r="U168" s="41" t="s">
        <v>49</v>
      </c>
      <c r="V168" s="41" t="s">
        <v>49</v>
      </c>
      <c r="W168" s="41"/>
      <c r="X168" s="42" t="str">
        <f>IF((OR((AND('[1]PWS Information'!$E$10="CWS",T168="Single Family Residence",P168="Lead")),
(AND('[1]PWS Information'!$E$10="CWS",T168="Multiple Family Residence",'[1]PWS Information'!$E$11="Yes",P168="Lead")),
(AND('[1]PWS Information'!$E$10="NTNC",P168="Lead")))),"Tier 1",
IF((OR((AND('[1]PWS Information'!$E$10="CWS",T168="Multiple Family Residence",'[1]PWS Information'!$E$11="No",P168="Lead")),
(AND('[1]PWS Information'!$E$10="CWS",T168="Other",P168="Lead")),
(AND('[1]PWS Information'!$E$10="CWS",T168="Building",P168="Lead")))),"Tier 2",
IF((OR((AND('[1]PWS Information'!$E$10="CWS",T168="Single Family Residence",P168="Galvanized Requiring Replacement")),
(AND('[1]PWS Information'!$E$10="CWS",T168="Single Family Residence",P168="Galvanized Requiring Replacement",Q168="Yes")),
(AND('[1]PWS Information'!$E$10="NTNC",P168="Galvanized Requiring Replacement")),
(AND('[1]PWS Information'!$E$10="NTNC",T168="Single Family Residence",Q168="Yes")))),"Tier 3",
IF((OR((AND('[1]PWS Information'!$E$10="CWS",T168="Single Family Residence",R168="Yes",P168="Non-Lead", I168="Non-Lead - Copper",K168="Before 1989")),
(AND('[1]PWS Information'!$E$10="CWS",T168="Single Family Residence",R168="Yes",P168="Non-Lead", M168="Non-Lead - Copper",N168="Before 1989")))),"Tier 4",
IF((OR((AND('[1]PWS Information'!$E$10="NTNC",P168="Non-Lead")),
(AND('[1]PWS Information'!$E$10="CWS",P168="Non-Lead",R168="")),
(AND('[1]PWS Information'!$E$10="CWS",P168="Non-Lead",R168="No")),
(AND('[1]PWS Information'!$E$10="CWS",P168="Non-Lead",R168="Don't Know")),
(AND('[1]PWS Information'!$E$10="CWS",P168="Non-Lead", I168="Non-Lead - Copper", R168="Yes", K168="Between 1989 and 2014")),
(AND('[1]PWS Information'!$E$10="CWS",P168="Non-Lead", I168="Non-Lead - Copper", R168="Yes", K168="After 2014")),
(AND('[1]PWS Information'!$E$10="CWS",P168="Non-Lead", I168="Non-Lead - Copper", R168="Yes", K168="Unknown")),
(AND('[1]PWS Information'!$E$10="CWS",P168="Non-Lead", M168="Non-Lead - Copper", R168="Yes", N168="Between 1989 and 2014")),
(AND('[1]PWS Information'!$E$10="CWS",P168="Non-Lead", M168="Non-Lead - Copper", R168="Yes", N168="After 2014")),
(AND('[1]PWS Information'!$E$10="CWS",P168="Non-Lead", M168="Non-Lead - Copper", R168="Yes", N168="Unknown")),
(AND('[1]PWS Information'!$E$10="CWS",P168="Unknown")),
(AND('[1]PWS Information'!$E$10="NTNC",P168="Unknown")))),"Tier 5",
"")))))</f>
        <v>Tier 5</v>
      </c>
      <c r="Y168" s="41"/>
      <c r="Z168" s="41"/>
    </row>
    <row r="169" spans="1:26" ht="30" x14ac:dyDescent="0.25">
      <c r="A169" s="27" t="s">
        <v>284</v>
      </c>
      <c r="B169" s="28">
        <v>1615</v>
      </c>
      <c r="C169" s="29" t="s">
        <v>74</v>
      </c>
      <c r="D169" s="29" t="s">
        <v>62</v>
      </c>
      <c r="E169" s="29">
        <v>76513</v>
      </c>
      <c r="F169" s="30"/>
      <c r="G169" s="31"/>
      <c r="H169" s="32"/>
      <c r="I169" s="33" t="s">
        <v>59</v>
      </c>
      <c r="J169" s="34" t="s">
        <v>46</v>
      </c>
      <c r="K169" s="30" t="s">
        <v>49</v>
      </c>
      <c r="L169" s="37"/>
      <c r="M169" s="33" t="s">
        <v>59</v>
      </c>
      <c r="N169" s="34" t="s">
        <v>49</v>
      </c>
      <c r="O169" s="37"/>
      <c r="P169" s="26" t="str">
        <f t="shared" si="2"/>
        <v>Unknown</v>
      </c>
      <c r="Q169" s="27" t="s">
        <v>46</v>
      </c>
      <c r="R169" s="27" t="s">
        <v>46</v>
      </c>
      <c r="S169" s="27"/>
      <c r="T169" s="41" t="s">
        <v>36</v>
      </c>
      <c r="U169" s="41" t="s">
        <v>49</v>
      </c>
      <c r="V169" s="41" t="s">
        <v>49</v>
      </c>
      <c r="W169" s="41"/>
      <c r="X169" s="42" t="str">
        <f>IF((OR((AND('[1]PWS Information'!$E$10="CWS",T169="Single Family Residence",P169="Lead")),
(AND('[1]PWS Information'!$E$10="CWS",T169="Multiple Family Residence",'[1]PWS Information'!$E$11="Yes",P169="Lead")),
(AND('[1]PWS Information'!$E$10="NTNC",P169="Lead")))),"Tier 1",
IF((OR((AND('[1]PWS Information'!$E$10="CWS",T169="Multiple Family Residence",'[1]PWS Information'!$E$11="No",P169="Lead")),
(AND('[1]PWS Information'!$E$10="CWS",T169="Other",P169="Lead")),
(AND('[1]PWS Information'!$E$10="CWS",T169="Building",P169="Lead")))),"Tier 2",
IF((OR((AND('[1]PWS Information'!$E$10="CWS",T169="Single Family Residence",P169="Galvanized Requiring Replacement")),
(AND('[1]PWS Information'!$E$10="CWS",T169="Single Family Residence",P169="Galvanized Requiring Replacement",Q169="Yes")),
(AND('[1]PWS Information'!$E$10="NTNC",P169="Galvanized Requiring Replacement")),
(AND('[1]PWS Information'!$E$10="NTNC",T169="Single Family Residence",Q169="Yes")))),"Tier 3",
IF((OR((AND('[1]PWS Information'!$E$10="CWS",T169="Single Family Residence",R169="Yes",P169="Non-Lead", I169="Non-Lead - Copper",K169="Before 1989")),
(AND('[1]PWS Information'!$E$10="CWS",T169="Single Family Residence",R169="Yes",P169="Non-Lead", M169="Non-Lead - Copper",N169="Before 1989")))),"Tier 4",
IF((OR((AND('[1]PWS Information'!$E$10="NTNC",P169="Non-Lead")),
(AND('[1]PWS Information'!$E$10="CWS",P169="Non-Lead",R169="")),
(AND('[1]PWS Information'!$E$10="CWS",P169="Non-Lead",R169="No")),
(AND('[1]PWS Information'!$E$10="CWS",P169="Non-Lead",R169="Don't Know")),
(AND('[1]PWS Information'!$E$10="CWS",P169="Non-Lead", I169="Non-Lead - Copper", R169="Yes", K169="Between 1989 and 2014")),
(AND('[1]PWS Information'!$E$10="CWS",P169="Non-Lead", I169="Non-Lead - Copper", R169="Yes", K169="After 2014")),
(AND('[1]PWS Information'!$E$10="CWS",P169="Non-Lead", I169="Non-Lead - Copper", R169="Yes", K169="Unknown")),
(AND('[1]PWS Information'!$E$10="CWS",P169="Non-Lead", M169="Non-Lead - Copper", R169="Yes", N169="Between 1989 and 2014")),
(AND('[1]PWS Information'!$E$10="CWS",P169="Non-Lead", M169="Non-Lead - Copper", R169="Yes", N169="After 2014")),
(AND('[1]PWS Information'!$E$10="CWS",P169="Non-Lead", M169="Non-Lead - Copper", R169="Yes", N169="Unknown")),
(AND('[1]PWS Information'!$E$10="CWS",P169="Unknown")),
(AND('[1]PWS Information'!$E$10="NTNC",P169="Unknown")))),"Tier 5",
"")))))</f>
        <v>Tier 5</v>
      </c>
      <c r="Y169" s="41"/>
      <c r="Z169" s="41"/>
    </row>
    <row r="170" spans="1:26" ht="30" x14ac:dyDescent="0.25">
      <c r="A170" s="27" t="s">
        <v>285</v>
      </c>
      <c r="B170" s="28">
        <v>3652</v>
      </c>
      <c r="C170" s="29" t="s">
        <v>286</v>
      </c>
      <c r="D170" s="29" t="s">
        <v>62</v>
      </c>
      <c r="E170" s="29">
        <v>76513</v>
      </c>
      <c r="F170" s="30"/>
      <c r="G170" s="31"/>
      <c r="H170" s="32"/>
      <c r="I170" s="33" t="s">
        <v>59</v>
      </c>
      <c r="J170" s="34" t="s">
        <v>46</v>
      </c>
      <c r="K170" s="30" t="s">
        <v>49</v>
      </c>
      <c r="L170" s="37"/>
      <c r="M170" s="33" t="s">
        <v>59</v>
      </c>
      <c r="N170" s="34" t="s">
        <v>49</v>
      </c>
      <c r="O170" s="37"/>
      <c r="P170" s="26" t="str">
        <f t="shared" si="2"/>
        <v>Unknown</v>
      </c>
      <c r="Q170" s="27" t="s">
        <v>46</v>
      </c>
      <c r="R170" s="27" t="s">
        <v>46</v>
      </c>
      <c r="S170" s="27"/>
      <c r="T170" s="41" t="s">
        <v>36</v>
      </c>
      <c r="U170" s="41" t="s">
        <v>49</v>
      </c>
      <c r="V170" s="41" t="s">
        <v>49</v>
      </c>
      <c r="W170" s="41"/>
      <c r="X170" s="42" t="str">
        <f>IF((OR((AND('[1]PWS Information'!$E$10="CWS",T170="Single Family Residence",P170="Lead")),
(AND('[1]PWS Information'!$E$10="CWS",T170="Multiple Family Residence",'[1]PWS Information'!$E$11="Yes",P170="Lead")),
(AND('[1]PWS Information'!$E$10="NTNC",P170="Lead")))),"Tier 1",
IF((OR((AND('[1]PWS Information'!$E$10="CWS",T170="Multiple Family Residence",'[1]PWS Information'!$E$11="No",P170="Lead")),
(AND('[1]PWS Information'!$E$10="CWS",T170="Other",P170="Lead")),
(AND('[1]PWS Information'!$E$10="CWS",T170="Building",P170="Lead")))),"Tier 2",
IF((OR((AND('[1]PWS Information'!$E$10="CWS",T170="Single Family Residence",P170="Galvanized Requiring Replacement")),
(AND('[1]PWS Information'!$E$10="CWS",T170="Single Family Residence",P170="Galvanized Requiring Replacement",Q170="Yes")),
(AND('[1]PWS Information'!$E$10="NTNC",P170="Galvanized Requiring Replacement")),
(AND('[1]PWS Information'!$E$10="NTNC",T170="Single Family Residence",Q170="Yes")))),"Tier 3",
IF((OR((AND('[1]PWS Information'!$E$10="CWS",T170="Single Family Residence",R170="Yes",P170="Non-Lead", I170="Non-Lead - Copper",K170="Before 1989")),
(AND('[1]PWS Information'!$E$10="CWS",T170="Single Family Residence",R170="Yes",P170="Non-Lead", M170="Non-Lead - Copper",N170="Before 1989")))),"Tier 4",
IF((OR((AND('[1]PWS Information'!$E$10="NTNC",P170="Non-Lead")),
(AND('[1]PWS Information'!$E$10="CWS",P170="Non-Lead",R170="")),
(AND('[1]PWS Information'!$E$10="CWS",P170="Non-Lead",R170="No")),
(AND('[1]PWS Information'!$E$10="CWS",P170="Non-Lead",R170="Don't Know")),
(AND('[1]PWS Information'!$E$10="CWS",P170="Non-Lead", I170="Non-Lead - Copper", R170="Yes", K170="Between 1989 and 2014")),
(AND('[1]PWS Information'!$E$10="CWS",P170="Non-Lead", I170="Non-Lead - Copper", R170="Yes", K170="After 2014")),
(AND('[1]PWS Information'!$E$10="CWS",P170="Non-Lead", I170="Non-Lead - Copper", R170="Yes", K170="Unknown")),
(AND('[1]PWS Information'!$E$10="CWS",P170="Non-Lead", M170="Non-Lead - Copper", R170="Yes", N170="Between 1989 and 2014")),
(AND('[1]PWS Information'!$E$10="CWS",P170="Non-Lead", M170="Non-Lead - Copper", R170="Yes", N170="After 2014")),
(AND('[1]PWS Information'!$E$10="CWS",P170="Non-Lead", M170="Non-Lead - Copper", R170="Yes", N170="Unknown")),
(AND('[1]PWS Information'!$E$10="CWS",P170="Unknown")),
(AND('[1]PWS Information'!$E$10="NTNC",P170="Unknown")))),"Tier 5",
"")))))</f>
        <v>Tier 5</v>
      </c>
      <c r="Y170" s="41"/>
      <c r="Z170" s="41"/>
    </row>
    <row r="171" spans="1:26" ht="30" x14ac:dyDescent="0.25">
      <c r="A171" s="27" t="s">
        <v>287</v>
      </c>
      <c r="B171" s="28">
        <v>1325</v>
      </c>
      <c r="C171" s="29" t="s">
        <v>74</v>
      </c>
      <c r="D171" s="29" t="s">
        <v>62</v>
      </c>
      <c r="E171" s="29">
        <v>76513</v>
      </c>
      <c r="F171" s="30"/>
      <c r="G171" s="31"/>
      <c r="H171" s="32"/>
      <c r="I171" s="33" t="s">
        <v>59</v>
      </c>
      <c r="J171" s="34" t="s">
        <v>46</v>
      </c>
      <c r="K171" s="30" t="s">
        <v>49</v>
      </c>
      <c r="L171" s="37"/>
      <c r="M171" s="33" t="s">
        <v>59</v>
      </c>
      <c r="N171" s="34" t="s">
        <v>49</v>
      </c>
      <c r="O171" s="37"/>
      <c r="P171" s="26" t="str">
        <f t="shared" si="2"/>
        <v>Unknown</v>
      </c>
      <c r="Q171" s="27" t="s">
        <v>46</v>
      </c>
      <c r="R171" s="27" t="s">
        <v>46</v>
      </c>
      <c r="S171" s="27"/>
      <c r="T171" s="41" t="s">
        <v>36</v>
      </c>
      <c r="U171" s="41" t="s">
        <v>49</v>
      </c>
      <c r="V171" s="41" t="s">
        <v>49</v>
      </c>
      <c r="W171" s="41"/>
      <c r="X171" s="42" t="str">
        <f>IF((OR((AND('[1]PWS Information'!$E$10="CWS",T171="Single Family Residence",P171="Lead")),
(AND('[1]PWS Information'!$E$10="CWS",T171="Multiple Family Residence",'[1]PWS Information'!$E$11="Yes",P171="Lead")),
(AND('[1]PWS Information'!$E$10="NTNC",P171="Lead")))),"Tier 1",
IF((OR((AND('[1]PWS Information'!$E$10="CWS",T171="Multiple Family Residence",'[1]PWS Information'!$E$11="No",P171="Lead")),
(AND('[1]PWS Information'!$E$10="CWS",T171="Other",P171="Lead")),
(AND('[1]PWS Information'!$E$10="CWS",T171="Building",P171="Lead")))),"Tier 2",
IF((OR((AND('[1]PWS Information'!$E$10="CWS",T171="Single Family Residence",P171="Galvanized Requiring Replacement")),
(AND('[1]PWS Information'!$E$10="CWS",T171="Single Family Residence",P171="Galvanized Requiring Replacement",Q171="Yes")),
(AND('[1]PWS Information'!$E$10="NTNC",P171="Galvanized Requiring Replacement")),
(AND('[1]PWS Information'!$E$10="NTNC",T171="Single Family Residence",Q171="Yes")))),"Tier 3",
IF((OR((AND('[1]PWS Information'!$E$10="CWS",T171="Single Family Residence",R171="Yes",P171="Non-Lead", I171="Non-Lead - Copper",K171="Before 1989")),
(AND('[1]PWS Information'!$E$10="CWS",T171="Single Family Residence",R171="Yes",P171="Non-Lead", M171="Non-Lead - Copper",N171="Before 1989")))),"Tier 4",
IF((OR((AND('[1]PWS Information'!$E$10="NTNC",P171="Non-Lead")),
(AND('[1]PWS Information'!$E$10="CWS",P171="Non-Lead",R171="")),
(AND('[1]PWS Information'!$E$10="CWS",P171="Non-Lead",R171="No")),
(AND('[1]PWS Information'!$E$10="CWS",P171="Non-Lead",R171="Don't Know")),
(AND('[1]PWS Information'!$E$10="CWS",P171="Non-Lead", I171="Non-Lead - Copper", R171="Yes", K171="Between 1989 and 2014")),
(AND('[1]PWS Information'!$E$10="CWS",P171="Non-Lead", I171="Non-Lead - Copper", R171="Yes", K171="After 2014")),
(AND('[1]PWS Information'!$E$10="CWS",P171="Non-Lead", I171="Non-Lead - Copper", R171="Yes", K171="Unknown")),
(AND('[1]PWS Information'!$E$10="CWS",P171="Non-Lead", M171="Non-Lead - Copper", R171="Yes", N171="Between 1989 and 2014")),
(AND('[1]PWS Information'!$E$10="CWS",P171="Non-Lead", M171="Non-Lead - Copper", R171="Yes", N171="After 2014")),
(AND('[1]PWS Information'!$E$10="CWS",P171="Non-Lead", M171="Non-Lead - Copper", R171="Yes", N171="Unknown")),
(AND('[1]PWS Information'!$E$10="CWS",P171="Unknown")),
(AND('[1]PWS Information'!$E$10="NTNC",P171="Unknown")))),"Tier 5",
"")))))</f>
        <v>Tier 5</v>
      </c>
      <c r="Y171" s="41"/>
      <c r="Z171" s="41"/>
    </row>
    <row r="172" spans="1:26" ht="30" x14ac:dyDescent="0.25">
      <c r="A172" s="27" t="s">
        <v>288</v>
      </c>
      <c r="B172" s="28">
        <v>8294</v>
      </c>
      <c r="C172" s="29" t="s">
        <v>289</v>
      </c>
      <c r="D172" s="29" t="s">
        <v>62</v>
      </c>
      <c r="E172" s="29">
        <v>76513</v>
      </c>
      <c r="F172" s="30"/>
      <c r="G172" s="31"/>
      <c r="H172" s="32"/>
      <c r="I172" s="33" t="s">
        <v>59</v>
      </c>
      <c r="J172" s="34" t="s">
        <v>46</v>
      </c>
      <c r="K172" s="30" t="s">
        <v>49</v>
      </c>
      <c r="L172" s="37"/>
      <c r="M172" s="33" t="s">
        <v>59</v>
      </c>
      <c r="N172" s="34" t="s">
        <v>49</v>
      </c>
      <c r="O172" s="37"/>
      <c r="P172" s="26" t="str">
        <f t="shared" si="2"/>
        <v>Unknown</v>
      </c>
      <c r="Q172" s="27" t="s">
        <v>46</v>
      </c>
      <c r="R172" s="27" t="s">
        <v>46</v>
      </c>
      <c r="S172" s="27"/>
      <c r="T172" s="41" t="s">
        <v>36</v>
      </c>
      <c r="U172" s="41" t="s">
        <v>49</v>
      </c>
      <c r="V172" s="41" t="s">
        <v>49</v>
      </c>
      <c r="W172" s="41"/>
      <c r="X172" s="42" t="str">
        <f>IF((OR((AND('[1]PWS Information'!$E$10="CWS",T172="Single Family Residence",P172="Lead")),
(AND('[1]PWS Information'!$E$10="CWS",T172="Multiple Family Residence",'[1]PWS Information'!$E$11="Yes",P172="Lead")),
(AND('[1]PWS Information'!$E$10="NTNC",P172="Lead")))),"Tier 1",
IF((OR((AND('[1]PWS Information'!$E$10="CWS",T172="Multiple Family Residence",'[1]PWS Information'!$E$11="No",P172="Lead")),
(AND('[1]PWS Information'!$E$10="CWS",T172="Other",P172="Lead")),
(AND('[1]PWS Information'!$E$10="CWS",T172="Building",P172="Lead")))),"Tier 2",
IF((OR((AND('[1]PWS Information'!$E$10="CWS",T172="Single Family Residence",P172="Galvanized Requiring Replacement")),
(AND('[1]PWS Information'!$E$10="CWS",T172="Single Family Residence",P172="Galvanized Requiring Replacement",Q172="Yes")),
(AND('[1]PWS Information'!$E$10="NTNC",P172="Galvanized Requiring Replacement")),
(AND('[1]PWS Information'!$E$10="NTNC",T172="Single Family Residence",Q172="Yes")))),"Tier 3",
IF((OR((AND('[1]PWS Information'!$E$10="CWS",T172="Single Family Residence",R172="Yes",P172="Non-Lead", I172="Non-Lead - Copper",K172="Before 1989")),
(AND('[1]PWS Information'!$E$10="CWS",T172="Single Family Residence",R172="Yes",P172="Non-Lead", M172="Non-Lead - Copper",N172="Before 1989")))),"Tier 4",
IF((OR((AND('[1]PWS Information'!$E$10="NTNC",P172="Non-Lead")),
(AND('[1]PWS Information'!$E$10="CWS",P172="Non-Lead",R172="")),
(AND('[1]PWS Information'!$E$10="CWS",P172="Non-Lead",R172="No")),
(AND('[1]PWS Information'!$E$10="CWS",P172="Non-Lead",R172="Don't Know")),
(AND('[1]PWS Information'!$E$10="CWS",P172="Non-Lead", I172="Non-Lead - Copper", R172="Yes", K172="Between 1989 and 2014")),
(AND('[1]PWS Information'!$E$10="CWS",P172="Non-Lead", I172="Non-Lead - Copper", R172="Yes", K172="After 2014")),
(AND('[1]PWS Information'!$E$10="CWS",P172="Non-Lead", I172="Non-Lead - Copper", R172="Yes", K172="Unknown")),
(AND('[1]PWS Information'!$E$10="CWS",P172="Non-Lead", M172="Non-Lead - Copper", R172="Yes", N172="Between 1989 and 2014")),
(AND('[1]PWS Information'!$E$10="CWS",P172="Non-Lead", M172="Non-Lead - Copper", R172="Yes", N172="After 2014")),
(AND('[1]PWS Information'!$E$10="CWS",P172="Non-Lead", M172="Non-Lead - Copper", R172="Yes", N172="Unknown")),
(AND('[1]PWS Information'!$E$10="CWS",P172="Unknown")),
(AND('[1]PWS Information'!$E$10="NTNC",P172="Unknown")))),"Tier 5",
"")))))</f>
        <v>Tier 5</v>
      </c>
      <c r="Y172" s="41"/>
      <c r="Z172" s="41"/>
    </row>
    <row r="173" spans="1:26" ht="30" x14ac:dyDescent="0.25">
      <c r="A173" s="27" t="s">
        <v>290</v>
      </c>
      <c r="B173" s="28">
        <v>8526</v>
      </c>
      <c r="C173" s="29" t="s">
        <v>291</v>
      </c>
      <c r="D173" s="29" t="s">
        <v>62</v>
      </c>
      <c r="E173" s="29">
        <v>76513</v>
      </c>
      <c r="F173" s="30"/>
      <c r="G173" s="31"/>
      <c r="H173" s="32"/>
      <c r="I173" s="33" t="s">
        <v>59</v>
      </c>
      <c r="J173" s="34" t="s">
        <v>46</v>
      </c>
      <c r="K173" s="30" t="s">
        <v>49</v>
      </c>
      <c r="L173" s="37"/>
      <c r="M173" s="33" t="s">
        <v>59</v>
      </c>
      <c r="N173" s="34" t="s">
        <v>49</v>
      </c>
      <c r="O173" s="37"/>
      <c r="P173" s="26" t="str">
        <f t="shared" si="2"/>
        <v>Unknown</v>
      </c>
      <c r="Q173" s="27" t="s">
        <v>46</v>
      </c>
      <c r="R173" s="27" t="s">
        <v>46</v>
      </c>
      <c r="S173" s="27"/>
      <c r="T173" s="41" t="s">
        <v>36</v>
      </c>
      <c r="U173" s="41" t="s">
        <v>49</v>
      </c>
      <c r="V173" s="41" t="s">
        <v>49</v>
      </c>
      <c r="W173" s="41"/>
      <c r="X173" s="42" t="str">
        <f>IF((OR((AND('[1]PWS Information'!$E$10="CWS",T173="Single Family Residence",P173="Lead")),
(AND('[1]PWS Information'!$E$10="CWS",T173="Multiple Family Residence",'[1]PWS Information'!$E$11="Yes",P173="Lead")),
(AND('[1]PWS Information'!$E$10="NTNC",P173="Lead")))),"Tier 1",
IF((OR((AND('[1]PWS Information'!$E$10="CWS",T173="Multiple Family Residence",'[1]PWS Information'!$E$11="No",P173="Lead")),
(AND('[1]PWS Information'!$E$10="CWS",T173="Other",P173="Lead")),
(AND('[1]PWS Information'!$E$10="CWS",T173="Building",P173="Lead")))),"Tier 2",
IF((OR((AND('[1]PWS Information'!$E$10="CWS",T173="Single Family Residence",P173="Galvanized Requiring Replacement")),
(AND('[1]PWS Information'!$E$10="CWS",T173="Single Family Residence",P173="Galvanized Requiring Replacement",Q173="Yes")),
(AND('[1]PWS Information'!$E$10="NTNC",P173="Galvanized Requiring Replacement")),
(AND('[1]PWS Information'!$E$10="NTNC",T173="Single Family Residence",Q173="Yes")))),"Tier 3",
IF((OR((AND('[1]PWS Information'!$E$10="CWS",T173="Single Family Residence",R173="Yes",P173="Non-Lead", I173="Non-Lead - Copper",K173="Before 1989")),
(AND('[1]PWS Information'!$E$10="CWS",T173="Single Family Residence",R173="Yes",P173="Non-Lead", M173="Non-Lead - Copper",N173="Before 1989")))),"Tier 4",
IF((OR((AND('[1]PWS Information'!$E$10="NTNC",P173="Non-Lead")),
(AND('[1]PWS Information'!$E$10="CWS",P173="Non-Lead",R173="")),
(AND('[1]PWS Information'!$E$10="CWS",P173="Non-Lead",R173="No")),
(AND('[1]PWS Information'!$E$10="CWS",P173="Non-Lead",R173="Don't Know")),
(AND('[1]PWS Information'!$E$10="CWS",P173="Non-Lead", I173="Non-Lead - Copper", R173="Yes", K173="Between 1989 and 2014")),
(AND('[1]PWS Information'!$E$10="CWS",P173="Non-Lead", I173="Non-Lead - Copper", R173="Yes", K173="After 2014")),
(AND('[1]PWS Information'!$E$10="CWS",P173="Non-Lead", I173="Non-Lead - Copper", R173="Yes", K173="Unknown")),
(AND('[1]PWS Information'!$E$10="CWS",P173="Non-Lead", M173="Non-Lead - Copper", R173="Yes", N173="Between 1989 and 2014")),
(AND('[1]PWS Information'!$E$10="CWS",P173="Non-Lead", M173="Non-Lead - Copper", R173="Yes", N173="After 2014")),
(AND('[1]PWS Information'!$E$10="CWS",P173="Non-Lead", M173="Non-Lead - Copper", R173="Yes", N173="Unknown")),
(AND('[1]PWS Information'!$E$10="CWS",P173="Unknown")),
(AND('[1]PWS Information'!$E$10="NTNC",P173="Unknown")))),"Tier 5",
"")))))</f>
        <v>Tier 5</v>
      </c>
      <c r="Y173" s="41"/>
      <c r="Z173" s="41"/>
    </row>
    <row r="174" spans="1:26" ht="30" x14ac:dyDescent="0.25">
      <c r="A174" s="27" t="s">
        <v>292</v>
      </c>
      <c r="B174" s="28">
        <v>8218</v>
      </c>
      <c r="C174" s="29" t="s">
        <v>132</v>
      </c>
      <c r="D174" s="29" t="s">
        <v>62</v>
      </c>
      <c r="E174" s="29">
        <v>76513</v>
      </c>
      <c r="F174" s="30"/>
      <c r="G174" s="31"/>
      <c r="H174" s="32"/>
      <c r="I174" s="33" t="s">
        <v>59</v>
      </c>
      <c r="J174" s="34" t="s">
        <v>46</v>
      </c>
      <c r="K174" s="30" t="s">
        <v>49</v>
      </c>
      <c r="L174" s="37"/>
      <c r="M174" s="33" t="s">
        <v>59</v>
      </c>
      <c r="N174" s="34" t="s">
        <v>49</v>
      </c>
      <c r="O174" s="37"/>
      <c r="P174" s="26" t="str">
        <f t="shared" si="2"/>
        <v>Unknown</v>
      </c>
      <c r="Q174" s="27" t="s">
        <v>46</v>
      </c>
      <c r="R174" s="27" t="s">
        <v>46</v>
      </c>
      <c r="S174" s="27"/>
      <c r="T174" s="41" t="s">
        <v>36</v>
      </c>
      <c r="U174" s="41" t="s">
        <v>49</v>
      </c>
      <c r="V174" s="41" t="s">
        <v>49</v>
      </c>
      <c r="W174" s="41"/>
      <c r="X174" s="42" t="str">
        <f>IF((OR((AND('[1]PWS Information'!$E$10="CWS",T174="Single Family Residence",P174="Lead")),
(AND('[1]PWS Information'!$E$10="CWS",T174="Multiple Family Residence",'[1]PWS Information'!$E$11="Yes",P174="Lead")),
(AND('[1]PWS Information'!$E$10="NTNC",P174="Lead")))),"Tier 1",
IF((OR((AND('[1]PWS Information'!$E$10="CWS",T174="Multiple Family Residence",'[1]PWS Information'!$E$11="No",P174="Lead")),
(AND('[1]PWS Information'!$E$10="CWS",T174="Other",P174="Lead")),
(AND('[1]PWS Information'!$E$10="CWS",T174="Building",P174="Lead")))),"Tier 2",
IF((OR((AND('[1]PWS Information'!$E$10="CWS",T174="Single Family Residence",P174="Galvanized Requiring Replacement")),
(AND('[1]PWS Information'!$E$10="CWS",T174="Single Family Residence",P174="Galvanized Requiring Replacement",Q174="Yes")),
(AND('[1]PWS Information'!$E$10="NTNC",P174="Galvanized Requiring Replacement")),
(AND('[1]PWS Information'!$E$10="NTNC",T174="Single Family Residence",Q174="Yes")))),"Tier 3",
IF((OR((AND('[1]PWS Information'!$E$10="CWS",T174="Single Family Residence",R174="Yes",P174="Non-Lead", I174="Non-Lead - Copper",K174="Before 1989")),
(AND('[1]PWS Information'!$E$10="CWS",T174="Single Family Residence",R174="Yes",P174="Non-Lead", M174="Non-Lead - Copper",N174="Before 1989")))),"Tier 4",
IF((OR((AND('[1]PWS Information'!$E$10="NTNC",P174="Non-Lead")),
(AND('[1]PWS Information'!$E$10="CWS",P174="Non-Lead",R174="")),
(AND('[1]PWS Information'!$E$10="CWS",P174="Non-Lead",R174="No")),
(AND('[1]PWS Information'!$E$10="CWS",P174="Non-Lead",R174="Don't Know")),
(AND('[1]PWS Information'!$E$10="CWS",P174="Non-Lead", I174="Non-Lead - Copper", R174="Yes", K174="Between 1989 and 2014")),
(AND('[1]PWS Information'!$E$10="CWS",P174="Non-Lead", I174="Non-Lead - Copper", R174="Yes", K174="After 2014")),
(AND('[1]PWS Information'!$E$10="CWS",P174="Non-Lead", I174="Non-Lead - Copper", R174="Yes", K174="Unknown")),
(AND('[1]PWS Information'!$E$10="CWS",P174="Non-Lead", M174="Non-Lead - Copper", R174="Yes", N174="Between 1989 and 2014")),
(AND('[1]PWS Information'!$E$10="CWS",P174="Non-Lead", M174="Non-Lead - Copper", R174="Yes", N174="After 2014")),
(AND('[1]PWS Information'!$E$10="CWS",P174="Non-Lead", M174="Non-Lead - Copper", R174="Yes", N174="Unknown")),
(AND('[1]PWS Information'!$E$10="CWS",P174="Unknown")),
(AND('[1]PWS Information'!$E$10="NTNC",P174="Unknown")))),"Tier 5",
"")))))</f>
        <v>Tier 5</v>
      </c>
      <c r="Y174" s="41"/>
      <c r="Z174" s="41"/>
    </row>
    <row r="175" spans="1:26" ht="30" x14ac:dyDescent="0.25">
      <c r="A175" s="27" t="s">
        <v>293</v>
      </c>
      <c r="B175" s="28">
        <v>105</v>
      </c>
      <c r="C175" s="29" t="s">
        <v>294</v>
      </c>
      <c r="D175" s="29" t="s">
        <v>62</v>
      </c>
      <c r="E175" s="29">
        <v>76513</v>
      </c>
      <c r="F175" s="30"/>
      <c r="G175" s="31"/>
      <c r="H175" s="32"/>
      <c r="I175" s="33" t="s">
        <v>59</v>
      </c>
      <c r="J175" s="34" t="s">
        <v>46</v>
      </c>
      <c r="K175" s="30" t="s">
        <v>49</v>
      </c>
      <c r="L175" s="37"/>
      <c r="M175" s="33" t="s">
        <v>59</v>
      </c>
      <c r="N175" s="34" t="s">
        <v>49</v>
      </c>
      <c r="O175" s="37"/>
      <c r="P175" s="26" t="str">
        <f t="shared" si="2"/>
        <v>Unknown</v>
      </c>
      <c r="Q175" s="27" t="s">
        <v>46</v>
      </c>
      <c r="R175" s="27" t="s">
        <v>46</v>
      </c>
      <c r="S175" s="27"/>
      <c r="T175" s="41" t="s">
        <v>36</v>
      </c>
      <c r="U175" s="41" t="s">
        <v>49</v>
      </c>
      <c r="V175" s="41" t="s">
        <v>49</v>
      </c>
      <c r="W175" s="41"/>
      <c r="X175" s="42" t="str">
        <f>IF((OR((AND('[1]PWS Information'!$E$10="CWS",T175="Single Family Residence",P175="Lead")),
(AND('[1]PWS Information'!$E$10="CWS",T175="Multiple Family Residence",'[1]PWS Information'!$E$11="Yes",P175="Lead")),
(AND('[1]PWS Information'!$E$10="NTNC",P175="Lead")))),"Tier 1",
IF((OR((AND('[1]PWS Information'!$E$10="CWS",T175="Multiple Family Residence",'[1]PWS Information'!$E$11="No",P175="Lead")),
(AND('[1]PWS Information'!$E$10="CWS",T175="Other",P175="Lead")),
(AND('[1]PWS Information'!$E$10="CWS",T175="Building",P175="Lead")))),"Tier 2",
IF((OR((AND('[1]PWS Information'!$E$10="CWS",T175="Single Family Residence",P175="Galvanized Requiring Replacement")),
(AND('[1]PWS Information'!$E$10="CWS",T175="Single Family Residence",P175="Galvanized Requiring Replacement",Q175="Yes")),
(AND('[1]PWS Information'!$E$10="NTNC",P175="Galvanized Requiring Replacement")),
(AND('[1]PWS Information'!$E$10="NTNC",T175="Single Family Residence",Q175="Yes")))),"Tier 3",
IF((OR((AND('[1]PWS Information'!$E$10="CWS",T175="Single Family Residence",R175="Yes",P175="Non-Lead", I175="Non-Lead - Copper",K175="Before 1989")),
(AND('[1]PWS Information'!$E$10="CWS",T175="Single Family Residence",R175="Yes",P175="Non-Lead", M175="Non-Lead - Copper",N175="Before 1989")))),"Tier 4",
IF((OR((AND('[1]PWS Information'!$E$10="NTNC",P175="Non-Lead")),
(AND('[1]PWS Information'!$E$10="CWS",P175="Non-Lead",R175="")),
(AND('[1]PWS Information'!$E$10="CWS",P175="Non-Lead",R175="No")),
(AND('[1]PWS Information'!$E$10="CWS",P175="Non-Lead",R175="Don't Know")),
(AND('[1]PWS Information'!$E$10="CWS",P175="Non-Lead", I175="Non-Lead - Copper", R175="Yes", K175="Between 1989 and 2014")),
(AND('[1]PWS Information'!$E$10="CWS",P175="Non-Lead", I175="Non-Lead - Copper", R175="Yes", K175="After 2014")),
(AND('[1]PWS Information'!$E$10="CWS",P175="Non-Lead", I175="Non-Lead - Copper", R175="Yes", K175="Unknown")),
(AND('[1]PWS Information'!$E$10="CWS",P175="Non-Lead", M175="Non-Lead - Copper", R175="Yes", N175="Between 1989 and 2014")),
(AND('[1]PWS Information'!$E$10="CWS",P175="Non-Lead", M175="Non-Lead - Copper", R175="Yes", N175="After 2014")),
(AND('[1]PWS Information'!$E$10="CWS",P175="Non-Lead", M175="Non-Lead - Copper", R175="Yes", N175="Unknown")),
(AND('[1]PWS Information'!$E$10="CWS",P175="Unknown")),
(AND('[1]PWS Information'!$E$10="NTNC",P175="Unknown")))),"Tier 5",
"")))))</f>
        <v>Tier 5</v>
      </c>
      <c r="Y175" s="41"/>
      <c r="Z175" s="41"/>
    </row>
    <row r="176" spans="1:26" ht="30" x14ac:dyDescent="0.25">
      <c r="A176" s="27" t="s">
        <v>295</v>
      </c>
      <c r="B176" s="28">
        <v>8231</v>
      </c>
      <c r="C176" s="29" t="s">
        <v>132</v>
      </c>
      <c r="D176" s="29" t="s">
        <v>62</v>
      </c>
      <c r="E176" s="29">
        <v>76513</v>
      </c>
      <c r="F176" s="30"/>
      <c r="G176" s="31"/>
      <c r="H176" s="32"/>
      <c r="I176" s="33" t="s">
        <v>59</v>
      </c>
      <c r="J176" s="34" t="s">
        <v>46</v>
      </c>
      <c r="K176" s="30" t="s">
        <v>49</v>
      </c>
      <c r="L176" s="37"/>
      <c r="M176" s="33" t="s">
        <v>59</v>
      </c>
      <c r="N176" s="34" t="s">
        <v>49</v>
      </c>
      <c r="O176" s="37"/>
      <c r="P176" s="26" t="str">
        <f t="shared" si="2"/>
        <v>Unknown</v>
      </c>
      <c r="Q176" s="27" t="s">
        <v>46</v>
      </c>
      <c r="R176" s="27" t="s">
        <v>46</v>
      </c>
      <c r="S176" s="27"/>
      <c r="T176" s="41" t="s">
        <v>36</v>
      </c>
      <c r="U176" s="41" t="s">
        <v>49</v>
      </c>
      <c r="V176" s="41" t="s">
        <v>49</v>
      </c>
      <c r="W176" s="41"/>
      <c r="X176" s="42" t="str">
        <f>IF((OR((AND('[1]PWS Information'!$E$10="CWS",T176="Single Family Residence",P176="Lead")),
(AND('[1]PWS Information'!$E$10="CWS",T176="Multiple Family Residence",'[1]PWS Information'!$E$11="Yes",P176="Lead")),
(AND('[1]PWS Information'!$E$10="NTNC",P176="Lead")))),"Tier 1",
IF((OR((AND('[1]PWS Information'!$E$10="CWS",T176="Multiple Family Residence",'[1]PWS Information'!$E$11="No",P176="Lead")),
(AND('[1]PWS Information'!$E$10="CWS",T176="Other",P176="Lead")),
(AND('[1]PWS Information'!$E$10="CWS",T176="Building",P176="Lead")))),"Tier 2",
IF((OR((AND('[1]PWS Information'!$E$10="CWS",T176="Single Family Residence",P176="Galvanized Requiring Replacement")),
(AND('[1]PWS Information'!$E$10="CWS",T176="Single Family Residence",P176="Galvanized Requiring Replacement",Q176="Yes")),
(AND('[1]PWS Information'!$E$10="NTNC",P176="Galvanized Requiring Replacement")),
(AND('[1]PWS Information'!$E$10="NTNC",T176="Single Family Residence",Q176="Yes")))),"Tier 3",
IF((OR((AND('[1]PWS Information'!$E$10="CWS",T176="Single Family Residence",R176="Yes",P176="Non-Lead", I176="Non-Lead - Copper",K176="Before 1989")),
(AND('[1]PWS Information'!$E$10="CWS",T176="Single Family Residence",R176="Yes",P176="Non-Lead", M176="Non-Lead - Copper",N176="Before 1989")))),"Tier 4",
IF((OR((AND('[1]PWS Information'!$E$10="NTNC",P176="Non-Lead")),
(AND('[1]PWS Information'!$E$10="CWS",P176="Non-Lead",R176="")),
(AND('[1]PWS Information'!$E$10="CWS",P176="Non-Lead",R176="No")),
(AND('[1]PWS Information'!$E$10="CWS",P176="Non-Lead",R176="Don't Know")),
(AND('[1]PWS Information'!$E$10="CWS",P176="Non-Lead", I176="Non-Lead - Copper", R176="Yes", K176="Between 1989 and 2014")),
(AND('[1]PWS Information'!$E$10="CWS",P176="Non-Lead", I176="Non-Lead - Copper", R176="Yes", K176="After 2014")),
(AND('[1]PWS Information'!$E$10="CWS",P176="Non-Lead", I176="Non-Lead - Copper", R176="Yes", K176="Unknown")),
(AND('[1]PWS Information'!$E$10="CWS",P176="Non-Lead", M176="Non-Lead - Copper", R176="Yes", N176="Between 1989 and 2014")),
(AND('[1]PWS Information'!$E$10="CWS",P176="Non-Lead", M176="Non-Lead - Copper", R176="Yes", N176="After 2014")),
(AND('[1]PWS Information'!$E$10="CWS",P176="Non-Lead", M176="Non-Lead - Copper", R176="Yes", N176="Unknown")),
(AND('[1]PWS Information'!$E$10="CWS",P176="Unknown")),
(AND('[1]PWS Information'!$E$10="NTNC",P176="Unknown")))),"Tier 5",
"")))))</f>
        <v>Tier 5</v>
      </c>
      <c r="Y176" s="41"/>
      <c r="Z176" s="41"/>
    </row>
    <row r="177" spans="1:26" ht="30" x14ac:dyDescent="0.25">
      <c r="A177" s="27" t="s">
        <v>296</v>
      </c>
      <c r="B177" s="28">
        <v>7969</v>
      </c>
      <c r="C177" s="29" t="s">
        <v>132</v>
      </c>
      <c r="D177" s="29" t="s">
        <v>62</v>
      </c>
      <c r="E177" s="29">
        <v>76513</v>
      </c>
      <c r="F177" s="30"/>
      <c r="G177" s="31"/>
      <c r="H177" s="32"/>
      <c r="I177" s="33" t="s">
        <v>59</v>
      </c>
      <c r="J177" s="34" t="s">
        <v>46</v>
      </c>
      <c r="K177" s="30" t="s">
        <v>49</v>
      </c>
      <c r="L177" s="37"/>
      <c r="M177" s="33" t="s">
        <v>59</v>
      </c>
      <c r="N177" s="34" t="s">
        <v>49</v>
      </c>
      <c r="O177" s="37"/>
      <c r="P177" s="26" t="str">
        <f t="shared" si="2"/>
        <v>Unknown</v>
      </c>
      <c r="Q177" s="27" t="s">
        <v>46</v>
      </c>
      <c r="R177" s="27" t="s">
        <v>46</v>
      </c>
      <c r="S177" s="27"/>
      <c r="T177" s="41" t="s">
        <v>36</v>
      </c>
      <c r="U177" s="41" t="s">
        <v>49</v>
      </c>
      <c r="V177" s="41" t="s">
        <v>49</v>
      </c>
      <c r="W177" s="41"/>
      <c r="X177" s="42" t="str">
        <f>IF((OR((AND('[1]PWS Information'!$E$10="CWS",T177="Single Family Residence",P177="Lead")),
(AND('[1]PWS Information'!$E$10="CWS",T177="Multiple Family Residence",'[1]PWS Information'!$E$11="Yes",P177="Lead")),
(AND('[1]PWS Information'!$E$10="NTNC",P177="Lead")))),"Tier 1",
IF((OR((AND('[1]PWS Information'!$E$10="CWS",T177="Multiple Family Residence",'[1]PWS Information'!$E$11="No",P177="Lead")),
(AND('[1]PWS Information'!$E$10="CWS",T177="Other",P177="Lead")),
(AND('[1]PWS Information'!$E$10="CWS",T177="Building",P177="Lead")))),"Tier 2",
IF((OR((AND('[1]PWS Information'!$E$10="CWS",T177="Single Family Residence",P177="Galvanized Requiring Replacement")),
(AND('[1]PWS Information'!$E$10="CWS",T177="Single Family Residence",P177="Galvanized Requiring Replacement",Q177="Yes")),
(AND('[1]PWS Information'!$E$10="NTNC",P177="Galvanized Requiring Replacement")),
(AND('[1]PWS Information'!$E$10="NTNC",T177="Single Family Residence",Q177="Yes")))),"Tier 3",
IF((OR((AND('[1]PWS Information'!$E$10="CWS",T177="Single Family Residence",R177="Yes",P177="Non-Lead", I177="Non-Lead - Copper",K177="Before 1989")),
(AND('[1]PWS Information'!$E$10="CWS",T177="Single Family Residence",R177="Yes",P177="Non-Lead", M177="Non-Lead - Copper",N177="Before 1989")))),"Tier 4",
IF((OR((AND('[1]PWS Information'!$E$10="NTNC",P177="Non-Lead")),
(AND('[1]PWS Information'!$E$10="CWS",P177="Non-Lead",R177="")),
(AND('[1]PWS Information'!$E$10="CWS",P177="Non-Lead",R177="No")),
(AND('[1]PWS Information'!$E$10="CWS",P177="Non-Lead",R177="Don't Know")),
(AND('[1]PWS Information'!$E$10="CWS",P177="Non-Lead", I177="Non-Lead - Copper", R177="Yes", K177="Between 1989 and 2014")),
(AND('[1]PWS Information'!$E$10="CWS",P177="Non-Lead", I177="Non-Lead - Copper", R177="Yes", K177="After 2014")),
(AND('[1]PWS Information'!$E$10="CWS",P177="Non-Lead", I177="Non-Lead - Copper", R177="Yes", K177="Unknown")),
(AND('[1]PWS Information'!$E$10="CWS",P177="Non-Lead", M177="Non-Lead - Copper", R177="Yes", N177="Between 1989 and 2014")),
(AND('[1]PWS Information'!$E$10="CWS",P177="Non-Lead", M177="Non-Lead - Copper", R177="Yes", N177="After 2014")),
(AND('[1]PWS Information'!$E$10="CWS",P177="Non-Lead", M177="Non-Lead - Copper", R177="Yes", N177="Unknown")),
(AND('[1]PWS Information'!$E$10="CWS",P177="Unknown")),
(AND('[1]PWS Information'!$E$10="NTNC",P177="Unknown")))),"Tier 5",
"")))))</f>
        <v>Tier 5</v>
      </c>
      <c r="Y177" s="41"/>
      <c r="Z177" s="41"/>
    </row>
    <row r="178" spans="1:26" ht="30" x14ac:dyDescent="0.25">
      <c r="A178" s="27" t="s">
        <v>297</v>
      </c>
      <c r="B178" s="28">
        <v>7097</v>
      </c>
      <c r="C178" s="29" t="s">
        <v>132</v>
      </c>
      <c r="D178" s="29" t="s">
        <v>62</v>
      </c>
      <c r="E178" s="29">
        <v>76513</v>
      </c>
      <c r="F178" s="30"/>
      <c r="G178" s="31"/>
      <c r="H178" s="32"/>
      <c r="I178" s="33" t="s">
        <v>59</v>
      </c>
      <c r="J178" s="34" t="s">
        <v>46</v>
      </c>
      <c r="K178" s="30" t="s">
        <v>49</v>
      </c>
      <c r="L178" s="37"/>
      <c r="M178" s="33" t="s">
        <v>59</v>
      </c>
      <c r="N178" s="34" t="s">
        <v>49</v>
      </c>
      <c r="O178" s="37"/>
      <c r="P178" s="26" t="str">
        <f t="shared" si="2"/>
        <v>Unknown</v>
      </c>
      <c r="Q178" s="27" t="s">
        <v>46</v>
      </c>
      <c r="R178" s="27" t="s">
        <v>46</v>
      </c>
      <c r="S178" s="27"/>
      <c r="T178" s="41" t="s">
        <v>36</v>
      </c>
      <c r="U178" s="41" t="s">
        <v>49</v>
      </c>
      <c r="V178" s="41" t="s">
        <v>49</v>
      </c>
      <c r="W178" s="41"/>
      <c r="X178" s="42" t="str">
        <f>IF((OR((AND('[1]PWS Information'!$E$10="CWS",T178="Single Family Residence",P178="Lead")),
(AND('[1]PWS Information'!$E$10="CWS",T178="Multiple Family Residence",'[1]PWS Information'!$E$11="Yes",P178="Lead")),
(AND('[1]PWS Information'!$E$10="NTNC",P178="Lead")))),"Tier 1",
IF((OR((AND('[1]PWS Information'!$E$10="CWS",T178="Multiple Family Residence",'[1]PWS Information'!$E$11="No",P178="Lead")),
(AND('[1]PWS Information'!$E$10="CWS",T178="Other",P178="Lead")),
(AND('[1]PWS Information'!$E$10="CWS",T178="Building",P178="Lead")))),"Tier 2",
IF((OR((AND('[1]PWS Information'!$E$10="CWS",T178="Single Family Residence",P178="Galvanized Requiring Replacement")),
(AND('[1]PWS Information'!$E$10="CWS",T178="Single Family Residence",P178="Galvanized Requiring Replacement",Q178="Yes")),
(AND('[1]PWS Information'!$E$10="NTNC",P178="Galvanized Requiring Replacement")),
(AND('[1]PWS Information'!$E$10="NTNC",T178="Single Family Residence",Q178="Yes")))),"Tier 3",
IF((OR((AND('[1]PWS Information'!$E$10="CWS",T178="Single Family Residence",R178="Yes",P178="Non-Lead", I178="Non-Lead - Copper",K178="Before 1989")),
(AND('[1]PWS Information'!$E$10="CWS",T178="Single Family Residence",R178="Yes",P178="Non-Lead", M178="Non-Lead - Copper",N178="Before 1989")))),"Tier 4",
IF((OR((AND('[1]PWS Information'!$E$10="NTNC",P178="Non-Lead")),
(AND('[1]PWS Information'!$E$10="CWS",P178="Non-Lead",R178="")),
(AND('[1]PWS Information'!$E$10="CWS",P178="Non-Lead",R178="No")),
(AND('[1]PWS Information'!$E$10="CWS",P178="Non-Lead",R178="Don't Know")),
(AND('[1]PWS Information'!$E$10="CWS",P178="Non-Lead", I178="Non-Lead - Copper", R178="Yes", K178="Between 1989 and 2014")),
(AND('[1]PWS Information'!$E$10="CWS",P178="Non-Lead", I178="Non-Lead - Copper", R178="Yes", K178="After 2014")),
(AND('[1]PWS Information'!$E$10="CWS",P178="Non-Lead", I178="Non-Lead - Copper", R178="Yes", K178="Unknown")),
(AND('[1]PWS Information'!$E$10="CWS",P178="Non-Lead", M178="Non-Lead - Copper", R178="Yes", N178="Between 1989 and 2014")),
(AND('[1]PWS Information'!$E$10="CWS",P178="Non-Lead", M178="Non-Lead - Copper", R178="Yes", N178="After 2014")),
(AND('[1]PWS Information'!$E$10="CWS",P178="Non-Lead", M178="Non-Lead - Copper", R178="Yes", N178="Unknown")),
(AND('[1]PWS Information'!$E$10="CWS",P178="Unknown")),
(AND('[1]PWS Information'!$E$10="NTNC",P178="Unknown")))),"Tier 5",
"")))))</f>
        <v>Tier 5</v>
      </c>
      <c r="Y178" s="41"/>
      <c r="Z178" s="41"/>
    </row>
    <row r="179" spans="1:26" ht="30" x14ac:dyDescent="0.25">
      <c r="A179" s="27" t="s">
        <v>298</v>
      </c>
      <c r="B179" s="28">
        <v>585</v>
      </c>
      <c r="C179" s="29" t="s">
        <v>299</v>
      </c>
      <c r="D179" s="29" t="s">
        <v>62</v>
      </c>
      <c r="E179" s="29">
        <v>76513</v>
      </c>
      <c r="F179" s="30"/>
      <c r="G179" s="31"/>
      <c r="H179" s="32"/>
      <c r="I179" s="33" t="s">
        <v>59</v>
      </c>
      <c r="J179" s="34" t="s">
        <v>46</v>
      </c>
      <c r="K179" s="30" t="s">
        <v>49</v>
      </c>
      <c r="L179" s="37"/>
      <c r="M179" s="33" t="s">
        <v>59</v>
      </c>
      <c r="N179" s="34" t="s">
        <v>49</v>
      </c>
      <c r="O179" s="37"/>
      <c r="P179" s="26" t="str">
        <f t="shared" si="2"/>
        <v>Unknown</v>
      </c>
      <c r="Q179" s="27" t="s">
        <v>46</v>
      </c>
      <c r="R179" s="27" t="s">
        <v>46</v>
      </c>
      <c r="S179" s="27"/>
      <c r="T179" s="41" t="s">
        <v>36</v>
      </c>
      <c r="U179" s="41" t="s">
        <v>49</v>
      </c>
      <c r="V179" s="41" t="s">
        <v>49</v>
      </c>
      <c r="W179" s="41"/>
      <c r="X179" s="42" t="str">
        <f>IF((OR((AND('[1]PWS Information'!$E$10="CWS",T179="Single Family Residence",P179="Lead")),
(AND('[1]PWS Information'!$E$10="CWS",T179="Multiple Family Residence",'[1]PWS Information'!$E$11="Yes",P179="Lead")),
(AND('[1]PWS Information'!$E$10="NTNC",P179="Lead")))),"Tier 1",
IF((OR((AND('[1]PWS Information'!$E$10="CWS",T179="Multiple Family Residence",'[1]PWS Information'!$E$11="No",P179="Lead")),
(AND('[1]PWS Information'!$E$10="CWS",T179="Other",P179="Lead")),
(AND('[1]PWS Information'!$E$10="CWS",T179="Building",P179="Lead")))),"Tier 2",
IF((OR((AND('[1]PWS Information'!$E$10="CWS",T179="Single Family Residence",P179="Galvanized Requiring Replacement")),
(AND('[1]PWS Information'!$E$10="CWS",T179="Single Family Residence",P179="Galvanized Requiring Replacement",Q179="Yes")),
(AND('[1]PWS Information'!$E$10="NTNC",P179="Galvanized Requiring Replacement")),
(AND('[1]PWS Information'!$E$10="NTNC",T179="Single Family Residence",Q179="Yes")))),"Tier 3",
IF((OR((AND('[1]PWS Information'!$E$10="CWS",T179="Single Family Residence",R179="Yes",P179="Non-Lead", I179="Non-Lead - Copper",K179="Before 1989")),
(AND('[1]PWS Information'!$E$10="CWS",T179="Single Family Residence",R179="Yes",P179="Non-Lead", M179="Non-Lead - Copper",N179="Before 1989")))),"Tier 4",
IF((OR((AND('[1]PWS Information'!$E$10="NTNC",P179="Non-Lead")),
(AND('[1]PWS Information'!$E$10="CWS",P179="Non-Lead",R179="")),
(AND('[1]PWS Information'!$E$10="CWS",P179="Non-Lead",R179="No")),
(AND('[1]PWS Information'!$E$10="CWS",P179="Non-Lead",R179="Don't Know")),
(AND('[1]PWS Information'!$E$10="CWS",P179="Non-Lead", I179="Non-Lead - Copper", R179="Yes", K179="Between 1989 and 2014")),
(AND('[1]PWS Information'!$E$10="CWS",P179="Non-Lead", I179="Non-Lead - Copper", R179="Yes", K179="After 2014")),
(AND('[1]PWS Information'!$E$10="CWS",P179="Non-Lead", I179="Non-Lead - Copper", R179="Yes", K179="Unknown")),
(AND('[1]PWS Information'!$E$10="CWS",P179="Non-Lead", M179="Non-Lead - Copper", R179="Yes", N179="Between 1989 and 2014")),
(AND('[1]PWS Information'!$E$10="CWS",P179="Non-Lead", M179="Non-Lead - Copper", R179="Yes", N179="After 2014")),
(AND('[1]PWS Information'!$E$10="CWS",P179="Non-Lead", M179="Non-Lead - Copper", R179="Yes", N179="Unknown")),
(AND('[1]PWS Information'!$E$10="CWS",P179="Unknown")),
(AND('[1]PWS Information'!$E$10="NTNC",P179="Unknown")))),"Tier 5",
"")))))</f>
        <v>Tier 5</v>
      </c>
      <c r="Y179" s="41"/>
      <c r="Z179" s="41"/>
    </row>
    <row r="180" spans="1:26" ht="30" x14ac:dyDescent="0.25">
      <c r="A180" s="27" t="s">
        <v>300</v>
      </c>
      <c r="B180" s="28">
        <v>7640</v>
      </c>
      <c r="C180" s="29" t="s">
        <v>132</v>
      </c>
      <c r="D180" s="29" t="s">
        <v>62</v>
      </c>
      <c r="E180" s="29">
        <v>76513</v>
      </c>
      <c r="F180" s="30"/>
      <c r="G180" s="31"/>
      <c r="H180" s="32"/>
      <c r="I180" s="33" t="s">
        <v>59</v>
      </c>
      <c r="J180" s="34" t="s">
        <v>46</v>
      </c>
      <c r="K180" s="30" t="s">
        <v>49</v>
      </c>
      <c r="L180" s="37"/>
      <c r="M180" s="33" t="s">
        <v>59</v>
      </c>
      <c r="N180" s="34" t="s">
        <v>49</v>
      </c>
      <c r="O180" s="37"/>
      <c r="P180" s="26" t="str">
        <f t="shared" si="2"/>
        <v>Unknown</v>
      </c>
      <c r="Q180" s="27" t="s">
        <v>46</v>
      </c>
      <c r="R180" s="27" t="s">
        <v>46</v>
      </c>
      <c r="S180" s="27"/>
      <c r="T180" s="41" t="s">
        <v>36</v>
      </c>
      <c r="U180" s="41" t="s">
        <v>49</v>
      </c>
      <c r="V180" s="41" t="s">
        <v>49</v>
      </c>
      <c r="W180" s="41"/>
      <c r="X180" s="42" t="str">
        <f>IF((OR((AND('[1]PWS Information'!$E$10="CWS",T180="Single Family Residence",P180="Lead")),
(AND('[1]PWS Information'!$E$10="CWS",T180="Multiple Family Residence",'[1]PWS Information'!$E$11="Yes",P180="Lead")),
(AND('[1]PWS Information'!$E$10="NTNC",P180="Lead")))),"Tier 1",
IF((OR((AND('[1]PWS Information'!$E$10="CWS",T180="Multiple Family Residence",'[1]PWS Information'!$E$11="No",P180="Lead")),
(AND('[1]PWS Information'!$E$10="CWS",T180="Other",P180="Lead")),
(AND('[1]PWS Information'!$E$10="CWS",T180="Building",P180="Lead")))),"Tier 2",
IF((OR((AND('[1]PWS Information'!$E$10="CWS",T180="Single Family Residence",P180="Galvanized Requiring Replacement")),
(AND('[1]PWS Information'!$E$10="CWS",T180="Single Family Residence",P180="Galvanized Requiring Replacement",Q180="Yes")),
(AND('[1]PWS Information'!$E$10="NTNC",P180="Galvanized Requiring Replacement")),
(AND('[1]PWS Information'!$E$10="NTNC",T180="Single Family Residence",Q180="Yes")))),"Tier 3",
IF((OR((AND('[1]PWS Information'!$E$10="CWS",T180="Single Family Residence",R180="Yes",P180="Non-Lead", I180="Non-Lead - Copper",K180="Before 1989")),
(AND('[1]PWS Information'!$E$10="CWS",T180="Single Family Residence",R180="Yes",P180="Non-Lead", M180="Non-Lead - Copper",N180="Before 1989")))),"Tier 4",
IF((OR((AND('[1]PWS Information'!$E$10="NTNC",P180="Non-Lead")),
(AND('[1]PWS Information'!$E$10="CWS",P180="Non-Lead",R180="")),
(AND('[1]PWS Information'!$E$10="CWS",P180="Non-Lead",R180="No")),
(AND('[1]PWS Information'!$E$10="CWS",P180="Non-Lead",R180="Don't Know")),
(AND('[1]PWS Information'!$E$10="CWS",P180="Non-Lead", I180="Non-Lead - Copper", R180="Yes", K180="Between 1989 and 2014")),
(AND('[1]PWS Information'!$E$10="CWS",P180="Non-Lead", I180="Non-Lead - Copper", R180="Yes", K180="After 2014")),
(AND('[1]PWS Information'!$E$10="CWS",P180="Non-Lead", I180="Non-Lead - Copper", R180="Yes", K180="Unknown")),
(AND('[1]PWS Information'!$E$10="CWS",P180="Non-Lead", M180="Non-Lead - Copper", R180="Yes", N180="Between 1989 and 2014")),
(AND('[1]PWS Information'!$E$10="CWS",P180="Non-Lead", M180="Non-Lead - Copper", R180="Yes", N180="After 2014")),
(AND('[1]PWS Information'!$E$10="CWS",P180="Non-Lead", M180="Non-Lead - Copper", R180="Yes", N180="Unknown")),
(AND('[1]PWS Information'!$E$10="CWS",P180="Unknown")),
(AND('[1]PWS Information'!$E$10="NTNC",P180="Unknown")))),"Tier 5",
"")))))</f>
        <v>Tier 5</v>
      </c>
      <c r="Y180" s="41"/>
      <c r="Z180" s="41"/>
    </row>
    <row r="181" spans="1:26" ht="30" x14ac:dyDescent="0.25">
      <c r="A181" s="27" t="s">
        <v>301</v>
      </c>
      <c r="B181" s="28">
        <v>7180</v>
      </c>
      <c r="C181" s="29" t="s">
        <v>257</v>
      </c>
      <c r="D181" s="29" t="s">
        <v>62</v>
      </c>
      <c r="E181" s="29">
        <v>76513</v>
      </c>
      <c r="F181" s="30"/>
      <c r="G181" s="31"/>
      <c r="H181" s="32"/>
      <c r="I181" s="33" t="s">
        <v>59</v>
      </c>
      <c r="J181" s="34" t="s">
        <v>46</v>
      </c>
      <c r="K181" s="30" t="s">
        <v>49</v>
      </c>
      <c r="L181" s="37"/>
      <c r="M181" s="33" t="s">
        <v>59</v>
      </c>
      <c r="N181" s="34" t="s">
        <v>49</v>
      </c>
      <c r="O181" s="37"/>
      <c r="P181" s="26" t="str">
        <f t="shared" si="2"/>
        <v>Unknown</v>
      </c>
      <c r="Q181" s="27" t="s">
        <v>46</v>
      </c>
      <c r="R181" s="27" t="s">
        <v>46</v>
      </c>
      <c r="S181" s="27"/>
      <c r="T181" s="41" t="s">
        <v>36</v>
      </c>
      <c r="U181" s="41" t="s">
        <v>49</v>
      </c>
      <c r="V181" s="41" t="s">
        <v>49</v>
      </c>
      <c r="W181" s="41"/>
      <c r="X181" s="42" t="str">
        <f>IF((OR((AND('[1]PWS Information'!$E$10="CWS",T181="Single Family Residence",P181="Lead")),
(AND('[1]PWS Information'!$E$10="CWS",T181="Multiple Family Residence",'[1]PWS Information'!$E$11="Yes",P181="Lead")),
(AND('[1]PWS Information'!$E$10="NTNC",P181="Lead")))),"Tier 1",
IF((OR((AND('[1]PWS Information'!$E$10="CWS",T181="Multiple Family Residence",'[1]PWS Information'!$E$11="No",P181="Lead")),
(AND('[1]PWS Information'!$E$10="CWS",T181="Other",P181="Lead")),
(AND('[1]PWS Information'!$E$10="CWS",T181="Building",P181="Lead")))),"Tier 2",
IF((OR((AND('[1]PWS Information'!$E$10="CWS",T181="Single Family Residence",P181="Galvanized Requiring Replacement")),
(AND('[1]PWS Information'!$E$10="CWS",T181="Single Family Residence",P181="Galvanized Requiring Replacement",Q181="Yes")),
(AND('[1]PWS Information'!$E$10="NTNC",P181="Galvanized Requiring Replacement")),
(AND('[1]PWS Information'!$E$10="NTNC",T181="Single Family Residence",Q181="Yes")))),"Tier 3",
IF((OR((AND('[1]PWS Information'!$E$10="CWS",T181="Single Family Residence",R181="Yes",P181="Non-Lead", I181="Non-Lead - Copper",K181="Before 1989")),
(AND('[1]PWS Information'!$E$10="CWS",T181="Single Family Residence",R181="Yes",P181="Non-Lead", M181="Non-Lead - Copper",N181="Before 1989")))),"Tier 4",
IF((OR((AND('[1]PWS Information'!$E$10="NTNC",P181="Non-Lead")),
(AND('[1]PWS Information'!$E$10="CWS",P181="Non-Lead",R181="")),
(AND('[1]PWS Information'!$E$10="CWS",P181="Non-Lead",R181="No")),
(AND('[1]PWS Information'!$E$10="CWS",P181="Non-Lead",R181="Don't Know")),
(AND('[1]PWS Information'!$E$10="CWS",P181="Non-Lead", I181="Non-Lead - Copper", R181="Yes", K181="Between 1989 and 2014")),
(AND('[1]PWS Information'!$E$10="CWS",P181="Non-Lead", I181="Non-Lead - Copper", R181="Yes", K181="After 2014")),
(AND('[1]PWS Information'!$E$10="CWS",P181="Non-Lead", I181="Non-Lead - Copper", R181="Yes", K181="Unknown")),
(AND('[1]PWS Information'!$E$10="CWS",P181="Non-Lead", M181="Non-Lead - Copper", R181="Yes", N181="Between 1989 and 2014")),
(AND('[1]PWS Information'!$E$10="CWS",P181="Non-Lead", M181="Non-Lead - Copper", R181="Yes", N181="After 2014")),
(AND('[1]PWS Information'!$E$10="CWS",P181="Non-Lead", M181="Non-Lead - Copper", R181="Yes", N181="Unknown")),
(AND('[1]PWS Information'!$E$10="CWS",P181="Unknown")),
(AND('[1]PWS Information'!$E$10="NTNC",P181="Unknown")))),"Tier 5",
"")))))</f>
        <v>Tier 5</v>
      </c>
      <c r="Y181" s="41"/>
      <c r="Z181" s="41"/>
    </row>
    <row r="182" spans="1:26" ht="30" x14ac:dyDescent="0.25">
      <c r="A182" s="27" t="s">
        <v>302</v>
      </c>
      <c r="B182" s="28">
        <v>120</v>
      </c>
      <c r="C182" s="29" t="s">
        <v>303</v>
      </c>
      <c r="D182" s="29" t="s">
        <v>62</v>
      </c>
      <c r="E182" s="29">
        <v>76513</v>
      </c>
      <c r="F182" s="30"/>
      <c r="G182" s="31"/>
      <c r="H182" s="32"/>
      <c r="I182" s="33" t="s">
        <v>59</v>
      </c>
      <c r="J182" s="34" t="s">
        <v>46</v>
      </c>
      <c r="K182" s="30" t="s">
        <v>49</v>
      </c>
      <c r="L182" s="37"/>
      <c r="M182" s="33" t="s">
        <v>59</v>
      </c>
      <c r="N182" s="34" t="s">
        <v>49</v>
      </c>
      <c r="O182" s="37"/>
      <c r="P182" s="26" t="str">
        <f t="shared" si="2"/>
        <v>Unknown</v>
      </c>
      <c r="Q182" s="27" t="s">
        <v>46</v>
      </c>
      <c r="R182" s="27" t="s">
        <v>46</v>
      </c>
      <c r="S182" s="27"/>
      <c r="T182" s="41" t="s">
        <v>36</v>
      </c>
      <c r="U182" s="41" t="s">
        <v>49</v>
      </c>
      <c r="V182" s="41" t="s">
        <v>49</v>
      </c>
      <c r="W182" s="41"/>
      <c r="X182" s="42" t="str">
        <f>IF((OR((AND('[1]PWS Information'!$E$10="CWS",T182="Single Family Residence",P182="Lead")),
(AND('[1]PWS Information'!$E$10="CWS",T182="Multiple Family Residence",'[1]PWS Information'!$E$11="Yes",P182="Lead")),
(AND('[1]PWS Information'!$E$10="NTNC",P182="Lead")))),"Tier 1",
IF((OR((AND('[1]PWS Information'!$E$10="CWS",T182="Multiple Family Residence",'[1]PWS Information'!$E$11="No",P182="Lead")),
(AND('[1]PWS Information'!$E$10="CWS",T182="Other",P182="Lead")),
(AND('[1]PWS Information'!$E$10="CWS",T182="Building",P182="Lead")))),"Tier 2",
IF((OR((AND('[1]PWS Information'!$E$10="CWS",T182="Single Family Residence",P182="Galvanized Requiring Replacement")),
(AND('[1]PWS Information'!$E$10="CWS",T182="Single Family Residence",P182="Galvanized Requiring Replacement",Q182="Yes")),
(AND('[1]PWS Information'!$E$10="NTNC",P182="Galvanized Requiring Replacement")),
(AND('[1]PWS Information'!$E$10="NTNC",T182="Single Family Residence",Q182="Yes")))),"Tier 3",
IF((OR((AND('[1]PWS Information'!$E$10="CWS",T182="Single Family Residence",R182="Yes",P182="Non-Lead", I182="Non-Lead - Copper",K182="Before 1989")),
(AND('[1]PWS Information'!$E$10="CWS",T182="Single Family Residence",R182="Yes",P182="Non-Lead", M182="Non-Lead - Copper",N182="Before 1989")))),"Tier 4",
IF((OR((AND('[1]PWS Information'!$E$10="NTNC",P182="Non-Lead")),
(AND('[1]PWS Information'!$E$10="CWS",P182="Non-Lead",R182="")),
(AND('[1]PWS Information'!$E$10="CWS",P182="Non-Lead",R182="No")),
(AND('[1]PWS Information'!$E$10="CWS",P182="Non-Lead",R182="Don't Know")),
(AND('[1]PWS Information'!$E$10="CWS",P182="Non-Lead", I182="Non-Lead - Copper", R182="Yes", K182="Between 1989 and 2014")),
(AND('[1]PWS Information'!$E$10="CWS",P182="Non-Lead", I182="Non-Lead - Copper", R182="Yes", K182="After 2014")),
(AND('[1]PWS Information'!$E$10="CWS",P182="Non-Lead", I182="Non-Lead - Copper", R182="Yes", K182="Unknown")),
(AND('[1]PWS Information'!$E$10="CWS",P182="Non-Lead", M182="Non-Lead - Copper", R182="Yes", N182="Between 1989 and 2014")),
(AND('[1]PWS Information'!$E$10="CWS",P182="Non-Lead", M182="Non-Lead - Copper", R182="Yes", N182="After 2014")),
(AND('[1]PWS Information'!$E$10="CWS",P182="Non-Lead", M182="Non-Lead - Copper", R182="Yes", N182="Unknown")),
(AND('[1]PWS Information'!$E$10="CWS",P182="Unknown")),
(AND('[1]PWS Information'!$E$10="NTNC",P182="Unknown")))),"Tier 5",
"")))))</f>
        <v>Tier 5</v>
      </c>
      <c r="Y182" s="41"/>
      <c r="Z182" s="41"/>
    </row>
    <row r="183" spans="1:26" ht="30" x14ac:dyDescent="0.25">
      <c r="A183" s="27" t="s">
        <v>304</v>
      </c>
      <c r="B183" s="28">
        <v>1179</v>
      </c>
      <c r="C183" s="29" t="s">
        <v>87</v>
      </c>
      <c r="D183" s="29" t="s">
        <v>62</v>
      </c>
      <c r="E183" s="29">
        <v>76513</v>
      </c>
      <c r="F183" s="30"/>
      <c r="G183" s="31"/>
      <c r="H183" s="32"/>
      <c r="I183" s="33" t="s">
        <v>59</v>
      </c>
      <c r="J183" s="34" t="s">
        <v>46</v>
      </c>
      <c r="K183" s="30" t="s">
        <v>49</v>
      </c>
      <c r="L183" s="37"/>
      <c r="M183" s="33" t="s">
        <v>59</v>
      </c>
      <c r="N183" s="34" t="s">
        <v>49</v>
      </c>
      <c r="O183" s="37"/>
      <c r="P183" s="26" t="str">
        <f t="shared" si="2"/>
        <v>Unknown</v>
      </c>
      <c r="Q183" s="27" t="s">
        <v>46</v>
      </c>
      <c r="R183" s="27" t="s">
        <v>46</v>
      </c>
      <c r="S183" s="27"/>
      <c r="T183" s="41" t="s">
        <v>36</v>
      </c>
      <c r="U183" s="41" t="s">
        <v>49</v>
      </c>
      <c r="V183" s="41" t="s">
        <v>49</v>
      </c>
      <c r="W183" s="41"/>
      <c r="X183" s="42" t="str">
        <f>IF((OR((AND('[1]PWS Information'!$E$10="CWS",T183="Single Family Residence",P183="Lead")),
(AND('[1]PWS Information'!$E$10="CWS",T183="Multiple Family Residence",'[1]PWS Information'!$E$11="Yes",P183="Lead")),
(AND('[1]PWS Information'!$E$10="NTNC",P183="Lead")))),"Tier 1",
IF((OR((AND('[1]PWS Information'!$E$10="CWS",T183="Multiple Family Residence",'[1]PWS Information'!$E$11="No",P183="Lead")),
(AND('[1]PWS Information'!$E$10="CWS",T183="Other",P183="Lead")),
(AND('[1]PWS Information'!$E$10="CWS",T183="Building",P183="Lead")))),"Tier 2",
IF((OR((AND('[1]PWS Information'!$E$10="CWS",T183="Single Family Residence",P183="Galvanized Requiring Replacement")),
(AND('[1]PWS Information'!$E$10="CWS",T183="Single Family Residence",P183="Galvanized Requiring Replacement",Q183="Yes")),
(AND('[1]PWS Information'!$E$10="NTNC",P183="Galvanized Requiring Replacement")),
(AND('[1]PWS Information'!$E$10="NTNC",T183="Single Family Residence",Q183="Yes")))),"Tier 3",
IF((OR((AND('[1]PWS Information'!$E$10="CWS",T183="Single Family Residence",R183="Yes",P183="Non-Lead", I183="Non-Lead - Copper",K183="Before 1989")),
(AND('[1]PWS Information'!$E$10="CWS",T183="Single Family Residence",R183="Yes",P183="Non-Lead", M183="Non-Lead - Copper",N183="Before 1989")))),"Tier 4",
IF((OR((AND('[1]PWS Information'!$E$10="NTNC",P183="Non-Lead")),
(AND('[1]PWS Information'!$E$10="CWS",P183="Non-Lead",R183="")),
(AND('[1]PWS Information'!$E$10="CWS",P183="Non-Lead",R183="No")),
(AND('[1]PWS Information'!$E$10="CWS",P183="Non-Lead",R183="Don't Know")),
(AND('[1]PWS Information'!$E$10="CWS",P183="Non-Lead", I183="Non-Lead - Copper", R183="Yes", K183="Between 1989 and 2014")),
(AND('[1]PWS Information'!$E$10="CWS",P183="Non-Lead", I183="Non-Lead - Copper", R183="Yes", K183="After 2014")),
(AND('[1]PWS Information'!$E$10="CWS",P183="Non-Lead", I183="Non-Lead - Copper", R183="Yes", K183="Unknown")),
(AND('[1]PWS Information'!$E$10="CWS",P183="Non-Lead", M183="Non-Lead - Copper", R183="Yes", N183="Between 1989 and 2014")),
(AND('[1]PWS Information'!$E$10="CWS",P183="Non-Lead", M183="Non-Lead - Copper", R183="Yes", N183="After 2014")),
(AND('[1]PWS Information'!$E$10="CWS",P183="Non-Lead", M183="Non-Lead - Copper", R183="Yes", N183="Unknown")),
(AND('[1]PWS Information'!$E$10="CWS",P183="Unknown")),
(AND('[1]PWS Information'!$E$10="NTNC",P183="Unknown")))),"Tier 5",
"")))))</f>
        <v>Tier 5</v>
      </c>
      <c r="Y183" s="41"/>
      <c r="Z183" s="41"/>
    </row>
    <row r="184" spans="1:26" ht="30" x14ac:dyDescent="0.25">
      <c r="A184" s="27" t="s">
        <v>305</v>
      </c>
      <c r="B184" s="28">
        <v>398</v>
      </c>
      <c r="C184" s="29" t="s">
        <v>303</v>
      </c>
      <c r="D184" s="29" t="s">
        <v>62</v>
      </c>
      <c r="E184" s="29">
        <v>76513</v>
      </c>
      <c r="F184" s="30"/>
      <c r="G184" s="31"/>
      <c r="H184" s="32"/>
      <c r="I184" s="33" t="s">
        <v>59</v>
      </c>
      <c r="J184" s="34" t="s">
        <v>46</v>
      </c>
      <c r="K184" s="30" t="s">
        <v>49</v>
      </c>
      <c r="L184" s="37"/>
      <c r="M184" s="33" t="s">
        <v>59</v>
      </c>
      <c r="N184" s="34" t="s">
        <v>49</v>
      </c>
      <c r="O184" s="37"/>
      <c r="P184" s="26" t="str">
        <f t="shared" si="2"/>
        <v>Unknown</v>
      </c>
      <c r="Q184" s="27" t="s">
        <v>46</v>
      </c>
      <c r="R184" s="27" t="s">
        <v>46</v>
      </c>
      <c r="S184" s="27"/>
      <c r="T184" s="41" t="s">
        <v>36</v>
      </c>
      <c r="U184" s="41" t="s">
        <v>49</v>
      </c>
      <c r="V184" s="41" t="s">
        <v>49</v>
      </c>
      <c r="W184" s="41"/>
      <c r="X184" s="42" t="str">
        <f>IF((OR((AND('[1]PWS Information'!$E$10="CWS",T184="Single Family Residence",P184="Lead")),
(AND('[1]PWS Information'!$E$10="CWS",T184="Multiple Family Residence",'[1]PWS Information'!$E$11="Yes",P184="Lead")),
(AND('[1]PWS Information'!$E$10="NTNC",P184="Lead")))),"Tier 1",
IF((OR((AND('[1]PWS Information'!$E$10="CWS",T184="Multiple Family Residence",'[1]PWS Information'!$E$11="No",P184="Lead")),
(AND('[1]PWS Information'!$E$10="CWS",T184="Other",P184="Lead")),
(AND('[1]PWS Information'!$E$10="CWS",T184="Building",P184="Lead")))),"Tier 2",
IF((OR((AND('[1]PWS Information'!$E$10="CWS",T184="Single Family Residence",P184="Galvanized Requiring Replacement")),
(AND('[1]PWS Information'!$E$10="CWS",T184="Single Family Residence",P184="Galvanized Requiring Replacement",Q184="Yes")),
(AND('[1]PWS Information'!$E$10="NTNC",P184="Galvanized Requiring Replacement")),
(AND('[1]PWS Information'!$E$10="NTNC",T184="Single Family Residence",Q184="Yes")))),"Tier 3",
IF((OR((AND('[1]PWS Information'!$E$10="CWS",T184="Single Family Residence",R184="Yes",P184="Non-Lead", I184="Non-Lead - Copper",K184="Before 1989")),
(AND('[1]PWS Information'!$E$10="CWS",T184="Single Family Residence",R184="Yes",P184="Non-Lead", M184="Non-Lead - Copper",N184="Before 1989")))),"Tier 4",
IF((OR((AND('[1]PWS Information'!$E$10="NTNC",P184="Non-Lead")),
(AND('[1]PWS Information'!$E$10="CWS",P184="Non-Lead",R184="")),
(AND('[1]PWS Information'!$E$10="CWS",P184="Non-Lead",R184="No")),
(AND('[1]PWS Information'!$E$10="CWS",P184="Non-Lead",R184="Don't Know")),
(AND('[1]PWS Information'!$E$10="CWS",P184="Non-Lead", I184="Non-Lead - Copper", R184="Yes", K184="Between 1989 and 2014")),
(AND('[1]PWS Information'!$E$10="CWS",P184="Non-Lead", I184="Non-Lead - Copper", R184="Yes", K184="After 2014")),
(AND('[1]PWS Information'!$E$10="CWS",P184="Non-Lead", I184="Non-Lead - Copper", R184="Yes", K184="Unknown")),
(AND('[1]PWS Information'!$E$10="CWS",P184="Non-Lead", M184="Non-Lead - Copper", R184="Yes", N184="Between 1989 and 2014")),
(AND('[1]PWS Information'!$E$10="CWS",P184="Non-Lead", M184="Non-Lead - Copper", R184="Yes", N184="After 2014")),
(AND('[1]PWS Information'!$E$10="CWS",P184="Non-Lead", M184="Non-Lead - Copper", R184="Yes", N184="Unknown")),
(AND('[1]PWS Information'!$E$10="CWS",P184="Unknown")),
(AND('[1]PWS Information'!$E$10="NTNC",P184="Unknown")))),"Tier 5",
"")))))</f>
        <v>Tier 5</v>
      </c>
      <c r="Y184" s="41"/>
      <c r="Z184" s="41"/>
    </row>
    <row r="185" spans="1:26" ht="30" x14ac:dyDescent="0.25">
      <c r="A185" s="27" t="s">
        <v>306</v>
      </c>
      <c r="B185" s="28">
        <v>398</v>
      </c>
      <c r="C185" s="29" t="s">
        <v>303</v>
      </c>
      <c r="D185" s="29" t="s">
        <v>62</v>
      </c>
      <c r="E185" s="29">
        <v>76513</v>
      </c>
      <c r="F185" s="30"/>
      <c r="G185" s="31"/>
      <c r="H185" s="32"/>
      <c r="I185" s="33" t="s">
        <v>59</v>
      </c>
      <c r="J185" s="34" t="s">
        <v>46</v>
      </c>
      <c r="K185" s="30" t="s">
        <v>49</v>
      </c>
      <c r="L185" s="37"/>
      <c r="M185" s="33" t="s">
        <v>59</v>
      </c>
      <c r="N185" s="34" t="s">
        <v>49</v>
      </c>
      <c r="O185" s="37"/>
      <c r="P185" s="26" t="str">
        <f t="shared" si="2"/>
        <v>Unknown</v>
      </c>
      <c r="Q185" s="27" t="s">
        <v>46</v>
      </c>
      <c r="R185" s="27" t="s">
        <v>46</v>
      </c>
      <c r="S185" s="27"/>
      <c r="T185" s="41" t="s">
        <v>36</v>
      </c>
      <c r="U185" s="41" t="s">
        <v>49</v>
      </c>
      <c r="V185" s="41" t="s">
        <v>49</v>
      </c>
      <c r="W185" s="41"/>
      <c r="X185" s="42" t="str">
        <f>IF((OR((AND('[1]PWS Information'!$E$10="CWS",T185="Single Family Residence",P185="Lead")),
(AND('[1]PWS Information'!$E$10="CWS",T185="Multiple Family Residence",'[1]PWS Information'!$E$11="Yes",P185="Lead")),
(AND('[1]PWS Information'!$E$10="NTNC",P185="Lead")))),"Tier 1",
IF((OR((AND('[1]PWS Information'!$E$10="CWS",T185="Multiple Family Residence",'[1]PWS Information'!$E$11="No",P185="Lead")),
(AND('[1]PWS Information'!$E$10="CWS",T185="Other",P185="Lead")),
(AND('[1]PWS Information'!$E$10="CWS",T185="Building",P185="Lead")))),"Tier 2",
IF((OR((AND('[1]PWS Information'!$E$10="CWS",T185="Single Family Residence",P185="Galvanized Requiring Replacement")),
(AND('[1]PWS Information'!$E$10="CWS",T185="Single Family Residence",P185="Galvanized Requiring Replacement",Q185="Yes")),
(AND('[1]PWS Information'!$E$10="NTNC",P185="Galvanized Requiring Replacement")),
(AND('[1]PWS Information'!$E$10="NTNC",T185="Single Family Residence",Q185="Yes")))),"Tier 3",
IF((OR((AND('[1]PWS Information'!$E$10="CWS",T185="Single Family Residence",R185="Yes",P185="Non-Lead", I185="Non-Lead - Copper",K185="Before 1989")),
(AND('[1]PWS Information'!$E$10="CWS",T185="Single Family Residence",R185="Yes",P185="Non-Lead", M185="Non-Lead - Copper",N185="Before 1989")))),"Tier 4",
IF((OR((AND('[1]PWS Information'!$E$10="NTNC",P185="Non-Lead")),
(AND('[1]PWS Information'!$E$10="CWS",P185="Non-Lead",R185="")),
(AND('[1]PWS Information'!$E$10="CWS",P185="Non-Lead",R185="No")),
(AND('[1]PWS Information'!$E$10="CWS",P185="Non-Lead",R185="Don't Know")),
(AND('[1]PWS Information'!$E$10="CWS",P185="Non-Lead", I185="Non-Lead - Copper", R185="Yes", K185="Between 1989 and 2014")),
(AND('[1]PWS Information'!$E$10="CWS",P185="Non-Lead", I185="Non-Lead - Copper", R185="Yes", K185="After 2014")),
(AND('[1]PWS Information'!$E$10="CWS",P185="Non-Lead", I185="Non-Lead - Copper", R185="Yes", K185="Unknown")),
(AND('[1]PWS Information'!$E$10="CWS",P185="Non-Lead", M185="Non-Lead - Copper", R185="Yes", N185="Between 1989 and 2014")),
(AND('[1]PWS Information'!$E$10="CWS",P185="Non-Lead", M185="Non-Lead - Copper", R185="Yes", N185="After 2014")),
(AND('[1]PWS Information'!$E$10="CWS",P185="Non-Lead", M185="Non-Lead - Copper", R185="Yes", N185="Unknown")),
(AND('[1]PWS Information'!$E$10="CWS",P185="Unknown")),
(AND('[1]PWS Information'!$E$10="NTNC",P185="Unknown")))),"Tier 5",
"")))))</f>
        <v>Tier 5</v>
      </c>
      <c r="Y185" s="41"/>
      <c r="Z185" s="41"/>
    </row>
    <row r="186" spans="1:26" ht="30" x14ac:dyDescent="0.25">
      <c r="A186" s="27" t="s">
        <v>307</v>
      </c>
      <c r="B186" s="28">
        <v>89</v>
      </c>
      <c r="C186" s="29" t="s">
        <v>294</v>
      </c>
      <c r="D186" s="29" t="s">
        <v>62</v>
      </c>
      <c r="E186" s="29">
        <v>76513</v>
      </c>
      <c r="F186" s="30"/>
      <c r="G186" s="31"/>
      <c r="H186" s="32"/>
      <c r="I186" s="33" t="s">
        <v>59</v>
      </c>
      <c r="J186" s="34" t="s">
        <v>46</v>
      </c>
      <c r="K186" s="30" t="s">
        <v>49</v>
      </c>
      <c r="L186" s="37"/>
      <c r="M186" s="33" t="s">
        <v>59</v>
      </c>
      <c r="N186" s="34" t="s">
        <v>49</v>
      </c>
      <c r="O186" s="37"/>
      <c r="P186" s="26" t="str">
        <f t="shared" si="2"/>
        <v>Unknown</v>
      </c>
      <c r="Q186" s="27" t="s">
        <v>46</v>
      </c>
      <c r="R186" s="27" t="s">
        <v>46</v>
      </c>
      <c r="S186" s="27"/>
      <c r="T186" s="41" t="s">
        <v>36</v>
      </c>
      <c r="U186" s="41" t="s">
        <v>49</v>
      </c>
      <c r="V186" s="41" t="s">
        <v>49</v>
      </c>
      <c r="W186" s="41"/>
      <c r="X186" s="42" t="str">
        <f>IF((OR((AND('[1]PWS Information'!$E$10="CWS",T186="Single Family Residence",P186="Lead")),
(AND('[1]PWS Information'!$E$10="CWS",T186="Multiple Family Residence",'[1]PWS Information'!$E$11="Yes",P186="Lead")),
(AND('[1]PWS Information'!$E$10="NTNC",P186="Lead")))),"Tier 1",
IF((OR((AND('[1]PWS Information'!$E$10="CWS",T186="Multiple Family Residence",'[1]PWS Information'!$E$11="No",P186="Lead")),
(AND('[1]PWS Information'!$E$10="CWS",T186="Other",P186="Lead")),
(AND('[1]PWS Information'!$E$10="CWS",T186="Building",P186="Lead")))),"Tier 2",
IF((OR((AND('[1]PWS Information'!$E$10="CWS",T186="Single Family Residence",P186="Galvanized Requiring Replacement")),
(AND('[1]PWS Information'!$E$10="CWS",T186="Single Family Residence",P186="Galvanized Requiring Replacement",Q186="Yes")),
(AND('[1]PWS Information'!$E$10="NTNC",P186="Galvanized Requiring Replacement")),
(AND('[1]PWS Information'!$E$10="NTNC",T186="Single Family Residence",Q186="Yes")))),"Tier 3",
IF((OR((AND('[1]PWS Information'!$E$10="CWS",T186="Single Family Residence",R186="Yes",P186="Non-Lead", I186="Non-Lead - Copper",K186="Before 1989")),
(AND('[1]PWS Information'!$E$10="CWS",T186="Single Family Residence",R186="Yes",P186="Non-Lead", M186="Non-Lead - Copper",N186="Before 1989")))),"Tier 4",
IF((OR((AND('[1]PWS Information'!$E$10="NTNC",P186="Non-Lead")),
(AND('[1]PWS Information'!$E$10="CWS",P186="Non-Lead",R186="")),
(AND('[1]PWS Information'!$E$10="CWS",P186="Non-Lead",R186="No")),
(AND('[1]PWS Information'!$E$10="CWS",P186="Non-Lead",R186="Don't Know")),
(AND('[1]PWS Information'!$E$10="CWS",P186="Non-Lead", I186="Non-Lead - Copper", R186="Yes", K186="Between 1989 and 2014")),
(AND('[1]PWS Information'!$E$10="CWS",P186="Non-Lead", I186="Non-Lead - Copper", R186="Yes", K186="After 2014")),
(AND('[1]PWS Information'!$E$10="CWS",P186="Non-Lead", I186="Non-Lead - Copper", R186="Yes", K186="Unknown")),
(AND('[1]PWS Information'!$E$10="CWS",P186="Non-Lead", M186="Non-Lead - Copper", R186="Yes", N186="Between 1989 and 2014")),
(AND('[1]PWS Information'!$E$10="CWS",P186="Non-Lead", M186="Non-Lead - Copper", R186="Yes", N186="After 2014")),
(AND('[1]PWS Information'!$E$10="CWS",P186="Non-Lead", M186="Non-Lead - Copper", R186="Yes", N186="Unknown")),
(AND('[1]PWS Information'!$E$10="CWS",P186="Unknown")),
(AND('[1]PWS Information'!$E$10="NTNC",P186="Unknown")))),"Tier 5",
"")))))</f>
        <v>Tier 5</v>
      </c>
      <c r="Y186" s="41"/>
      <c r="Z186" s="41"/>
    </row>
    <row r="187" spans="1:26" ht="30" x14ac:dyDescent="0.25">
      <c r="A187" s="27" t="s">
        <v>308</v>
      </c>
      <c r="B187" s="28">
        <v>207</v>
      </c>
      <c r="C187" s="29" t="s">
        <v>294</v>
      </c>
      <c r="D187" s="29" t="s">
        <v>62</v>
      </c>
      <c r="E187" s="29">
        <v>76513</v>
      </c>
      <c r="F187" s="30"/>
      <c r="G187" s="31"/>
      <c r="H187" s="32"/>
      <c r="I187" s="33" t="s">
        <v>59</v>
      </c>
      <c r="J187" s="34" t="s">
        <v>46</v>
      </c>
      <c r="K187" s="30" t="s">
        <v>49</v>
      </c>
      <c r="L187" s="37"/>
      <c r="M187" s="33" t="s">
        <v>59</v>
      </c>
      <c r="N187" s="34" t="s">
        <v>49</v>
      </c>
      <c r="O187" s="37"/>
      <c r="P187" s="26" t="str">
        <f t="shared" si="2"/>
        <v>Unknown</v>
      </c>
      <c r="Q187" s="27" t="s">
        <v>46</v>
      </c>
      <c r="R187" s="27" t="s">
        <v>46</v>
      </c>
      <c r="S187" s="27"/>
      <c r="T187" s="41" t="s">
        <v>36</v>
      </c>
      <c r="U187" s="41" t="s">
        <v>49</v>
      </c>
      <c r="V187" s="41" t="s">
        <v>49</v>
      </c>
      <c r="W187" s="41"/>
      <c r="X187" s="42" t="str">
        <f>IF((OR((AND('[1]PWS Information'!$E$10="CWS",T187="Single Family Residence",P187="Lead")),
(AND('[1]PWS Information'!$E$10="CWS",T187="Multiple Family Residence",'[1]PWS Information'!$E$11="Yes",P187="Lead")),
(AND('[1]PWS Information'!$E$10="NTNC",P187="Lead")))),"Tier 1",
IF((OR((AND('[1]PWS Information'!$E$10="CWS",T187="Multiple Family Residence",'[1]PWS Information'!$E$11="No",P187="Lead")),
(AND('[1]PWS Information'!$E$10="CWS",T187="Other",P187="Lead")),
(AND('[1]PWS Information'!$E$10="CWS",T187="Building",P187="Lead")))),"Tier 2",
IF((OR((AND('[1]PWS Information'!$E$10="CWS",T187="Single Family Residence",P187="Galvanized Requiring Replacement")),
(AND('[1]PWS Information'!$E$10="CWS",T187="Single Family Residence",P187="Galvanized Requiring Replacement",Q187="Yes")),
(AND('[1]PWS Information'!$E$10="NTNC",P187="Galvanized Requiring Replacement")),
(AND('[1]PWS Information'!$E$10="NTNC",T187="Single Family Residence",Q187="Yes")))),"Tier 3",
IF((OR((AND('[1]PWS Information'!$E$10="CWS",T187="Single Family Residence",R187="Yes",P187="Non-Lead", I187="Non-Lead - Copper",K187="Before 1989")),
(AND('[1]PWS Information'!$E$10="CWS",T187="Single Family Residence",R187="Yes",P187="Non-Lead", M187="Non-Lead - Copper",N187="Before 1989")))),"Tier 4",
IF((OR((AND('[1]PWS Information'!$E$10="NTNC",P187="Non-Lead")),
(AND('[1]PWS Information'!$E$10="CWS",P187="Non-Lead",R187="")),
(AND('[1]PWS Information'!$E$10="CWS",P187="Non-Lead",R187="No")),
(AND('[1]PWS Information'!$E$10="CWS",P187="Non-Lead",R187="Don't Know")),
(AND('[1]PWS Information'!$E$10="CWS",P187="Non-Lead", I187="Non-Lead - Copper", R187="Yes", K187="Between 1989 and 2014")),
(AND('[1]PWS Information'!$E$10="CWS",P187="Non-Lead", I187="Non-Lead - Copper", R187="Yes", K187="After 2014")),
(AND('[1]PWS Information'!$E$10="CWS",P187="Non-Lead", I187="Non-Lead - Copper", R187="Yes", K187="Unknown")),
(AND('[1]PWS Information'!$E$10="CWS",P187="Non-Lead", M187="Non-Lead - Copper", R187="Yes", N187="Between 1989 and 2014")),
(AND('[1]PWS Information'!$E$10="CWS",P187="Non-Lead", M187="Non-Lead - Copper", R187="Yes", N187="After 2014")),
(AND('[1]PWS Information'!$E$10="CWS",P187="Non-Lead", M187="Non-Lead - Copper", R187="Yes", N187="Unknown")),
(AND('[1]PWS Information'!$E$10="CWS",P187="Unknown")),
(AND('[1]PWS Information'!$E$10="NTNC",P187="Unknown")))),"Tier 5",
"")))))</f>
        <v>Tier 5</v>
      </c>
      <c r="Y187" s="41"/>
      <c r="Z187" s="41"/>
    </row>
    <row r="188" spans="1:26" ht="30" x14ac:dyDescent="0.25">
      <c r="A188" s="27" t="s">
        <v>309</v>
      </c>
      <c r="B188" s="28">
        <v>206</v>
      </c>
      <c r="C188" s="29" t="s">
        <v>294</v>
      </c>
      <c r="D188" s="29" t="s">
        <v>62</v>
      </c>
      <c r="E188" s="29">
        <v>76513</v>
      </c>
      <c r="F188" s="30"/>
      <c r="G188" s="31"/>
      <c r="H188" s="32"/>
      <c r="I188" s="33" t="s">
        <v>59</v>
      </c>
      <c r="J188" s="34" t="s">
        <v>46</v>
      </c>
      <c r="K188" s="30" t="s">
        <v>49</v>
      </c>
      <c r="L188" s="37"/>
      <c r="M188" s="33" t="s">
        <v>59</v>
      </c>
      <c r="N188" s="34" t="s">
        <v>49</v>
      </c>
      <c r="O188" s="37"/>
      <c r="P188" s="26" t="str">
        <f t="shared" si="2"/>
        <v>Unknown</v>
      </c>
      <c r="Q188" s="27" t="s">
        <v>46</v>
      </c>
      <c r="R188" s="27" t="s">
        <v>46</v>
      </c>
      <c r="S188" s="27"/>
      <c r="T188" s="41" t="s">
        <v>36</v>
      </c>
      <c r="U188" s="41" t="s">
        <v>49</v>
      </c>
      <c r="V188" s="41" t="s">
        <v>49</v>
      </c>
      <c r="W188" s="41"/>
      <c r="X188" s="42" t="str">
        <f>IF((OR((AND('[1]PWS Information'!$E$10="CWS",T188="Single Family Residence",P188="Lead")),
(AND('[1]PWS Information'!$E$10="CWS",T188="Multiple Family Residence",'[1]PWS Information'!$E$11="Yes",P188="Lead")),
(AND('[1]PWS Information'!$E$10="NTNC",P188="Lead")))),"Tier 1",
IF((OR((AND('[1]PWS Information'!$E$10="CWS",T188="Multiple Family Residence",'[1]PWS Information'!$E$11="No",P188="Lead")),
(AND('[1]PWS Information'!$E$10="CWS",T188="Other",P188="Lead")),
(AND('[1]PWS Information'!$E$10="CWS",T188="Building",P188="Lead")))),"Tier 2",
IF((OR((AND('[1]PWS Information'!$E$10="CWS",T188="Single Family Residence",P188="Galvanized Requiring Replacement")),
(AND('[1]PWS Information'!$E$10="CWS",T188="Single Family Residence",P188="Galvanized Requiring Replacement",Q188="Yes")),
(AND('[1]PWS Information'!$E$10="NTNC",P188="Galvanized Requiring Replacement")),
(AND('[1]PWS Information'!$E$10="NTNC",T188="Single Family Residence",Q188="Yes")))),"Tier 3",
IF((OR((AND('[1]PWS Information'!$E$10="CWS",T188="Single Family Residence",R188="Yes",P188="Non-Lead", I188="Non-Lead - Copper",K188="Before 1989")),
(AND('[1]PWS Information'!$E$10="CWS",T188="Single Family Residence",R188="Yes",P188="Non-Lead", M188="Non-Lead - Copper",N188="Before 1989")))),"Tier 4",
IF((OR((AND('[1]PWS Information'!$E$10="NTNC",P188="Non-Lead")),
(AND('[1]PWS Information'!$E$10="CWS",P188="Non-Lead",R188="")),
(AND('[1]PWS Information'!$E$10="CWS",P188="Non-Lead",R188="No")),
(AND('[1]PWS Information'!$E$10="CWS",P188="Non-Lead",R188="Don't Know")),
(AND('[1]PWS Information'!$E$10="CWS",P188="Non-Lead", I188="Non-Lead - Copper", R188="Yes", K188="Between 1989 and 2014")),
(AND('[1]PWS Information'!$E$10="CWS",P188="Non-Lead", I188="Non-Lead - Copper", R188="Yes", K188="After 2014")),
(AND('[1]PWS Information'!$E$10="CWS",P188="Non-Lead", I188="Non-Lead - Copper", R188="Yes", K188="Unknown")),
(AND('[1]PWS Information'!$E$10="CWS",P188="Non-Lead", M188="Non-Lead - Copper", R188="Yes", N188="Between 1989 and 2014")),
(AND('[1]PWS Information'!$E$10="CWS",P188="Non-Lead", M188="Non-Lead - Copper", R188="Yes", N188="After 2014")),
(AND('[1]PWS Information'!$E$10="CWS",P188="Non-Lead", M188="Non-Lead - Copper", R188="Yes", N188="Unknown")),
(AND('[1]PWS Information'!$E$10="CWS",P188="Unknown")),
(AND('[1]PWS Information'!$E$10="NTNC",P188="Unknown")))),"Tier 5",
"")))))</f>
        <v>Tier 5</v>
      </c>
      <c r="Y188" s="41"/>
      <c r="Z188" s="41"/>
    </row>
    <row r="189" spans="1:26" ht="30" x14ac:dyDescent="0.25">
      <c r="A189" s="27" t="s">
        <v>310</v>
      </c>
      <c r="B189" s="28">
        <v>266</v>
      </c>
      <c r="C189" s="29" t="s">
        <v>294</v>
      </c>
      <c r="D189" s="29" t="s">
        <v>62</v>
      </c>
      <c r="E189" s="29">
        <v>76513</v>
      </c>
      <c r="F189" s="30"/>
      <c r="G189" s="31"/>
      <c r="H189" s="32"/>
      <c r="I189" s="33" t="s">
        <v>59</v>
      </c>
      <c r="J189" s="34" t="s">
        <v>46</v>
      </c>
      <c r="K189" s="30" t="s">
        <v>49</v>
      </c>
      <c r="L189" s="37"/>
      <c r="M189" s="33" t="s">
        <v>59</v>
      </c>
      <c r="N189" s="34" t="s">
        <v>49</v>
      </c>
      <c r="O189" s="37"/>
      <c r="P189" s="26" t="str">
        <f t="shared" si="2"/>
        <v>Unknown</v>
      </c>
      <c r="Q189" s="27" t="s">
        <v>46</v>
      </c>
      <c r="R189" s="27" t="s">
        <v>46</v>
      </c>
      <c r="S189" s="27"/>
      <c r="T189" s="41" t="s">
        <v>36</v>
      </c>
      <c r="U189" s="41" t="s">
        <v>49</v>
      </c>
      <c r="V189" s="41" t="s">
        <v>49</v>
      </c>
      <c r="W189" s="41"/>
      <c r="X189" s="42" t="str">
        <f>IF((OR((AND('[1]PWS Information'!$E$10="CWS",T189="Single Family Residence",P189="Lead")),
(AND('[1]PWS Information'!$E$10="CWS",T189="Multiple Family Residence",'[1]PWS Information'!$E$11="Yes",P189="Lead")),
(AND('[1]PWS Information'!$E$10="NTNC",P189="Lead")))),"Tier 1",
IF((OR((AND('[1]PWS Information'!$E$10="CWS",T189="Multiple Family Residence",'[1]PWS Information'!$E$11="No",P189="Lead")),
(AND('[1]PWS Information'!$E$10="CWS",T189="Other",P189="Lead")),
(AND('[1]PWS Information'!$E$10="CWS",T189="Building",P189="Lead")))),"Tier 2",
IF((OR((AND('[1]PWS Information'!$E$10="CWS",T189="Single Family Residence",P189="Galvanized Requiring Replacement")),
(AND('[1]PWS Information'!$E$10="CWS",T189="Single Family Residence",P189="Galvanized Requiring Replacement",Q189="Yes")),
(AND('[1]PWS Information'!$E$10="NTNC",P189="Galvanized Requiring Replacement")),
(AND('[1]PWS Information'!$E$10="NTNC",T189="Single Family Residence",Q189="Yes")))),"Tier 3",
IF((OR((AND('[1]PWS Information'!$E$10="CWS",T189="Single Family Residence",R189="Yes",P189="Non-Lead", I189="Non-Lead - Copper",K189="Before 1989")),
(AND('[1]PWS Information'!$E$10="CWS",T189="Single Family Residence",R189="Yes",P189="Non-Lead", M189="Non-Lead - Copper",N189="Before 1989")))),"Tier 4",
IF((OR((AND('[1]PWS Information'!$E$10="NTNC",P189="Non-Lead")),
(AND('[1]PWS Information'!$E$10="CWS",P189="Non-Lead",R189="")),
(AND('[1]PWS Information'!$E$10="CWS",P189="Non-Lead",R189="No")),
(AND('[1]PWS Information'!$E$10="CWS",P189="Non-Lead",R189="Don't Know")),
(AND('[1]PWS Information'!$E$10="CWS",P189="Non-Lead", I189="Non-Lead - Copper", R189="Yes", K189="Between 1989 and 2014")),
(AND('[1]PWS Information'!$E$10="CWS",P189="Non-Lead", I189="Non-Lead - Copper", R189="Yes", K189="After 2014")),
(AND('[1]PWS Information'!$E$10="CWS",P189="Non-Lead", I189="Non-Lead - Copper", R189="Yes", K189="Unknown")),
(AND('[1]PWS Information'!$E$10="CWS",P189="Non-Lead", M189="Non-Lead - Copper", R189="Yes", N189="Between 1989 and 2014")),
(AND('[1]PWS Information'!$E$10="CWS",P189="Non-Lead", M189="Non-Lead - Copper", R189="Yes", N189="After 2014")),
(AND('[1]PWS Information'!$E$10="CWS",P189="Non-Lead", M189="Non-Lead - Copper", R189="Yes", N189="Unknown")),
(AND('[1]PWS Information'!$E$10="CWS",P189="Unknown")),
(AND('[1]PWS Information'!$E$10="NTNC",P189="Unknown")))),"Tier 5",
"")))))</f>
        <v>Tier 5</v>
      </c>
      <c r="Y189" s="41"/>
      <c r="Z189" s="41"/>
    </row>
    <row r="190" spans="1:26" ht="30" x14ac:dyDescent="0.25">
      <c r="A190" s="27" t="s">
        <v>311</v>
      </c>
      <c r="B190" s="28">
        <v>278</v>
      </c>
      <c r="C190" s="29" t="s">
        <v>294</v>
      </c>
      <c r="D190" s="29" t="s">
        <v>62</v>
      </c>
      <c r="E190" s="29">
        <v>76513</v>
      </c>
      <c r="F190" s="30"/>
      <c r="G190" s="31"/>
      <c r="H190" s="32"/>
      <c r="I190" s="33" t="s">
        <v>59</v>
      </c>
      <c r="J190" s="34" t="s">
        <v>46</v>
      </c>
      <c r="K190" s="30" t="s">
        <v>49</v>
      </c>
      <c r="L190" s="37"/>
      <c r="M190" s="33" t="s">
        <v>59</v>
      </c>
      <c r="N190" s="34" t="s">
        <v>49</v>
      </c>
      <c r="O190" s="37"/>
      <c r="P190" s="26" t="str">
        <f t="shared" si="2"/>
        <v>Unknown</v>
      </c>
      <c r="Q190" s="27" t="s">
        <v>46</v>
      </c>
      <c r="R190" s="27" t="s">
        <v>46</v>
      </c>
      <c r="S190" s="27"/>
      <c r="T190" s="41" t="s">
        <v>36</v>
      </c>
      <c r="U190" s="41" t="s">
        <v>49</v>
      </c>
      <c r="V190" s="41" t="s">
        <v>49</v>
      </c>
      <c r="W190" s="41"/>
      <c r="X190" s="42" t="str">
        <f>IF((OR((AND('[1]PWS Information'!$E$10="CWS",T190="Single Family Residence",P190="Lead")),
(AND('[1]PWS Information'!$E$10="CWS",T190="Multiple Family Residence",'[1]PWS Information'!$E$11="Yes",P190="Lead")),
(AND('[1]PWS Information'!$E$10="NTNC",P190="Lead")))),"Tier 1",
IF((OR((AND('[1]PWS Information'!$E$10="CWS",T190="Multiple Family Residence",'[1]PWS Information'!$E$11="No",P190="Lead")),
(AND('[1]PWS Information'!$E$10="CWS",T190="Other",P190="Lead")),
(AND('[1]PWS Information'!$E$10="CWS",T190="Building",P190="Lead")))),"Tier 2",
IF((OR((AND('[1]PWS Information'!$E$10="CWS",T190="Single Family Residence",P190="Galvanized Requiring Replacement")),
(AND('[1]PWS Information'!$E$10="CWS",T190="Single Family Residence",P190="Galvanized Requiring Replacement",Q190="Yes")),
(AND('[1]PWS Information'!$E$10="NTNC",P190="Galvanized Requiring Replacement")),
(AND('[1]PWS Information'!$E$10="NTNC",T190="Single Family Residence",Q190="Yes")))),"Tier 3",
IF((OR((AND('[1]PWS Information'!$E$10="CWS",T190="Single Family Residence",R190="Yes",P190="Non-Lead", I190="Non-Lead - Copper",K190="Before 1989")),
(AND('[1]PWS Information'!$E$10="CWS",T190="Single Family Residence",R190="Yes",P190="Non-Lead", M190="Non-Lead - Copper",N190="Before 1989")))),"Tier 4",
IF((OR((AND('[1]PWS Information'!$E$10="NTNC",P190="Non-Lead")),
(AND('[1]PWS Information'!$E$10="CWS",P190="Non-Lead",R190="")),
(AND('[1]PWS Information'!$E$10="CWS",P190="Non-Lead",R190="No")),
(AND('[1]PWS Information'!$E$10="CWS",P190="Non-Lead",R190="Don't Know")),
(AND('[1]PWS Information'!$E$10="CWS",P190="Non-Lead", I190="Non-Lead - Copper", R190="Yes", K190="Between 1989 and 2014")),
(AND('[1]PWS Information'!$E$10="CWS",P190="Non-Lead", I190="Non-Lead - Copper", R190="Yes", K190="After 2014")),
(AND('[1]PWS Information'!$E$10="CWS",P190="Non-Lead", I190="Non-Lead - Copper", R190="Yes", K190="Unknown")),
(AND('[1]PWS Information'!$E$10="CWS",P190="Non-Lead", M190="Non-Lead - Copper", R190="Yes", N190="Between 1989 and 2014")),
(AND('[1]PWS Information'!$E$10="CWS",P190="Non-Lead", M190="Non-Lead - Copper", R190="Yes", N190="After 2014")),
(AND('[1]PWS Information'!$E$10="CWS",P190="Non-Lead", M190="Non-Lead - Copper", R190="Yes", N190="Unknown")),
(AND('[1]PWS Information'!$E$10="CWS",P190="Unknown")),
(AND('[1]PWS Information'!$E$10="NTNC",P190="Unknown")))),"Tier 5",
"")))))</f>
        <v>Tier 5</v>
      </c>
      <c r="Y190" s="41"/>
      <c r="Z190" s="41"/>
    </row>
    <row r="191" spans="1:26" ht="30" x14ac:dyDescent="0.25">
      <c r="A191" s="27" t="s">
        <v>312</v>
      </c>
      <c r="B191" s="28">
        <v>271</v>
      </c>
      <c r="C191" s="29" t="s">
        <v>294</v>
      </c>
      <c r="D191" s="29" t="s">
        <v>62</v>
      </c>
      <c r="E191" s="29">
        <v>76513</v>
      </c>
      <c r="F191" s="30"/>
      <c r="G191" s="31"/>
      <c r="H191" s="32"/>
      <c r="I191" s="33" t="s">
        <v>59</v>
      </c>
      <c r="J191" s="34" t="s">
        <v>46</v>
      </c>
      <c r="K191" s="30" t="s">
        <v>49</v>
      </c>
      <c r="L191" s="37"/>
      <c r="M191" s="33" t="s">
        <v>59</v>
      </c>
      <c r="N191" s="34" t="s">
        <v>49</v>
      </c>
      <c r="O191" s="37"/>
      <c r="P191" s="26" t="str">
        <f t="shared" si="2"/>
        <v>Unknown</v>
      </c>
      <c r="Q191" s="27" t="s">
        <v>46</v>
      </c>
      <c r="R191" s="27" t="s">
        <v>46</v>
      </c>
      <c r="S191" s="27"/>
      <c r="T191" s="41" t="s">
        <v>36</v>
      </c>
      <c r="U191" s="41" t="s">
        <v>49</v>
      </c>
      <c r="V191" s="41" t="s">
        <v>49</v>
      </c>
      <c r="W191" s="41"/>
      <c r="X191" s="42" t="str">
        <f>IF((OR((AND('[1]PWS Information'!$E$10="CWS",T191="Single Family Residence",P191="Lead")),
(AND('[1]PWS Information'!$E$10="CWS",T191="Multiple Family Residence",'[1]PWS Information'!$E$11="Yes",P191="Lead")),
(AND('[1]PWS Information'!$E$10="NTNC",P191="Lead")))),"Tier 1",
IF((OR((AND('[1]PWS Information'!$E$10="CWS",T191="Multiple Family Residence",'[1]PWS Information'!$E$11="No",P191="Lead")),
(AND('[1]PWS Information'!$E$10="CWS",T191="Other",P191="Lead")),
(AND('[1]PWS Information'!$E$10="CWS",T191="Building",P191="Lead")))),"Tier 2",
IF((OR((AND('[1]PWS Information'!$E$10="CWS",T191="Single Family Residence",P191="Galvanized Requiring Replacement")),
(AND('[1]PWS Information'!$E$10="CWS",T191="Single Family Residence",P191="Galvanized Requiring Replacement",Q191="Yes")),
(AND('[1]PWS Information'!$E$10="NTNC",P191="Galvanized Requiring Replacement")),
(AND('[1]PWS Information'!$E$10="NTNC",T191="Single Family Residence",Q191="Yes")))),"Tier 3",
IF((OR((AND('[1]PWS Information'!$E$10="CWS",T191="Single Family Residence",R191="Yes",P191="Non-Lead", I191="Non-Lead - Copper",K191="Before 1989")),
(AND('[1]PWS Information'!$E$10="CWS",T191="Single Family Residence",R191="Yes",P191="Non-Lead", M191="Non-Lead - Copper",N191="Before 1989")))),"Tier 4",
IF((OR((AND('[1]PWS Information'!$E$10="NTNC",P191="Non-Lead")),
(AND('[1]PWS Information'!$E$10="CWS",P191="Non-Lead",R191="")),
(AND('[1]PWS Information'!$E$10="CWS",P191="Non-Lead",R191="No")),
(AND('[1]PWS Information'!$E$10="CWS",P191="Non-Lead",R191="Don't Know")),
(AND('[1]PWS Information'!$E$10="CWS",P191="Non-Lead", I191="Non-Lead - Copper", R191="Yes", K191="Between 1989 and 2014")),
(AND('[1]PWS Information'!$E$10="CWS",P191="Non-Lead", I191="Non-Lead - Copper", R191="Yes", K191="After 2014")),
(AND('[1]PWS Information'!$E$10="CWS",P191="Non-Lead", I191="Non-Lead - Copper", R191="Yes", K191="Unknown")),
(AND('[1]PWS Information'!$E$10="CWS",P191="Non-Lead", M191="Non-Lead - Copper", R191="Yes", N191="Between 1989 and 2014")),
(AND('[1]PWS Information'!$E$10="CWS",P191="Non-Lead", M191="Non-Lead - Copper", R191="Yes", N191="After 2014")),
(AND('[1]PWS Information'!$E$10="CWS",P191="Non-Lead", M191="Non-Lead - Copper", R191="Yes", N191="Unknown")),
(AND('[1]PWS Information'!$E$10="CWS",P191="Unknown")),
(AND('[1]PWS Information'!$E$10="NTNC",P191="Unknown")))),"Tier 5",
"")))))</f>
        <v>Tier 5</v>
      </c>
      <c r="Y191" s="41"/>
      <c r="Z191" s="41"/>
    </row>
    <row r="192" spans="1:26" ht="30" x14ac:dyDescent="0.25">
      <c r="A192" s="27" t="s">
        <v>313</v>
      </c>
      <c r="B192" s="28">
        <v>283</v>
      </c>
      <c r="C192" s="29" t="s">
        <v>294</v>
      </c>
      <c r="D192" s="29" t="s">
        <v>62</v>
      </c>
      <c r="E192" s="29">
        <v>76513</v>
      </c>
      <c r="F192" s="30"/>
      <c r="G192" s="31"/>
      <c r="H192" s="32"/>
      <c r="I192" s="33" t="s">
        <v>59</v>
      </c>
      <c r="J192" s="34" t="s">
        <v>46</v>
      </c>
      <c r="K192" s="30" t="s">
        <v>49</v>
      </c>
      <c r="L192" s="37"/>
      <c r="M192" s="33" t="s">
        <v>59</v>
      </c>
      <c r="N192" s="34" t="s">
        <v>49</v>
      </c>
      <c r="O192" s="37"/>
      <c r="P192" s="26" t="str">
        <f t="shared" si="2"/>
        <v>Unknown</v>
      </c>
      <c r="Q192" s="27" t="s">
        <v>46</v>
      </c>
      <c r="R192" s="27" t="s">
        <v>46</v>
      </c>
      <c r="S192" s="27"/>
      <c r="T192" s="41" t="s">
        <v>36</v>
      </c>
      <c r="U192" s="41" t="s">
        <v>49</v>
      </c>
      <c r="V192" s="41" t="s">
        <v>49</v>
      </c>
      <c r="W192" s="41"/>
      <c r="X192" s="42" t="str">
        <f>IF((OR((AND('[1]PWS Information'!$E$10="CWS",T192="Single Family Residence",P192="Lead")),
(AND('[1]PWS Information'!$E$10="CWS",T192="Multiple Family Residence",'[1]PWS Information'!$E$11="Yes",P192="Lead")),
(AND('[1]PWS Information'!$E$10="NTNC",P192="Lead")))),"Tier 1",
IF((OR((AND('[1]PWS Information'!$E$10="CWS",T192="Multiple Family Residence",'[1]PWS Information'!$E$11="No",P192="Lead")),
(AND('[1]PWS Information'!$E$10="CWS",T192="Other",P192="Lead")),
(AND('[1]PWS Information'!$E$10="CWS",T192="Building",P192="Lead")))),"Tier 2",
IF((OR((AND('[1]PWS Information'!$E$10="CWS",T192="Single Family Residence",P192="Galvanized Requiring Replacement")),
(AND('[1]PWS Information'!$E$10="CWS",T192="Single Family Residence",P192="Galvanized Requiring Replacement",Q192="Yes")),
(AND('[1]PWS Information'!$E$10="NTNC",P192="Galvanized Requiring Replacement")),
(AND('[1]PWS Information'!$E$10="NTNC",T192="Single Family Residence",Q192="Yes")))),"Tier 3",
IF((OR((AND('[1]PWS Information'!$E$10="CWS",T192="Single Family Residence",R192="Yes",P192="Non-Lead", I192="Non-Lead - Copper",K192="Before 1989")),
(AND('[1]PWS Information'!$E$10="CWS",T192="Single Family Residence",R192="Yes",P192="Non-Lead", M192="Non-Lead - Copper",N192="Before 1989")))),"Tier 4",
IF((OR((AND('[1]PWS Information'!$E$10="NTNC",P192="Non-Lead")),
(AND('[1]PWS Information'!$E$10="CWS",P192="Non-Lead",R192="")),
(AND('[1]PWS Information'!$E$10="CWS",P192="Non-Lead",R192="No")),
(AND('[1]PWS Information'!$E$10="CWS",P192="Non-Lead",R192="Don't Know")),
(AND('[1]PWS Information'!$E$10="CWS",P192="Non-Lead", I192="Non-Lead - Copper", R192="Yes", K192="Between 1989 and 2014")),
(AND('[1]PWS Information'!$E$10="CWS",P192="Non-Lead", I192="Non-Lead - Copper", R192="Yes", K192="After 2014")),
(AND('[1]PWS Information'!$E$10="CWS",P192="Non-Lead", I192="Non-Lead - Copper", R192="Yes", K192="Unknown")),
(AND('[1]PWS Information'!$E$10="CWS",P192="Non-Lead", M192="Non-Lead - Copper", R192="Yes", N192="Between 1989 and 2014")),
(AND('[1]PWS Information'!$E$10="CWS",P192="Non-Lead", M192="Non-Lead - Copper", R192="Yes", N192="After 2014")),
(AND('[1]PWS Information'!$E$10="CWS",P192="Non-Lead", M192="Non-Lead - Copper", R192="Yes", N192="Unknown")),
(AND('[1]PWS Information'!$E$10="CWS",P192="Unknown")),
(AND('[1]PWS Information'!$E$10="NTNC",P192="Unknown")))),"Tier 5",
"")))))</f>
        <v>Tier 5</v>
      </c>
      <c r="Y192" s="41"/>
      <c r="Z192" s="41"/>
    </row>
    <row r="193" spans="1:26" ht="30" x14ac:dyDescent="0.25">
      <c r="A193" s="27" t="s">
        <v>314</v>
      </c>
      <c r="B193" s="28">
        <v>291</v>
      </c>
      <c r="C193" s="29" t="s">
        <v>294</v>
      </c>
      <c r="D193" s="29" t="s">
        <v>62</v>
      </c>
      <c r="E193" s="29">
        <v>76513</v>
      </c>
      <c r="F193" s="30"/>
      <c r="G193" s="31"/>
      <c r="H193" s="32"/>
      <c r="I193" s="33" t="s">
        <v>59</v>
      </c>
      <c r="J193" s="34" t="s">
        <v>46</v>
      </c>
      <c r="K193" s="30" t="s">
        <v>49</v>
      </c>
      <c r="L193" s="37"/>
      <c r="M193" s="33" t="s">
        <v>59</v>
      </c>
      <c r="N193" s="34" t="s">
        <v>49</v>
      </c>
      <c r="O193" s="37"/>
      <c r="P193" s="26" t="str">
        <f t="shared" si="2"/>
        <v>Unknown</v>
      </c>
      <c r="Q193" s="27" t="s">
        <v>46</v>
      </c>
      <c r="R193" s="27" t="s">
        <v>46</v>
      </c>
      <c r="S193" s="27"/>
      <c r="T193" s="41" t="s">
        <v>36</v>
      </c>
      <c r="U193" s="41" t="s">
        <v>49</v>
      </c>
      <c r="V193" s="41" t="s">
        <v>49</v>
      </c>
      <c r="W193" s="41"/>
      <c r="X193" s="42" t="str">
        <f>IF((OR((AND('[1]PWS Information'!$E$10="CWS",T193="Single Family Residence",P193="Lead")),
(AND('[1]PWS Information'!$E$10="CWS",T193="Multiple Family Residence",'[1]PWS Information'!$E$11="Yes",P193="Lead")),
(AND('[1]PWS Information'!$E$10="NTNC",P193="Lead")))),"Tier 1",
IF((OR((AND('[1]PWS Information'!$E$10="CWS",T193="Multiple Family Residence",'[1]PWS Information'!$E$11="No",P193="Lead")),
(AND('[1]PWS Information'!$E$10="CWS",T193="Other",P193="Lead")),
(AND('[1]PWS Information'!$E$10="CWS",T193="Building",P193="Lead")))),"Tier 2",
IF((OR((AND('[1]PWS Information'!$E$10="CWS",T193="Single Family Residence",P193="Galvanized Requiring Replacement")),
(AND('[1]PWS Information'!$E$10="CWS",T193="Single Family Residence",P193="Galvanized Requiring Replacement",Q193="Yes")),
(AND('[1]PWS Information'!$E$10="NTNC",P193="Galvanized Requiring Replacement")),
(AND('[1]PWS Information'!$E$10="NTNC",T193="Single Family Residence",Q193="Yes")))),"Tier 3",
IF((OR((AND('[1]PWS Information'!$E$10="CWS",T193="Single Family Residence",R193="Yes",P193="Non-Lead", I193="Non-Lead - Copper",K193="Before 1989")),
(AND('[1]PWS Information'!$E$10="CWS",T193="Single Family Residence",R193="Yes",P193="Non-Lead", M193="Non-Lead - Copper",N193="Before 1989")))),"Tier 4",
IF((OR((AND('[1]PWS Information'!$E$10="NTNC",P193="Non-Lead")),
(AND('[1]PWS Information'!$E$10="CWS",P193="Non-Lead",R193="")),
(AND('[1]PWS Information'!$E$10="CWS",P193="Non-Lead",R193="No")),
(AND('[1]PWS Information'!$E$10="CWS",P193="Non-Lead",R193="Don't Know")),
(AND('[1]PWS Information'!$E$10="CWS",P193="Non-Lead", I193="Non-Lead - Copper", R193="Yes", K193="Between 1989 and 2014")),
(AND('[1]PWS Information'!$E$10="CWS",P193="Non-Lead", I193="Non-Lead - Copper", R193="Yes", K193="After 2014")),
(AND('[1]PWS Information'!$E$10="CWS",P193="Non-Lead", I193="Non-Lead - Copper", R193="Yes", K193="Unknown")),
(AND('[1]PWS Information'!$E$10="CWS",P193="Non-Lead", M193="Non-Lead - Copper", R193="Yes", N193="Between 1989 and 2014")),
(AND('[1]PWS Information'!$E$10="CWS",P193="Non-Lead", M193="Non-Lead - Copper", R193="Yes", N193="After 2014")),
(AND('[1]PWS Information'!$E$10="CWS",P193="Non-Lead", M193="Non-Lead - Copper", R193="Yes", N193="Unknown")),
(AND('[1]PWS Information'!$E$10="CWS",P193="Unknown")),
(AND('[1]PWS Information'!$E$10="NTNC",P193="Unknown")))),"Tier 5",
"")))))</f>
        <v>Tier 5</v>
      </c>
      <c r="Y193" s="41"/>
      <c r="Z193" s="41"/>
    </row>
    <row r="194" spans="1:26" ht="30" x14ac:dyDescent="0.25">
      <c r="A194" s="27" t="s">
        <v>315</v>
      </c>
      <c r="B194" s="28">
        <v>6524</v>
      </c>
      <c r="C194" s="29" t="s">
        <v>316</v>
      </c>
      <c r="D194" s="29" t="s">
        <v>62</v>
      </c>
      <c r="E194" s="29">
        <v>76513</v>
      </c>
      <c r="F194" s="30"/>
      <c r="G194" s="31"/>
      <c r="H194" s="32"/>
      <c r="I194" s="33" t="s">
        <v>59</v>
      </c>
      <c r="J194" s="34" t="s">
        <v>46</v>
      </c>
      <c r="K194" s="30" t="s">
        <v>49</v>
      </c>
      <c r="L194" s="37"/>
      <c r="M194" s="33" t="s">
        <v>59</v>
      </c>
      <c r="N194" s="34" t="s">
        <v>49</v>
      </c>
      <c r="O194" s="37"/>
      <c r="P194" s="26" t="str">
        <f t="shared" si="2"/>
        <v>Unknown</v>
      </c>
      <c r="Q194" s="27" t="s">
        <v>46</v>
      </c>
      <c r="R194" s="27" t="s">
        <v>46</v>
      </c>
      <c r="S194" s="27"/>
      <c r="T194" s="41" t="s">
        <v>36</v>
      </c>
      <c r="U194" s="41" t="s">
        <v>49</v>
      </c>
      <c r="V194" s="41" t="s">
        <v>49</v>
      </c>
      <c r="W194" s="41"/>
      <c r="X194" s="42" t="str">
        <f>IF((OR((AND('[1]PWS Information'!$E$10="CWS",T194="Single Family Residence",P194="Lead")),
(AND('[1]PWS Information'!$E$10="CWS",T194="Multiple Family Residence",'[1]PWS Information'!$E$11="Yes",P194="Lead")),
(AND('[1]PWS Information'!$E$10="NTNC",P194="Lead")))),"Tier 1",
IF((OR((AND('[1]PWS Information'!$E$10="CWS",T194="Multiple Family Residence",'[1]PWS Information'!$E$11="No",P194="Lead")),
(AND('[1]PWS Information'!$E$10="CWS",T194="Other",P194="Lead")),
(AND('[1]PWS Information'!$E$10="CWS",T194="Building",P194="Lead")))),"Tier 2",
IF((OR((AND('[1]PWS Information'!$E$10="CWS",T194="Single Family Residence",P194="Galvanized Requiring Replacement")),
(AND('[1]PWS Information'!$E$10="CWS",T194="Single Family Residence",P194="Galvanized Requiring Replacement",Q194="Yes")),
(AND('[1]PWS Information'!$E$10="NTNC",P194="Galvanized Requiring Replacement")),
(AND('[1]PWS Information'!$E$10="NTNC",T194="Single Family Residence",Q194="Yes")))),"Tier 3",
IF((OR((AND('[1]PWS Information'!$E$10="CWS",T194="Single Family Residence",R194="Yes",P194="Non-Lead", I194="Non-Lead - Copper",K194="Before 1989")),
(AND('[1]PWS Information'!$E$10="CWS",T194="Single Family Residence",R194="Yes",P194="Non-Lead", M194="Non-Lead - Copper",N194="Before 1989")))),"Tier 4",
IF((OR((AND('[1]PWS Information'!$E$10="NTNC",P194="Non-Lead")),
(AND('[1]PWS Information'!$E$10="CWS",P194="Non-Lead",R194="")),
(AND('[1]PWS Information'!$E$10="CWS",P194="Non-Lead",R194="No")),
(AND('[1]PWS Information'!$E$10="CWS",P194="Non-Lead",R194="Don't Know")),
(AND('[1]PWS Information'!$E$10="CWS",P194="Non-Lead", I194="Non-Lead - Copper", R194="Yes", K194="Between 1989 and 2014")),
(AND('[1]PWS Information'!$E$10="CWS",P194="Non-Lead", I194="Non-Lead - Copper", R194="Yes", K194="After 2014")),
(AND('[1]PWS Information'!$E$10="CWS",P194="Non-Lead", I194="Non-Lead - Copper", R194="Yes", K194="Unknown")),
(AND('[1]PWS Information'!$E$10="CWS",P194="Non-Lead", M194="Non-Lead - Copper", R194="Yes", N194="Between 1989 and 2014")),
(AND('[1]PWS Information'!$E$10="CWS",P194="Non-Lead", M194="Non-Lead - Copper", R194="Yes", N194="After 2014")),
(AND('[1]PWS Information'!$E$10="CWS",P194="Non-Lead", M194="Non-Lead - Copper", R194="Yes", N194="Unknown")),
(AND('[1]PWS Information'!$E$10="CWS",P194="Unknown")),
(AND('[1]PWS Information'!$E$10="NTNC",P194="Unknown")))),"Tier 5",
"")))))</f>
        <v>Tier 5</v>
      </c>
      <c r="Y194" s="41"/>
      <c r="Z194" s="41"/>
    </row>
    <row r="195" spans="1:26" ht="30" x14ac:dyDescent="0.25">
      <c r="A195" s="27" t="s">
        <v>317</v>
      </c>
      <c r="B195" s="28">
        <v>502</v>
      </c>
      <c r="C195" s="29" t="s">
        <v>294</v>
      </c>
      <c r="D195" s="29" t="s">
        <v>62</v>
      </c>
      <c r="E195" s="29">
        <v>76513</v>
      </c>
      <c r="F195" s="30"/>
      <c r="G195" s="31"/>
      <c r="H195" s="32"/>
      <c r="I195" s="33" t="s">
        <v>59</v>
      </c>
      <c r="J195" s="34" t="s">
        <v>46</v>
      </c>
      <c r="K195" s="30" t="s">
        <v>49</v>
      </c>
      <c r="L195" s="37"/>
      <c r="M195" s="33" t="s">
        <v>59</v>
      </c>
      <c r="N195" s="34" t="s">
        <v>49</v>
      </c>
      <c r="O195" s="37"/>
      <c r="P195" s="26" t="str">
        <f t="shared" ref="P195:P258" si="3">IF((OR(I195="Lead")),"Lead",
IF((OR(M195="Lead")),"Lead",
IF((OR(I195="Lead-lined galvanized")),"Lead",
IF((OR(M195="Lead-lined galvanized")),"Lead",
IF((OR((AND(I195="Unknown - Likely Lead",M195="Galvanized")),
(AND(I195="Unknown - Unlikely Lead",M195="Galvanized")),
(AND(I195="Unknown - Material Unknown",M195="Galvanized")))),"Galvanized Requiring Replacement",
IF((OR((AND(I195="Non-lead - Copper",J195="Yes",M195="Galvanized")),
(AND(I195="Non-lead - Copper",J195="Don't know",M195="Galvanized")),
(AND(I195="Non-lead - Copper",J195="",M195="Galvanized")),
(AND(I195="Non-lead - Plastic",J195="Yes",M195="Galvanized")),
(AND(I195="Non-lead - Plastic",J195="Don't know",M195="Galvanized")),
(AND(I195="Non-lead - Plastic",J195="",M195="Galvanized")),
(AND(I195="Non-lead",J195="Yes",M195="Galvanized")),
(AND(I195="Non-lead",J195="Don't know",M195="Galvanized")),
(AND(I195="Non-lead",J195="",M195="Galvanized")),
(AND(I195="Non-lead - Other",J195="Yes",M195="Galvanized")),
(AND(I195="Non-Lead - Other",J195="Don't know",M195="Galvanized")),
(AND(I195="Galvanized",J195="Yes",M195="Galvanized")),
(AND(I195="Galvanized",J195="Don't know",M195="Galvanized")),
(AND(I195="Galvanized",J195="",M195="Galvanized")),
(AND(I195="Non-Lead - Other",J195="",M195="Galvanized")))),"Galvanized Requiring Replacement",
IF((OR((AND(I195="Non-lead - Copper",M195="Non-lead - Copper")),
(AND(I195="Non-lead - Copper",M195="Non-lead - Plastic")),
(AND(I195="Non-lead - Copper",M195="Non-lead - Other")),
(AND(I195="Non-lead - Copper",M195="Non-lead")),
(AND(I195="Non-lead - Plastic",M195="Non-lead - Copper")),
(AND(I195="Non-lead - Plastic",M195="Non-lead - Plastic")),
(AND(I195="Non-lead - Plastic",M195="Non-lead - Other")),
(AND(I195="Non-lead - Plastic",M195="Non-lead")),
(AND(I195="Non-lead",M195="Non-lead - Copper")),
(AND(I195="Non-lead",M195="Non-lead - Plastic")),
(AND(I195="Non-lead",M195="Non-lead - Other")),
(AND(I195="Non-lead",M195="Non-lead")),
(AND(I195="Non-lead - Other",M195="Non-lead - Copper")),
(AND(I195="Non-Lead - Other",M195="Non-lead - Plastic")),
(AND(I195="Non-Lead - Other",M195="Non-lead")),
(AND(I195="Non-Lead - Other",M195="Non-lead - Other")))),"Non-Lead",
IF((OR((AND(I195="Galvanized",M195="Non-lead")),
(AND(I195="Galvanized",M195="Non-lead - Copper")),
(AND(I195="Galvanized",M195="Non-lead - Plastic")),
(AND(I195="Galvanized",M195="Non-lead")),
(AND(I195="Galvanized",M195="Non-lead - Other")))),"Non-Lead",
IF((OR((AND(I195="Non-lead - Copper",J195="No",M195="Galvanized")),
(AND(I195="Non-lead - Plastic",J195="No",M195="Galvanized")),
(AND(I195="Non-lead",J195="No",M195="Galvanized")),
(AND(I195="Galvanized",J195="No",M195="Galvanized")),
(AND(I195="Non-lead - Other",J195="No",M195="Galvanized")))),"Non-lead",
IF((OR((AND(I195="Unknown - Likely Lead",M195="Unknown - Likely Lead")),
(AND(I195="Unknown - Likely Lead",M195="Unknown - Unlikely Lead")),
(AND(I195="Unknown - Likely Lead",M195="Unknown - Material Unknown")),
(AND(I195="Unknown - Unlikely Lead",M195="Unknown - Likely Lead")),
(AND(I195="Unknown - Unlikely Lead",M195="Unknown - Unlikely Lead")),
(AND(I195="Unknown - Unlikely Lead",M195="Unknown - Material Unknown")),
(AND(I195="Unknown - Material Unknown",M195="Unknown - Likely Lead")),
(AND(I195="Unknown - Material Unknown",M195="Unknown - Unlikely Lead")),
(AND(I195="Unknown - Material Unknown",M195="Unknown - Material Unknown")))),"Unknown",
IF((OR((AND(I195="Unknown - Likely Lead",M195="Non-lead - Copper")),
(AND(I195="Unknown - Likely Lead",M195="Non-lead - Plastic")),
(AND(I195="Unknown - Likely Lead",M195="Non-lead")),
(AND(I195="Unknown - Likely Lead",M195="Non-lead - Other")),
(AND(I195="Unknown - Unlikely Lead",M195="Non-lead - Copper")),
(AND(I195="Unknown - Unlikely Lead",M195="Non-lead - Plastic")),
(AND(I195="Unknown - Unlikely Lead",M195="Non-lead")),
(AND(I195="Unknown - Unlikely Lead",M195="Non-lead - Other")),
(AND(I195="Unknown - Material Unknown",M195="Non-lead - Copper")),
(AND(I195="Unknown - Material Unknown",M195="Non-lead - Plastic")),
(AND(I195="Unknown - Material Unknown",M195="Non-lead")),
(AND(I195="Unknown - Material Unknown",M195="Non-lead - Other")))),"Unknown",
IF((OR((AND(I195="Non-lead - Copper",M195="Unknown - Likely Lead")),
(AND(I195="Non-lead - Copper",M195="Unknown - Unlikely Lead")),
(AND(I195="Non-lead - Copper",M195="Unknown - Material Unknown")),
(AND(I195="Non-lead - Plastic",M195="Unknown - Likely Lead")),
(AND(I195="Non-lead - Plastic",M195="Unknown - Unlikely Lead")),
(AND(I195="Non-lead - Plastic",M195="Unknown - Material Unknown")),
(AND(I195="Non-lead",M195="Unknown - Likely Lead")),
(AND(I195="Non-lead",M195="Unknown - Unlikely Lead")),
(AND(I195="Non-lead",M195="Unknown - Material Unknown")),
(AND(I195="Non-lead - Other",M195="Unknown - Likely Lead")),
(AND(I195="Non-Lead - Other",M195="Unknown - Unlikely Lead")),
(AND(I195="Non-Lead - Other",M195="Unknown - Material Unknown")))),"Unknown",
IF((OR((AND(I195="Galvanized",M195="Unknown - Likely Lead")),
(AND(I195="Galvanized",M195="Unknown - Unlikely Lead")),
(AND(I195="Galvanized",M195="Unknown - Material Unknown")))),"Unknown",
IF((OR((AND(I195="Galvanized",M195="")))),"Galvanized Requiring Replacement",
IF((OR((AND(I195="Non-lead - Copper",M195="")),
(AND(I195="Non-lead - Plastic",M195="")),
(AND(I195="Non-lead",M195="")),
(AND(I195="Non-lead - Other",M195="")))),"Non-lead",
IF((OR((AND(I195="Unknown - Likely Lead",M195="")),
(AND(I195="Unknown - Unlikely Lead",M195="")),
(AND(I195="Unknown - Material Unknown",M195="")))),"Unknown",
""))))))))))))))))</f>
        <v>Unknown</v>
      </c>
      <c r="Q195" s="27" t="s">
        <v>46</v>
      </c>
      <c r="R195" s="27" t="s">
        <v>46</v>
      </c>
      <c r="S195" s="27"/>
      <c r="T195" s="41" t="s">
        <v>36</v>
      </c>
      <c r="U195" s="41" t="s">
        <v>49</v>
      </c>
      <c r="V195" s="41" t="s">
        <v>49</v>
      </c>
      <c r="W195" s="41"/>
      <c r="X195" s="42" t="str">
        <f>IF((OR((AND('[1]PWS Information'!$E$10="CWS",T195="Single Family Residence",P195="Lead")),
(AND('[1]PWS Information'!$E$10="CWS",T195="Multiple Family Residence",'[1]PWS Information'!$E$11="Yes",P195="Lead")),
(AND('[1]PWS Information'!$E$10="NTNC",P195="Lead")))),"Tier 1",
IF((OR((AND('[1]PWS Information'!$E$10="CWS",T195="Multiple Family Residence",'[1]PWS Information'!$E$11="No",P195="Lead")),
(AND('[1]PWS Information'!$E$10="CWS",T195="Other",P195="Lead")),
(AND('[1]PWS Information'!$E$10="CWS",T195="Building",P195="Lead")))),"Tier 2",
IF((OR((AND('[1]PWS Information'!$E$10="CWS",T195="Single Family Residence",P195="Galvanized Requiring Replacement")),
(AND('[1]PWS Information'!$E$10="CWS",T195="Single Family Residence",P195="Galvanized Requiring Replacement",Q195="Yes")),
(AND('[1]PWS Information'!$E$10="NTNC",P195="Galvanized Requiring Replacement")),
(AND('[1]PWS Information'!$E$10="NTNC",T195="Single Family Residence",Q195="Yes")))),"Tier 3",
IF((OR((AND('[1]PWS Information'!$E$10="CWS",T195="Single Family Residence",R195="Yes",P195="Non-Lead", I195="Non-Lead - Copper",K195="Before 1989")),
(AND('[1]PWS Information'!$E$10="CWS",T195="Single Family Residence",R195="Yes",P195="Non-Lead", M195="Non-Lead - Copper",N195="Before 1989")))),"Tier 4",
IF((OR((AND('[1]PWS Information'!$E$10="NTNC",P195="Non-Lead")),
(AND('[1]PWS Information'!$E$10="CWS",P195="Non-Lead",R195="")),
(AND('[1]PWS Information'!$E$10="CWS",P195="Non-Lead",R195="No")),
(AND('[1]PWS Information'!$E$10="CWS",P195="Non-Lead",R195="Don't Know")),
(AND('[1]PWS Information'!$E$10="CWS",P195="Non-Lead", I195="Non-Lead - Copper", R195="Yes", K195="Between 1989 and 2014")),
(AND('[1]PWS Information'!$E$10="CWS",P195="Non-Lead", I195="Non-Lead - Copper", R195="Yes", K195="After 2014")),
(AND('[1]PWS Information'!$E$10="CWS",P195="Non-Lead", I195="Non-Lead - Copper", R195="Yes", K195="Unknown")),
(AND('[1]PWS Information'!$E$10="CWS",P195="Non-Lead", M195="Non-Lead - Copper", R195="Yes", N195="Between 1989 and 2014")),
(AND('[1]PWS Information'!$E$10="CWS",P195="Non-Lead", M195="Non-Lead - Copper", R195="Yes", N195="After 2014")),
(AND('[1]PWS Information'!$E$10="CWS",P195="Non-Lead", M195="Non-Lead - Copper", R195="Yes", N195="Unknown")),
(AND('[1]PWS Information'!$E$10="CWS",P195="Unknown")),
(AND('[1]PWS Information'!$E$10="NTNC",P195="Unknown")))),"Tier 5",
"")))))</f>
        <v>Tier 5</v>
      </c>
      <c r="Y195" s="41"/>
      <c r="Z195" s="41"/>
    </row>
    <row r="196" spans="1:26" ht="30" x14ac:dyDescent="0.25">
      <c r="A196" s="27" t="s">
        <v>318</v>
      </c>
      <c r="B196" s="28">
        <v>578</v>
      </c>
      <c r="C196" s="29" t="s">
        <v>294</v>
      </c>
      <c r="D196" s="29" t="s">
        <v>62</v>
      </c>
      <c r="E196" s="29">
        <v>76513</v>
      </c>
      <c r="F196" s="30"/>
      <c r="G196" s="31"/>
      <c r="H196" s="32"/>
      <c r="I196" s="33" t="s">
        <v>59</v>
      </c>
      <c r="J196" s="34" t="s">
        <v>46</v>
      </c>
      <c r="K196" s="30" t="s">
        <v>49</v>
      </c>
      <c r="L196" s="37"/>
      <c r="M196" s="33" t="s">
        <v>59</v>
      </c>
      <c r="N196" s="34" t="s">
        <v>49</v>
      </c>
      <c r="O196" s="37"/>
      <c r="P196" s="26" t="str">
        <f t="shared" si="3"/>
        <v>Unknown</v>
      </c>
      <c r="Q196" s="27" t="s">
        <v>46</v>
      </c>
      <c r="R196" s="27" t="s">
        <v>46</v>
      </c>
      <c r="S196" s="27"/>
      <c r="T196" s="41" t="s">
        <v>36</v>
      </c>
      <c r="U196" s="41" t="s">
        <v>49</v>
      </c>
      <c r="V196" s="41" t="s">
        <v>49</v>
      </c>
      <c r="W196" s="41"/>
      <c r="X196" s="42" t="str">
        <f>IF((OR((AND('[1]PWS Information'!$E$10="CWS",T196="Single Family Residence",P196="Lead")),
(AND('[1]PWS Information'!$E$10="CWS",T196="Multiple Family Residence",'[1]PWS Information'!$E$11="Yes",P196="Lead")),
(AND('[1]PWS Information'!$E$10="NTNC",P196="Lead")))),"Tier 1",
IF((OR((AND('[1]PWS Information'!$E$10="CWS",T196="Multiple Family Residence",'[1]PWS Information'!$E$11="No",P196="Lead")),
(AND('[1]PWS Information'!$E$10="CWS",T196="Other",P196="Lead")),
(AND('[1]PWS Information'!$E$10="CWS",T196="Building",P196="Lead")))),"Tier 2",
IF((OR((AND('[1]PWS Information'!$E$10="CWS",T196="Single Family Residence",P196="Galvanized Requiring Replacement")),
(AND('[1]PWS Information'!$E$10="CWS",T196="Single Family Residence",P196="Galvanized Requiring Replacement",Q196="Yes")),
(AND('[1]PWS Information'!$E$10="NTNC",P196="Galvanized Requiring Replacement")),
(AND('[1]PWS Information'!$E$10="NTNC",T196="Single Family Residence",Q196="Yes")))),"Tier 3",
IF((OR((AND('[1]PWS Information'!$E$10="CWS",T196="Single Family Residence",R196="Yes",P196="Non-Lead", I196="Non-Lead - Copper",K196="Before 1989")),
(AND('[1]PWS Information'!$E$10="CWS",T196="Single Family Residence",R196="Yes",P196="Non-Lead", M196="Non-Lead - Copper",N196="Before 1989")))),"Tier 4",
IF((OR((AND('[1]PWS Information'!$E$10="NTNC",P196="Non-Lead")),
(AND('[1]PWS Information'!$E$10="CWS",P196="Non-Lead",R196="")),
(AND('[1]PWS Information'!$E$10="CWS",P196="Non-Lead",R196="No")),
(AND('[1]PWS Information'!$E$10="CWS",P196="Non-Lead",R196="Don't Know")),
(AND('[1]PWS Information'!$E$10="CWS",P196="Non-Lead", I196="Non-Lead - Copper", R196="Yes", K196="Between 1989 and 2014")),
(AND('[1]PWS Information'!$E$10="CWS",P196="Non-Lead", I196="Non-Lead - Copper", R196="Yes", K196="After 2014")),
(AND('[1]PWS Information'!$E$10="CWS",P196="Non-Lead", I196="Non-Lead - Copper", R196="Yes", K196="Unknown")),
(AND('[1]PWS Information'!$E$10="CWS",P196="Non-Lead", M196="Non-Lead - Copper", R196="Yes", N196="Between 1989 and 2014")),
(AND('[1]PWS Information'!$E$10="CWS",P196="Non-Lead", M196="Non-Lead - Copper", R196="Yes", N196="After 2014")),
(AND('[1]PWS Information'!$E$10="CWS",P196="Non-Lead", M196="Non-Lead - Copper", R196="Yes", N196="Unknown")),
(AND('[1]PWS Information'!$E$10="CWS",P196="Unknown")),
(AND('[1]PWS Information'!$E$10="NTNC",P196="Unknown")))),"Tier 5",
"")))))</f>
        <v>Tier 5</v>
      </c>
      <c r="Y196" s="41"/>
      <c r="Z196" s="41"/>
    </row>
    <row r="197" spans="1:26" ht="30" x14ac:dyDescent="0.25">
      <c r="A197" s="27" t="s">
        <v>319</v>
      </c>
      <c r="B197" s="28">
        <v>759</v>
      </c>
      <c r="C197" s="29" t="s">
        <v>294</v>
      </c>
      <c r="D197" s="29" t="s">
        <v>62</v>
      </c>
      <c r="E197" s="29">
        <v>76513</v>
      </c>
      <c r="F197" s="30"/>
      <c r="G197" s="31"/>
      <c r="H197" s="32"/>
      <c r="I197" s="33" t="s">
        <v>59</v>
      </c>
      <c r="J197" s="34" t="s">
        <v>46</v>
      </c>
      <c r="K197" s="30" t="s">
        <v>49</v>
      </c>
      <c r="L197" s="37"/>
      <c r="M197" s="33" t="s">
        <v>59</v>
      </c>
      <c r="N197" s="34" t="s">
        <v>49</v>
      </c>
      <c r="O197" s="37"/>
      <c r="P197" s="26" t="str">
        <f t="shared" si="3"/>
        <v>Unknown</v>
      </c>
      <c r="Q197" s="27" t="s">
        <v>46</v>
      </c>
      <c r="R197" s="27" t="s">
        <v>46</v>
      </c>
      <c r="S197" s="27"/>
      <c r="T197" s="41" t="s">
        <v>36</v>
      </c>
      <c r="U197" s="41" t="s">
        <v>49</v>
      </c>
      <c r="V197" s="41" t="s">
        <v>49</v>
      </c>
      <c r="W197" s="41"/>
      <c r="X197" s="42" t="str">
        <f>IF((OR((AND('[1]PWS Information'!$E$10="CWS",T197="Single Family Residence",P197="Lead")),
(AND('[1]PWS Information'!$E$10="CWS",T197="Multiple Family Residence",'[1]PWS Information'!$E$11="Yes",P197="Lead")),
(AND('[1]PWS Information'!$E$10="NTNC",P197="Lead")))),"Tier 1",
IF((OR((AND('[1]PWS Information'!$E$10="CWS",T197="Multiple Family Residence",'[1]PWS Information'!$E$11="No",P197="Lead")),
(AND('[1]PWS Information'!$E$10="CWS",T197="Other",P197="Lead")),
(AND('[1]PWS Information'!$E$10="CWS",T197="Building",P197="Lead")))),"Tier 2",
IF((OR((AND('[1]PWS Information'!$E$10="CWS",T197="Single Family Residence",P197="Galvanized Requiring Replacement")),
(AND('[1]PWS Information'!$E$10="CWS",T197="Single Family Residence",P197="Galvanized Requiring Replacement",Q197="Yes")),
(AND('[1]PWS Information'!$E$10="NTNC",P197="Galvanized Requiring Replacement")),
(AND('[1]PWS Information'!$E$10="NTNC",T197="Single Family Residence",Q197="Yes")))),"Tier 3",
IF((OR((AND('[1]PWS Information'!$E$10="CWS",T197="Single Family Residence",R197="Yes",P197="Non-Lead", I197="Non-Lead - Copper",K197="Before 1989")),
(AND('[1]PWS Information'!$E$10="CWS",T197="Single Family Residence",R197="Yes",P197="Non-Lead", M197="Non-Lead - Copper",N197="Before 1989")))),"Tier 4",
IF((OR((AND('[1]PWS Information'!$E$10="NTNC",P197="Non-Lead")),
(AND('[1]PWS Information'!$E$10="CWS",P197="Non-Lead",R197="")),
(AND('[1]PWS Information'!$E$10="CWS",P197="Non-Lead",R197="No")),
(AND('[1]PWS Information'!$E$10="CWS",P197="Non-Lead",R197="Don't Know")),
(AND('[1]PWS Information'!$E$10="CWS",P197="Non-Lead", I197="Non-Lead - Copper", R197="Yes", K197="Between 1989 and 2014")),
(AND('[1]PWS Information'!$E$10="CWS",P197="Non-Lead", I197="Non-Lead - Copper", R197="Yes", K197="After 2014")),
(AND('[1]PWS Information'!$E$10="CWS",P197="Non-Lead", I197="Non-Lead - Copper", R197="Yes", K197="Unknown")),
(AND('[1]PWS Information'!$E$10="CWS",P197="Non-Lead", M197="Non-Lead - Copper", R197="Yes", N197="Between 1989 and 2014")),
(AND('[1]PWS Information'!$E$10="CWS",P197="Non-Lead", M197="Non-Lead - Copper", R197="Yes", N197="After 2014")),
(AND('[1]PWS Information'!$E$10="CWS",P197="Non-Lead", M197="Non-Lead - Copper", R197="Yes", N197="Unknown")),
(AND('[1]PWS Information'!$E$10="CWS",P197="Unknown")),
(AND('[1]PWS Information'!$E$10="NTNC",P197="Unknown")))),"Tier 5",
"")))))</f>
        <v>Tier 5</v>
      </c>
      <c r="Y197" s="41"/>
      <c r="Z197" s="41"/>
    </row>
    <row r="198" spans="1:26" ht="30" x14ac:dyDescent="0.25">
      <c r="A198" s="27" t="s">
        <v>320</v>
      </c>
      <c r="B198" s="28">
        <v>856</v>
      </c>
      <c r="C198" s="29" t="s">
        <v>294</v>
      </c>
      <c r="D198" s="29" t="s">
        <v>62</v>
      </c>
      <c r="E198" s="29">
        <v>76513</v>
      </c>
      <c r="F198" s="30"/>
      <c r="G198" s="31"/>
      <c r="H198" s="32"/>
      <c r="I198" s="33" t="s">
        <v>59</v>
      </c>
      <c r="J198" s="34" t="s">
        <v>46</v>
      </c>
      <c r="K198" s="30" t="s">
        <v>49</v>
      </c>
      <c r="L198" s="37"/>
      <c r="M198" s="33" t="s">
        <v>59</v>
      </c>
      <c r="N198" s="34" t="s">
        <v>49</v>
      </c>
      <c r="O198" s="37"/>
      <c r="P198" s="26" t="str">
        <f t="shared" si="3"/>
        <v>Unknown</v>
      </c>
      <c r="Q198" s="27" t="s">
        <v>46</v>
      </c>
      <c r="R198" s="27" t="s">
        <v>46</v>
      </c>
      <c r="S198" s="27"/>
      <c r="T198" s="41" t="s">
        <v>36</v>
      </c>
      <c r="U198" s="41" t="s">
        <v>49</v>
      </c>
      <c r="V198" s="41" t="s">
        <v>49</v>
      </c>
      <c r="W198" s="41"/>
      <c r="X198" s="42" t="str">
        <f>IF((OR((AND('[1]PWS Information'!$E$10="CWS",T198="Single Family Residence",P198="Lead")),
(AND('[1]PWS Information'!$E$10="CWS",T198="Multiple Family Residence",'[1]PWS Information'!$E$11="Yes",P198="Lead")),
(AND('[1]PWS Information'!$E$10="NTNC",P198="Lead")))),"Tier 1",
IF((OR((AND('[1]PWS Information'!$E$10="CWS",T198="Multiple Family Residence",'[1]PWS Information'!$E$11="No",P198="Lead")),
(AND('[1]PWS Information'!$E$10="CWS",T198="Other",P198="Lead")),
(AND('[1]PWS Information'!$E$10="CWS",T198="Building",P198="Lead")))),"Tier 2",
IF((OR((AND('[1]PWS Information'!$E$10="CWS",T198="Single Family Residence",P198="Galvanized Requiring Replacement")),
(AND('[1]PWS Information'!$E$10="CWS",T198="Single Family Residence",P198="Galvanized Requiring Replacement",Q198="Yes")),
(AND('[1]PWS Information'!$E$10="NTNC",P198="Galvanized Requiring Replacement")),
(AND('[1]PWS Information'!$E$10="NTNC",T198="Single Family Residence",Q198="Yes")))),"Tier 3",
IF((OR((AND('[1]PWS Information'!$E$10="CWS",T198="Single Family Residence",R198="Yes",P198="Non-Lead", I198="Non-Lead - Copper",K198="Before 1989")),
(AND('[1]PWS Information'!$E$10="CWS",T198="Single Family Residence",R198="Yes",P198="Non-Lead", M198="Non-Lead - Copper",N198="Before 1989")))),"Tier 4",
IF((OR((AND('[1]PWS Information'!$E$10="NTNC",P198="Non-Lead")),
(AND('[1]PWS Information'!$E$10="CWS",P198="Non-Lead",R198="")),
(AND('[1]PWS Information'!$E$10="CWS",P198="Non-Lead",R198="No")),
(AND('[1]PWS Information'!$E$10="CWS",P198="Non-Lead",R198="Don't Know")),
(AND('[1]PWS Information'!$E$10="CWS",P198="Non-Lead", I198="Non-Lead - Copper", R198="Yes", K198="Between 1989 and 2014")),
(AND('[1]PWS Information'!$E$10="CWS",P198="Non-Lead", I198="Non-Lead - Copper", R198="Yes", K198="After 2014")),
(AND('[1]PWS Information'!$E$10="CWS",P198="Non-Lead", I198="Non-Lead - Copper", R198="Yes", K198="Unknown")),
(AND('[1]PWS Information'!$E$10="CWS",P198="Non-Lead", M198="Non-Lead - Copper", R198="Yes", N198="Between 1989 and 2014")),
(AND('[1]PWS Information'!$E$10="CWS",P198="Non-Lead", M198="Non-Lead - Copper", R198="Yes", N198="After 2014")),
(AND('[1]PWS Information'!$E$10="CWS",P198="Non-Lead", M198="Non-Lead - Copper", R198="Yes", N198="Unknown")),
(AND('[1]PWS Information'!$E$10="CWS",P198="Unknown")),
(AND('[1]PWS Information'!$E$10="NTNC",P198="Unknown")))),"Tier 5",
"")))))</f>
        <v>Tier 5</v>
      </c>
      <c r="Y198" s="41"/>
      <c r="Z198" s="41"/>
    </row>
    <row r="199" spans="1:26" ht="30" x14ac:dyDescent="0.25">
      <c r="A199" s="27" t="s">
        <v>321</v>
      </c>
      <c r="B199" s="28">
        <v>899</v>
      </c>
      <c r="C199" s="29" t="s">
        <v>294</v>
      </c>
      <c r="D199" s="29" t="s">
        <v>62</v>
      </c>
      <c r="E199" s="29">
        <v>76513</v>
      </c>
      <c r="F199" s="30"/>
      <c r="G199" s="31"/>
      <c r="H199" s="32"/>
      <c r="I199" s="33" t="s">
        <v>59</v>
      </c>
      <c r="J199" s="34" t="s">
        <v>46</v>
      </c>
      <c r="K199" s="30" t="s">
        <v>49</v>
      </c>
      <c r="L199" s="37"/>
      <c r="M199" s="33" t="s">
        <v>59</v>
      </c>
      <c r="N199" s="34" t="s">
        <v>49</v>
      </c>
      <c r="O199" s="37"/>
      <c r="P199" s="26" t="str">
        <f t="shared" si="3"/>
        <v>Unknown</v>
      </c>
      <c r="Q199" s="27" t="s">
        <v>46</v>
      </c>
      <c r="R199" s="27" t="s">
        <v>46</v>
      </c>
      <c r="S199" s="27"/>
      <c r="T199" s="41" t="s">
        <v>36</v>
      </c>
      <c r="U199" s="41" t="s">
        <v>49</v>
      </c>
      <c r="V199" s="41" t="s">
        <v>49</v>
      </c>
      <c r="W199" s="41"/>
      <c r="X199" s="42" t="str">
        <f>IF((OR((AND('[1]PWS Information'!$E$10="CWS",T199="Single Family Residence",P199="Lead")),
(AND('[1]PWS Information'!$E$10="CWS",T199="Multiple Family Residence",'[1]PWS Information'!$E$11="Yes",P199="Lead")),
(AND('[1]PWS Information'!$E$10="NTNC",P199="Lead")))),"Tier 1",
IF((OR((AND('[1]PWS Information'!$E$10="CWS",T199="Multiple Family Residence",'[1]PWS Information'!$E$11="No",P199="Lead")),
(AND('[1]PWS Information'!$E$10="CWS",T199="Other",P199="Lead")),
(AND('[1]PWS Information'!$E$10="CWS",T199="Building",P199="Lead")))),"Tier 2",
IF((OR((AND('[1]PWS Information'!$E$10="CWS",T199="Single Family Residence",P199="Galvanized Requiring Replacement")),
(AND('[1]PWS Information'!$E$10="CWS",T199="Single Family Residence",P199="Galvanized Requiring Replacement",Q199="Yes")),
(AND('[1]PWS Information'!$E$10="NTNC",P199="Galvanized Requiring Replacement")),
(AND('[1]PWS Information'!$E$10="NTNC",T199="Single Family Residence",Q199="Yes")))),"Tier 3",
IF((OR((AND('[1]PWS Information'!$E$10="CWS",T199="Single Family Residence",R199="Yes",P199="Non-Lead", I199="Non-Lead - Copper",K199="Before 1989")),
(AND('[1]PWS Information'!$E$10="CWS",T199="Single Family Residence",R199="Yes",P199="Non-Lead", M199="Non-Lead - Copper",N199="Before 1989")))),"Tier 4",
IF((OR((AND('[1]PWS Information'!$E$10="NTNC",P199="Non-Lead")),
(AND('[1]PWS Information'!$E$10="CWS",P199="Non-Lead",R199="")),
(AND('[1]PWS Information'!$E$10="CWS",P199="Non-Lead",R199="No")),
(AND('[1]PWS Information'!$E$10="CWS",P199="Non-Lead",R199="Don't Know")),
(AND('[1]PWS Information'!$E$10="CWS",P199="Non-Lead", I199="Non-Lead - Copper", R199="Yes", K199="Between 1989 and 2014")),
(AND('[1]PWS Information'!$E$10="CWS",P199="Non-Lead", I199="Non-Lead - Copper", R199="Yes", K199="After 2014")),
(AND('[1]PWS Information'!$E$10="CWS",P199="Non-Lead", I199="Non-Lead - Copper", R199="Yes", K199="Unknown")),
(AND('[1]PWS Information'!$E$10="CWS",P199="Non-Lead", M199="Non-Lead - Copper", R199="Yes", N199="Between 1989 and 2014")),
(AND('[1]PWS Information'!$E$10="CWS",P199="Non-Lead", M199="Non-Lead - Copper", R199="Yes", N199="After 2014")),
(AND('[1]PWS Information'!$E$10="CWS",P199="Non-Lead", M199="Non-Lead - Copper", R199="Yes", N199="Unknown")),
(AND('[1]PWS Information'!$E$10="CWS",P199="Unknown")),
(AND('[1]PWS Information'!$E$10="NTNC",P199="Unknown")))),"Tier 5",
"")))))</f>
        <v>Tier 5</v>
      </c>
      <c r="Y199" s="41"/>
      <c r="Z199" s="41"/>
    </row>
    <row r="200" spans="1:26" ht="30" x14ac:dyDescent="0.25">
      <c r="A200" s="27" t="s">
        <v>322</v>
      </c>
      <c r="B200" s="28">
        <v>929</v>
      </c>
      <c r="C200" s="29" t="s">
        <v>294</v>
      </c>
      <c r="D200" s="29" t="s">
        <v>62</v>
      </c>
      <c r="E200" s="29">
        <v>76513</v>
      </c>
      <c r="F200" s="30"/>
      <c r="G200" s="31"/>
      <c r="H200" s="32"/>
      <c r="I200" s="33" t="s">
        <v>59</v>
      </c>
      <c r="J200" s="34" t="s">
        <v>46</v>
      </c>
      <c r="K200" s="30" t="s">
        <v>49</v>
      </c>
      <c r="L200" s="37"/>
      <c r="M200" s="33" t="s">
        <v>59</v>
      </c>
      <c r="N200" s="34" t="s">
        <v>49</v>
      </c>
      <c r="O200" s="37"/>
      <c r="P200" s="26" t="str">
        <f t="shared" si="3"/>
        <v>Unknown</v>
      </c>
      <c r="Q200" s="27" t="s">
        <v>46</v>
      </c>
      <c r="R200" s="27" t="s">
        <v>46</v>
      </c>
      <c r="S200" s="27"/>
      <c r="T200" s="41" t="s">
        <v>36</v>
      </c>
      <c r="U200" s="41" t="s">
        <v>49</v>
      </c>
      <c r="V200" s="41" t="s">
        <v>49</v>
      </c>
      <c r="W200" s="41"/>
      <c r="X200" s="42" t="str">
        <f>IF((OR((AND('[1]PWS Information'!$E$10="CWS",T200="Single Family Residence",P200="Lead")),
(AND('[1]PWS Information'!$E$10="CWS",T200="Multiple Family Residence",'[1]PWS Information'!$E$11="Yes",P200="Lead")),
(AND('[1]PWS Information'!$E$10="NTNC",P200="Lead")))),"Tier 1",
IF((OR((AND('[1]PWS Information'!$E$10="CWS",T200="Multiple Family Residence",'[1]PWS Information'!$E$11="No",P200="Lead")),
(AND('[1]PWS Information'!$E$10="CWS",T200="Other",P200="Lead")),
(AND('[1]PWS Information'!$E$10="CWS",T200="Building",P200="Lead")))),"Tier 2",
IF((OR((AND('[1]PWS Information'!$E$10="CWS",T200="Single Family Residence",P200="Galvanized Requiring Replacement")),
(AND('[1]PWS Information'!$E$10="CWS",T200="Single Family Residence",P200="Galvanized Requiring Replacement",Q200="Yes")),
(AND('[1]PWS Information'!$E$10="NTNC",P200="Galvanized Requiring Replacement")),
(AND('[1]PWS Information'!$E$10="NTNC",T200="Single Family Residence",Q200="Yes")))),"Tier 3",
IF((OR((AND('[1]PWS Information'!$E$10="CWS",T200="Single Family Residence",R200="Yes",P200="Non-Lead", I200="Non-Lead - Copper",K200="Before 1989")),
(AND('[1]PWS Information'!$E$10="CWS",T200="Single Family Residence",R200="Yes",P200="Non-Lead", M200="Non-Lead - Copper",N200="Before 1989")))),"Tier 4",
IF((OR((AND('[1]PWS Information'!$E$10="NTNC",P200="Non-Lead")),
(AND('[1]PWS Information'!$E$10="CWS",P200="Non-Lead",R200="")),
(AND('[1]PWS Information'!$E$10="CWS",P200="Non-Lead",R200="No")),
(AND('[1]PWS Information'!$E$10="CWS",P200="Non-Lead",R200="Don't Know")),
(AND('[1]PWS Information'!$E$10="CWS",P200="Non-Lead", I200="Non-Lead - Copper", R200="Yes", K200="Between 1989 and 2014")),
(AND('[1]PWS Information'!$E$10="CWS",P200="Non-Lead", I200="Non-Lead - Copper", R200="Yes", K200="After 2014")),
(AND('[1]PWS Information'!$E$10="CWS",P200="Non-Lead", I200="Non-Lead - Copper", R200="Yes", K200="Unknown")),
(AND('[1]PWS Information'!$E$10="CWS",P200="Non-Lead", M200="Non-Lead - Copper", R200="Yes", N200="Between 1989 and 2014")),
(AND('[1]PWS Information'!$E$10="CWS",P200="Non-Lead", M200="Non-Lead - Copper", R200="Yes", N200="After 2014")),
(AND('[1]PWS Information'!$E$10="CWS",P200="Non-Lead", M200="Non-Lead - Copper", R200="Yes", N200="Unknown")),
(AND('[1]PWS Information'!$E$10="CWS",P200="Unknown")),
(AND('[1]PWS Information'!$E$10="NTNC",P200="Unknown")))),"Tier 5",
"")))))</f>
        <v>Tier 5</v>
      </c>
      <c r="Y200" s="41"/>
      <c r="Z200" s="41"/>
    </row>
    <row r="201" spans="1:26" ht="30" x14ac:dyDescent="0.25">
      <c r="A201" s="27" t="s">
        <v>323</v>
      </c>
      <c r="B201" s="28">
        <v>2059</v>
      </c>
      <c r="C201" s="29" t="s">
        <v>324</v>
      </c>
      <c r="D201" s="29" t="s">
        <v>62</v>
      </c>
      <c r="E201" s="29">
        <v>76513</v>
      </c>
      <c r="F201" s="30"/>
      <c r="G201" s="31"/>
      <c r="H201" s="32"/>
      <c r="I201" s="33" t="s">
        <v>59</v>
      </c>
      <c r="J201" s="34" t="s">
        <v>46</v>
      </c>
      <c r="K201" s="30" t="s">
        <v>49</v>
      </c>
      <c r="L201" s="37"/>
      <c r="M201" s="33" t="s">
        <v>59</v>
      </c>
      <c r="N201" s="34" t="s">
        <v>49</v>
      </c>
      <c r="O201" s="37"/>
      <c r="P201" s="26" t="str">
        <f t="shared" si="3"/>
        <v>Unknown</v>
      </c>
      <c r="Q201" s="27" t="s">
        <v>46</v>
      </c>
      <c r="R201" s="27" t="s">
        <v>46</v>
      </c>
      <c r="S201" s="27"/>
      <c r="T201" s="41" t="s">
        <v>36</v>
      </c>
      <c r="U201" s="41" t="s">
        <v>49</v>
      </c>
      <c r="V201" s="41" t="s">
        <v>49</v>
      </c>
      <c r="W201" s="41"/>
      <c r="X201" s="42" t="str">
        <f>IF((OR((AND('[1]PWS Information'!$E$10="CWS",T201="Single Family Residence",P201="Lead")),
(AND('[1]PWS Information'!$E$10="CWS",T201="Multiple Family Residence",'[1]PWS Information'!$E$11="Yes",P201="Lead")),
(AND('[1]PWS Information'!$E$10="NTNC",P201="Lead")))),"Tier 1",
IF((OR((AND('[1]PWS Information'!$E$10="CWS",T201="Multiple Family Residence",'[1]PWS Information'!$E$11="No",P201="Lead")),
(AND('[1]PWS Information'!$E$10="CWS",T201="Other",P201="Lead")),
(AND('[1]PWS Information'!$E$10="CWS",T201="Building",P201="Lead")))),"Tier 2",
IF((OR((AND('[1]PWS Information'!$E$10="CWS",T201="Single Family Residence",P201="Galvanized Requiring Replacement")),
(AND('[1]PWS Information'!$E$10="CWS",T201="Single Family Residence",P201="Galvanized Requiring Replacement",Q201="Yes")),
(AND('[1]PWS Information'!$E$10="NTNC",P201="Galvanized Requiring Replacement")),
(AND('[1]PWS Information'!$E$10="NTNC",T201="Single Family Residence",Q201="Yes")))),"Tier 3",
IF((OR((AND('[1]PWS Information'!$E$10="CWS",T201="Single Family Residence",R201="Yes",P201="Non-Lead", I201="Non-Lead - Copper",K201="Before 1989")),
(AND('[1]PWS Information'!$E$10="CWS",T201="Single Family Residence",R201="Yes",P201="Non-Lead", M201="Non-Lead - Copper",N201="Before 1989")))),"Tier 4",
IF((OR((AND('[1]PWS Information'!$E$10="NTNC",P201="Non-Lead")),
(AND('[1]PWS Information'!$E$10="CWS",P201="Non-Lead",R201="")),
(AND('[1]PWS Information'!$E$10="CWS",P201="Non-Lead",R201="No")),
(AND('[1]PWS Information'!$E$10="CWS",P201="Non-Lead",R201="Don't Know")),
(AND('[1]PWS Information'!$E$10="CWS",P201="Non-Lead", I201="Non-Lead - Copper", R201="Yes", K201="Between 1989 and 2014")),
(AND('[1]PWS Information'!$E$10="CWS",P201="Non-Lead", I201="Non-Lead - Copper", R201="Yes", K201="After 2014")),
(AND('[1]PWS Information'!$E$10="CWS",P201="Non-Lead", I201="Non-Lead - Copper", R201="Yes", K201="Unknown")),
(AND('[1]PWS Information'!$E$10="CWS",P201="Non-Lead", M201="Non-Lead - Copper", R201="Yes", N201="Between 1989 and 2014")),
(AND('[1]PWS Information'!$E$10="CWS",P201="Non-Lead", M201="Non-Lead - Copper", R201="Yes", N201="After 2014")),
(AND('[1]PWS Information'!$E$10="CWS",P201="Non-Lead", M201="Non-Lead - Copper", R201="Yes", N201="Unknown")),
(AND('[1]PWS Information'!$E$10="CWS",P201="Unknown")),
(AND('[1]PWS Information'!$E$10="NTNC",P201="Unknown")))),"Tier 5",
"")))))</f>
        <v>Tier 5</v>
      </c>
      <c r="Y201" s="41"/>
      <c r="Z201" s="41"/>
    </row>
    <row r="202" spans="1:26" ht="30" x14ac:dyDescent="0.25">
      <c r="A202" s="27" t="s">
        <v>325</v>
      </c>
      <c r="B202" s="28" t="s">
        <v>326</v>
      </c>
      <c r="C202" s="29" t="s">
        <v>327</v>
      </c>
      <c r="D202" s="29" t="s">
        <v>62</v>
      </c>
      <c r="E202" s="29">
        <v>76513</v>
      </c>
      <c r="F202" s="30"/>
      <c r="G202" s="31"/>
      <c r="H202" s="32"/>
      <c r="I202" s="33" t="s">
        <v>59</v>
      </c>
      <c r="J202" s="34" t="s">
        <v>46</v>
      </c>
      <c r="K202" s="30" t="s">
        <v>49</v>
      </c>
      <c r="L202" s="37"/>
      <c r="M202" s="33" t="s">
        <v>59</v>
      </c>
      <c r="N202" s="34" t="s">
        <v>49</v>
      </c>
      <c r="O202" s="37"/>
      <c r="P202" s="26" t="str">
        <f t="shared" si="3"/>
        <v>Unknown</v>
      </c>
      <c r="Q202" s="27" t="s">
        <v>46</v>
      </c>
      <c r="R202" s="27" t="s">
        <v>46</v>
      </c>
      <c r="S202" s="27"/>
      <c r="T202" s="41" t="s">
        <v>36</v>
      </c>
      <c r="U202" s="41" t="s">
        <v>49</v>
      </c>
      <c r="V202" s="41" t="s">
        <v>49</v>
      </c>
      <c r="W202" s="41"/>
      <c r="X202" s="42" t="str">
        <f>IF((OR((AND('[1]PWS Information'!$E$10="CWS",T202="Single Family Residence",P202="Lead")),
(AND('[1]PWS Information'!$E$10="CWS",T202="Multiple Family Residence",'[1]PWS Information'!$E$11="Yes",P202="Lead")),
(AND('[1]PWS Information'!$E$10="NTNC",P202="Lead")))),"Tier 1",
IF((OR((AND('[1]PWS Information'!$E$10="CWS",T202="Multiple Family Residence",'[1]PWS Information'!$E$11="No",P202="Lead")),
(AND('[1]PWS Information'!$E$10="CWS",T202="Other",P202="Lead")),
(AND('[1]PWS Information'!$E$10="CWS",T202="Building",P202="Lead")))),"Tier 2",
IF((OR((AND('[1]PWS Information'!$E$10="CWS",T202="Single Family Residence",P202="Galvanized Requiring Replacement")),
(AND('[1]PWS Information'!$E$10="CWS",T202="Single Family Residence",P202="Galvanized Requiring Replacement",Q202="Yes")),
(AND('[1]PWS Information'!$E$10="NTNC",P202="Galvanized Requiring Replacement")),
(AND('[1]PWS Information'!$E$10="NTNC",T202="Single Family Residence",Q202="Yes")))),"Tier 3",
IF((OR((AND('[1]PWS Information'!$E$10="CWS",T202="Single Family Residence",R202="Yes",P202="Non-Lead", I202="Non-Lead - Copper",K202="Before 1989")),
(AND('[1]PWS Information'!$E$10="CWS",T202="Single Family Residence",R202="Yes",P202="Non-Lead", M202="Non-Lead - Copper",N202="Before 1989")))),"Tier 4",
IF((OR((AND('[1]PWS Information'!$E$10="NTNC",P202="Non-Lead")),
(AND('[1]PWS Information'!$E$10="CWS",P202="Non-Lead",R202="")),
(AND('[1]PWS Information'!$E$10="CWS",P202="Non-Lead",R202="No")),
(AND('[1]PWS Information'!$E$10="CWS",P202="Non-Lead",R202="Don't Know")),
(AND('[1]PWS Information'!$E$10="CWS",P202="Non-Lead", I202="Non-Lead - Copper", R202="Yes", K202="Between 1989 and 2014")),
(AND('[1]PWS Information'!$E$10="CWS",P202="Non-Lead", I202="Non-Lead - Copper", R202="Yes", K202="After 2014")),
(AND('[1]PWS Information'!$E$10="CWS",P202="Non-Lead", I202="Non-Lead - Copper", R202="Yes", K202="Unknown")),
(AND('[1]PWS Information'!$E$10="CWS",P202="Non-Lead", M202="Non-Lead - Copper", R202="Yes", N202="Between 1989 and 2014")),
(AND('[1]PWS Information'!$E$10="CWS",P202="Non-Lead", M202="Non-Lead - Copper", R202="Yes", N202="After 2014")),
(AND('[1]PWS Information'!$E$10="CWS",P202="Non-Lead", M202="Non-Lead - Copper", R202="Yes", N202="Unknown")),
(AND('[1]PWS Information'!$E$10="CWS",P202="Unknown")),
(AND('[1]PWS Information'!$E$10="NTNC",P202="Unknown")))),"Tier 5",
"")))))</f>
        <v>Tier 5</v>
      </c>
      <c r="Y202" s="41"/>
      <c r="Z202" s="41"/>
    </row>
    <row r="203" spans="1:26" ht="30" x14ac:dyDescent="0.25">
      <c r="A203" s="27" t="s">
        <v>328</v>
      </c>
      <c r="B203" s="28">
        <v>1151</v>
      </c>
      <c r="C203" s="29" t="s">
        <v>294</v>
      </c>
      <c r="D203" s="29" t="s">
        <v>62</v>
      </c>
      <c r="E203" s="29">
        <v>76513</v>
      </c>
      <c r="F203" s="30"/>
      <c r="G203" s="31"/>
      <c r="H203" s="32"/>
      <c r="I203" s="33" t="s">
        <v>59</v>
      </c>
      <c r="J203" s="34" t="s">
        <v>46</v>
      </c>
      <c r="K203" s="30" t="s">
        <v>49</v>
      </c>
      <c r="L203" s="37"/>
      <c r="M203" s="33" t="s">
        <v>59</v>
      </c>
      <c r="N203" s="34" t="s">
        <v>49</v>
      </c>
      <c r="O203" s="37"/>
      <c r="P203" s="26" t="str">
        <f t="shared" si="3"/>
        <v>Unknown</v>
      </c>
      <c r="Q203" s="27" t="s">
        <v>46</v>
      </c>
      <c r="R203" s="27" t="s">
        <v>46</v>
      </c>
      <c r="S203" s="27"/>
      <c r="T203" s="41" t="s">
        <v>36</v>
      </c>
      <c r="U203" s="41" t="s">
        <v>49</v>
      </c>
      <c r="V203" s="41" t="s">
        <v>49</v>
      </c>
      <c r="W203" s="41"/>
      <c r="X203" s="42" t="str">
        <f>IF((OR((AND('[1]PWS Information'!$E$10="CWS",T203="Single Family Residence",P203="Lead")),
(AND('[1]PWS Information'!$E$10="CWS",T203="Multiple Family Residence",'[1]PWS Information'!$E$11="Yes",P203="Lead")),
(AND('[1]PWS Information'!$E$10="NTNC",P203="Lead")))),"Tier 1",
IF((OR((AND('[1]PWS Information'!$E$10="CWS",T203="Multiple Family Residence",'[1]PWS Information'!$E$11="No",P203="Lead")),
(AND('[1]PWS Information'!$E$10="CWS",T203="Other",P203="Lead")),
(AND('[1]PWS Information'!$E$10="CWS",T203="Building",P203="Lead")))),"Tier 2",
IF((OR((AND('[1]PWS Information'!$E$10="CWS",T203="Single Family Residence",P203="Galvanized Requiring Replacement")),
(AND('[1]PWS Information'!$E$10="CWS",T203="Single Family Residence",P203="Galvanized Requiring Replacement",Q203="Yes")),
(AND('[1]PWS Information'!$E$10="NTNC",P203="Galvanized Requiring Replacement")),
(AND('[1]PWS Information'!$E$10="NTNC",T203="Single Family Residence",Q203="Yes")))),"Tier 3",
IF((OR((AND('[1]PWS Information'!$E$10="CWS",T203="Single Family Residence",R203="Yes",P203="Non-Lead", I203="Non-Lead - Copper",K203="Before 1989")),
(AND('[1]PWS Information'!$E$10="CWS",T203="Single Family Residence",R203="Yes",P203="Non-Lead", M203="Non-Lead - Copper",N203="Before 1989")))),"Tier 4",
IF((OR((AND('[1]PWS Information'!$E$10="NTNC",P203="Non-Lead")),
(AND('[1]PWS Information'!$E$10="CWS",P203="Non-Lead",R203="")),
(AND('[1]PWS Information'!$E$10="CWS",P203="Non-Lead",R203="No")),
(AND('[1]PWS Information'!$E$10="CWS",P203="Non-Lead",R203="Don't Know")),
(AND('[1]PWS Information'!$E$10="CWS",P203="Non-Lead", I203="Non-Lead - Copper", R203="Yes", K203="Between 1989 and 2014")),
(AND('[1]PWS Information'!$E$10="CWS",P203="Non-Lead", I203="Non-Lead - Copper", R203="Yes", K203="After 2014")),
(AND('[1]PWS Information'!$E$10="CWS",P203="Non-Lead", I203="Non-Lead - Copper", R203="Yes", K203="Unknown")),
(AND('[1]PWS Information'!$E$10="CWS",P203="Non-Lead", M203="Non-Lead - Copper", R203="Yes", N203="Between 1989 and 2014")),
(AND('[1]PWS Information'!$E$10="CWS",P203="Non-Lead", M203="Non-Lead - Copper", R203="Yes", N203="After 2014")),
(AND('[1]PWS Information'!$E$10="CWS",P203="Non-Lead", M203="Non-Lead - Copper", R203="Yes", N203="Unknown")),
(AND('[1]PWS Information'!$E$10="CWS",P203="Unknown")),
(AND('[1]PWS Information'!$E$10="NTNC",P203="Unknown")))),"Tier 5",
"")))))</f>
        <v>Tier 5</v>
      </c>
      <c r="Y203" s="41"/>
      <c r="Z203" s="41"/>
    </row>
    <row r="204" spans="1:26" ht="30" x14ac:dyDescent="0.25">
      <c r="A204" s="27" t="s">
        <v>329</v>
      </c>
      <c r="B204" s="28">
        <v>9504</v>
      </c>
      <c r="C204" s="29" t="s">
        <v>330</v>
      </c>
      <c r="D204" s="29" t="s">
        <v>62</v>
      </c>
      <c r="E204" s="29">
        <v>76513</v>
      </c>
      <c r="F204" s="30"/>
      <c r="G204" s="31"/>
      <c r="H204" s="32"/>
      <c r="I204" s="33" t="s">
        <v>59</v>
      </c>
      <c r="J204" s="34" t="s">
        <v>46</v>
      </c>
      <c r="K204" s="30" t="s">
        <v>49</v>
      </c>
      <c r="L204" s="37"/>
      <c r="M204" s="33" t="s">
        <v>59</v>
      </c>
      <c r="N204" s="34" t="s">
        <v>49</v>
      </c>
      <c r="O204" s="37"/>
      <c r="P204" s="26" t="str">
        <f t="shared" si="3"/>
        <v>Unknown</v>
      </c>
      <c r="Q204" s="27" t="s">
        <v>46</v>
      </c>
      <c r="R204" s="27" t="s">
        <v>46</v>
      </c>
      <c r="S204" s="27"/>
      <c r="T204" s="41" t="s">
        <v>36</v>
      </c>
      <c r="U204" s="41" t="s">
        <v>49</v>
      </c>
      <c r="V204" s="41" t="s">
        <v>49</v>
      </c>
      <c r="W204" s="41"/>
      <c r="X204" s="42" t="str">
        <f>IF((OR((AND('[1]PWS Information'!$E$10="CWS",T204="Single Family Residence",P204="Lead")),
(AND('[1]PWS Information'!$E$10="CWS",T204="Multiple Family Residence",'[1]PWS Information'!$E$11="Yes",P204="Lead")),
(AND('[1]PWS Information'!$E$10="NTNC",P204="Lead")))),"Tier 1",
IF((OR((AND('[1]PWS Information'!$E$10="CWS",T204="Multiple Family Residence",'[1]PWS Information'!$E$11="No",P204="Lead")),
(AND('[1]PWS Information'!$E$10="CWS",T204="Other",P204="Lead")),
(AND('[1]PWS Information'!$E$10="CWS",T204="Building",P204="Lead")))),"Tier 2",
IF((OR((AND('[1]PWS Information'!$E$10="CWS",T204="Single Family Residence",P204="Galvanized Requiring Replacement")),
(AND('[1]PWS Information'!$E$10="CWS",T204="Single Family Residence",P204="Galvanized Requiring Replacement",Q204="Yes")),
(AND('[1]PWS Information'!$E$10="NTNC",P204="Galvanized Requiring Replacement")),
(AND('[1]PWS Information'!$E$10="NTNC",T204="Single Family Residence",Q204="Yes")))),"Tier 3",
IF((OR((AND('[1]PWS Information'!$E$10="CWS",T204="Single Family Residence",R204="Yes",P204="Non-Lead", I204="Non-Lead - Copper",K204="Before 1989")),
(AND('[1]PWS Information'!$E$10="CWS",T204="Single Family Residence",R204="Yes",P204="Non-Lead", M204="Non-Lead - Copper",N204="Before 1989")))),"Tier 4",
IF((OR((AND('[1]PWS Information'!$E$10="NTNC",P204="Non-Lead")),
(AND('[1]PWS Information'!$E$10="CWS",P204="Non-Lead",R204="")),
(AND('[1]PWS Information'!$E$10="CWS",P204="Non-Lead",R204="No")),
(AND('[1]PWS Information'!$E$10="CWS",P204="Non-Lead",R204="Don't Know")),
(AND('[1]PWS Information'!$E$10="CWS",P204="Non-Lead", I204="Non-Lead - Copper", R204="Yes", K204="Between 1989 and 2014")),
(AND('[1]PWS Information'!$E$10="CWS",P204="Non-Lead", I204="Non-Lead - Copper", R204="Yes", K204="After 2014")),
(AND('[1]PWS Information'!$E$10="CWS",P204="Non-Lead", I204="Non-Lead - Copper", R204="Yes", K204="Unknown")),
(AND('[1]PWS Information'!$E$10="CWS",P204="Non-Lead", M204="Non-Lead - Copper", R204="Yes", N204="Between 1989 and 2014")),
(AND('[1]PWS Information'!$E$10="CWS",P204="Non-Lead", M204="Non-Lead - Copper", R204="Yes", N204="After 2014")),
(AND('[1]PWS Information'!$E$10="CWS",P204="Non-Lead", M204="Non-Lead - Copper", R204="Yes", N204="Unknown")),
(AND('[1]PWS Information'!$E$10="CWS",P204="Unknown")),
(AND('[1]PWS Information'!$E$10="NTNC",P204="Unknown")))),"Tier 5",
"")))))</f>
        <v>Tier 5</v>
      </c>
      <c r="Y204" s="41"/>
      <c r="Z204" s="41"/>
    </row>
    <row r="205" spans="1:26" ht="30" x14ac:dyDescent="0.25">
      <c r="A205" s="27" t="s">
        <v>331</v>
      </c>
      <c r="B205" s="28">
        <v>3271</v>
      </c>
      <c r="C205" s="29" t="s">
        <v>332</v>
      </c>
      <c r="D205" s="29" t="s">
        <v>62</v>
      </c>
      <c r="E205" s="29">
        <v>76513</v>
      </c>
      <c r="F205" s="30"/>
      <c r="G205" s="31"/>
      <c r="H205" s="32"/>
      <c r="I205" s="33" t="s">
        <v>59</v>
      </c>
      <c r="J205" s="34" t="s">
        <v>46</v>
      </c>
      <c r="K205" s="30" t="s">
        <v>49</v>
      </c>
      <c r="L205" s="37"/>
      <c r="M205" s="33" t="s">
        <v>59</v>
      </c>
      <c r="N205" s="34" t="s">
        <v>49</v>
      </c>
      <c r="O205" s="37"/>
      <c r="P205" s="26" t="str">
        <f t="shared" si="3"/>
        <v>Unknown</v>
      </c>
      <c r="Q205" s="27" t="s">
        <v>46</v>
      </c>
      <c r="R205" s="27" t="s">
        <v>46</v>
      </c>
      <c r="S205" s="27"/>
      <c r="T205" s="41" t="s">
        <v>36</v>
      </c>
      <c r="U205" s="41" t="s">
        <v>49</v>
      </c>
      <c r="V205" s="41" t="s">
        <v>49</v>
      </c>
      <c r="W205" s="41"/>
      <c r="X205" s="42" t="str">
        <f>IF((OR((AND('[1]PWS Information'!$E$10="CWS",T205="Single Family Residence",P205="Lead")),
(AND('[1]PWS Information'!$E$10="CWS",T205="Multiple Family Residence",'[1]PWS Information'!$E$11="Yes",P205="Lead")),
(AND('[1]PWS Information'!$E$10="NTNC",P205="Lead")))),"Tier 1",
IF((OR((AND('[1]PWS Information'!$E$10="CWS",T205="Multiple Family Residence",'[1]PWS Information'!$E$11="No",P205="Lead")),
(AND('[1]PWS Information'!$E$10="CWS",T205="Other",P205="Lead")),
(AND('[1]PWS Information'!$E$10="CWS",T205="Building",P205="Lead")))),"Tier 2",
IF((OR((AND('[1]PWS Information'!$E$10="CWS",T205="Single Family Residence",P205="Galvanized Requiring Replacement")),
(AND('[1]PWS Information'!$E$10="CWS",T205="Single Family Residence",P205="Galvanized Requiring Replacement",Q205="Yes")),
(AND('[1]PWS Information'!$E$10="NTNC",P205="Galvanized Requiring Replacement")),
(AND('[1]PWS Information'!$E$10="NTNC",T205="Single Family Residence",Q205="Yes")))),"Tier 3",
IF((OR((AND('[1]PWS Information'!$E$10="CWS",T205="Single Family Residence",R205="Yes",P205="Non-Lead", I205="Non-Lead - Copper",K205="Before 1989")),
(AND('[1]PWS Information'!$E$10="CWS",T205="Single Family Residence",R205="Yes",P205="Non-Lead", M205="Non-Lead - Copper",N205="Before 1989")))),"Tier 4",
IF((OR((AND('[1]PWS Information'!$E$10="NTNC",P205="Non-Lead")),
(AND('[1]PWS Information'!$E$10="CWS",P205="Non-Lead",R205="")),
(AND('[1]PWS Information'!$E$10="CWS",P205="Non-Lead",R205="No")),
(AND('[1]PWS Information'!$E$10="CWS",P205="Non-Lead",R205="Don't Know")),
(AND('[1]PWS Information'!$E$10="CWS",P205="Non-Lead", I205="Non-Lead - Copper", R205="Yes", K205="Between 1989 and 2014")),
(AND('[1]PWS Information'!$E$10="CWS",P205="Non-Lead", I205="Non-Lead - Copper", R205="Yes", K205="After 2014")),
(AND('[1]PWS Information'!$E$10="CWS",P205="Non-Lead", I205="Non-Lead - Copper", R205="Yes", K205="Unknown")),
(AND('[1]PWS Information'!$E$10="CWS",P205="Non-Lead", M205="Non-Lead - Copper", R205="Yes", N205="Between 1989 and 2014")),
(AND('[1]PWS Information'!$E$10="CWS",P205="Non-Lead", M205="Non-Lead - Copper", R205="Yes", N205="After 2014")),
(AND('[1]PWS Information'!$E$10="CWS",P205="Non-Lead", M205="Non-Lead - Copper", R205="Yes", N205="Unknown")),
(AND('[1]PWS Information'!$E$10="CWS",P205="Unknown")),
(AND('[1]PWS Information'!$E$10="NTNC",P205="Unknown")))),"Tier 5",
"")))))</f>
        <v>Tier 5</v>
      </c>
      <c r="Y205" s="41"/>
      <c r="Z205" s="41"/>
    </row>
    <row r="206" spans="1:26" ht="30" x14ac:dyDescent="0.25">
      <c r="A206" s="27" t="s">
        <v>333</v>
      </c>
      <c r="B206" s="28">
        <v>3555</v>
      </c>
      <c r="C206" s="29" t="s">
        <v>334</v>
      </c>
      <c r="D206" s="29" t="s">
        <v>62</v>
      </c>
      <c r="E206" s="29">
        <v>76513</v>
      </c>
      <c r="F206" s="30"/>
      <c r="G206" s="31"/>
      <c r="H206" s="32"/>
      <c r="I206" s="33" t="s">
        <v>59</v>
      </c>
      <c r="J206" s="34" t="s">
        <v>46</v>
      </c>
      <c r="K206" s="30" t="s">
        <v>49</v>
      </c>
      <c r="L206" s="37"/>
      <c r="M206" s="33" t="s">
        <v>59</v>
      </c>
      <c r="N206" s="34" t="s">
        <v>49</v>
      </c>
      <c r="O206" s="37"/>
      <c r="P206" s="26" t="str">
        <f t="shared" si="3"/>
        <v>Unknown</v>
      </c>
      <c r="Q206" s="27" t="s">
        <v>46</v>
      </c>
      <c r="R206" s="27" t="s">
        <v>46</v>
      </c>
      <c r="S206" s="27"/>
      <c r="T206" s="41" t="s">
        <v>36</v>
      </c>
      <c r="U206" s="41" t="s">
        <v>49</v>
      </c>
      <c r="V206" s="41" t="s">
        <v>49</v>
      </c>
      <c r="W206" s="41"/>
      <c r="X206" s="42" t="str">
        <f>IF((OR((AND('[1]PWS Information'!$E$10="CWS",T206="Single Family Residence",P206="Lead")),
(AND('[1]PWS Information'!$E$10="CWS",T206="Multiple Family Residence",'[1]PWS Information'!$E$11="Yes",P206="Lead")),
(AND('[1]PWS Information'!$E$10="NTNC",P206="Lead")))),"Tier 1",
IF((OR((AND('[1]PWS Information'!$E$10="CWS",T206="Multiple Family Residence",'[1]PWS Information'!$E$11="No",P206="Lead")),
(AND('[1]PWS Information'!$E$10="CWS",T206="Other",P206="Lead")),
(AND('[1]PWS Information'!$E$10="CWS",T206="Building",P206="Lead")))),"Tier 2",
IF((OR((AND('[1]PWS Information'!$E$10="CWS",T206="Single Family Residence",P206="Galvanized Requiring Replacement")),
(AND('[1]PWS Information'!$E$10="CWS",T206="Single Family Residence",P206="Galvanized Requiring Replacement",Q206="Yes")),
(AND('[1]PWS Information'!$E$10="NTNC",P206="Galvanized Requiring Replacement")),
(AND('[1]PWS Information'!$E$10="NTNC",T206="Single Family Residence",Q206="Yes")))),"Tier 3",
IF((OR((AND('[1]PWS Information'!$E$10="CWS",T206="Single Family Residence",R206="Yes",P206="Non-Lead", I206="Non-Lead - Copper",K206="Before 1989")),
(AND('[1]PWS Information'!$E$10="CWS",T206="Single Family Residence",R206="Yes",P206="Non-Lead", M206="Non-Lead - Copper",N206="Before 1989")))),"Tier 4",
IF((OR((AND('[1]PWS Information'!$E$10="NTNC",P206="Non-Lead")),
(AND('[1]PWS Information'!$E$10="CWS",P206="Non-Lead",R206="")),
(AND('[1]PWS Information'!$E$10="CWS",P206="Non-Lead",R206="No")),
(AND('[1]PWS Information'!$E$10="CWS",P206="Non-Lead",R206="Don't Know")),
(AND('[1]PWS Information'!$E$10="CWS",P206="Non-Lead", I206="Non-Lead - Copper", R206="Yes", K206="Between 1989 and 2014")),
(AND('[1]PWS Information'!$E$10="CWS",P206="Non-Lead", I206="Non-Lead - Copper", R206="Yes", K206="After 2014")),
(AND('[1]PWS Information'!$E$10="CWS",P206="Non-Lead", I206="Non-Lead - Copper", R206="Yes", K206="Unknown")),
(AND('[1]PWS Information'!$E$10="CWS",P206="Non-Lead", M206="Non-Lead - Copper", R206="Yes", N206="Between 1989 and 2014")),
(AND('[1]PWS Information'!$E$10="CWS",P206="Non-Lead", M206="Non-Lead - Copper", R206="Yes", N206="After 2014")),
(AND('[1]PWS Information'!$E$10="CWS",P206="Non-Lead", M206="Non-Lead - Copper", R206="Yes", N206="Unknown")),
(AND('[1]PWS Information'!$E$10="CWS",P206="Unknown")),
(AND('[1]PWS Information'!$E$10="NTNC",P206="Unknown")))),"Tier 5",
"")))))</f>
        <v>Tier 5</v>
      </c>
      <c r="Y206" s="41"/>
      <c r="Z206" s="41"/>
    </row>
    <row r="207" spans="1:26" ht="30" x14ac:dyDescent="0.25">
      <c r="A207" s="27" t="s">
        <v>335</v>
      </c>
      <c r="B207" s="28">
        <v>8566</v>
      </c>
      <c r="C207" s="29" t="s">
        <v>132</v>
      </c>
      <c r="D207" s="29" t="s">
        <v>62</v>
      </c>
      <c r="E207" s="29">
        <v>76513</v>
      </c>
      <c r="F207" s="30"/>
      <c r="G207" s="31"/>
      <c r="H207" s="32"/>
      <c r="I207" s="33" t="s">
        <v>59</v>
      </c>
      <c r="J207" s="34" t="s">
        <v>46</v>
      </c>
      <c r="K207" s="30" t="s">
        <v>49</v>
      </c>
      <c r="L207" s="37"/>
      <c r="M207" s="33" t="s">
        <v>59</v>
      </c>
      <c r="N207" s="34" t="s">
        <v>49</v>
      </c>
      <c r="O207" s="37"/>
      <c r="P207" s="26" t="str">
        <f t="shared" si="3"/>
        <v>Unknown</v>
      </c>
      <c r="Q207" s="27" t="s">
        <v>46</v>
      </c>
      <c r="R207" s="27" t="s">
        <v>46</v>
      </c>
      <c r="S207" s="27"/>
      <c r="T207" s="41" t="s">
        <v>36</v>
      </c>
      <c r="U207" s="41" t="s">
        <v>49</v>
      </c>
      <c r="V207" s="41" t="s">
        <v>49</v>
      </c>
      <c r="W207" s="41"/>
      <c r="X207" s="42" t="str">
        <f>IF((OR((AND('[1]PWS Information'!$E$10="CWS",T207="Single Family Residence",P207="Lead")),
(AND('[1]PWS Information'!$E$10="CWS",T207="Multiple Family Residence",'[1]PWS Information'!$E$11="Yes",P207="Lead")),
(AND('[1]PWS Information'!$E$10="NTNC",P207="Lead")))),"Tier 1",
IF((OR((AND('[1]PWS Information'!$E$10="CWS",T207="Multiple Family Residence",'[1]PWS Information'!$E$11="No",P207="Lead")),
(AND('[1]PWS Information'!$E$10="CWS",T207="Other",P207="Lead")),
(AND('[1]PWS Information'!$E$10="CWS",T207="Building",P207="Lead")))),"Tier 2",
IF((OR((AND('[1]PWS Information'!$E$10="CWS",T207="Single Family Residence",P207="Galvanized Requiring Replacement")),
(AND('[1]PWS Information'!$E$10="CWS",T207="Single Family Residence",P207="Galvanized Requiring Replacement",Q207="Yes")),
(AND('[1]PWS Information'!$E$10="NTNC",P207="Galvanized Requiring Replacement")),
(AND('[1]PWS Information'!$E$10="NTNC",T207="Single Family Residence",Q207="Yes")))),"Tier 3",
IF((OR((AND('[1]PWS Information'!$E$10="CWS",T207="Single Family Residence",R207="Yes",P207="Non-Lead", I207="Non-Lead - Copper",K207="Before 1989")),
(AND('[1]PWS Information'!$E$10="CWS",T207="Single Family Residence",R207="Yes",P207="Non-Lead", M207="Non-Lead - Copper",N207="Before 1989")))),"Tier 4",
IF((OR((AND('[1]PWS Information'!$E$10="NTNC",P207="Non-Lead")),
(AND('[1]PWS Information'!$E$10="CWS",P207="Non-Lead",R207="")),
(AND('[1]PWS Information'!$E$10="CWS",P207="Non-Lead",R207="No")),
(AND('[1]PWS Information'!$E$10="CWS",P207="Non-Lead",R207="Don't Know")),
(AND('[1]PWS Information'!$E$10="CWS",P207="Non-Lead", I207="Non-Lead - Copper", R207="Yes", K207="Between 1989 and 2014")),
(AND('[1]PWS Information'!$E$10="CWS",P207="Non-Lead", I207="Non-Lead - Copper", R207="Yes", K207="After 2014")),
(AND('[1]PWS Information'!$E$10="CWS",P207="Non-Lead", I207="Non-Lead - Copper", R207="Yes", K207="Unknown")),
(AND('[1]PWS Information'!$E$10="CWS",P207="Non-Lead", M207="Non-Lead - Copper", R207="Yes", N207="Between 1989 and 2014")),
(AND('[1]PWS Information'!$E$10="CWS",P207="Non-Lead", M207="Non-Lead - Copper", R207="Yes", N207="After 2014")),
(AND('[1]PWS Information'!$E$10="CWS",P207="Non-Lead", M207="Non-Lead - Copper", R207="Yes", N207="Unknown")),
(AND('[1]PWS Information'!$E$10="CWS",P207="Unknown")),
(AND('[1]PWS Information'!$E$10="NTNC",P207="Unknown")))),"Tier 5",
"")))))</f>
        <v>Tier 5</v>
      </c>
      <c r="Y207" s="41"/>
      <c r="Z207" s="41"/>
    </row>
    <row r="208" spans="1:26" ht="30" x14ac:dyDescent="0.25">
      <c r="A208" s="27" t="s">
        <v>336</v>
      </c>
      <c r="B208" s="28">
        <v>3555</v>
      </c>
      <c r="C208" s="29" t="s">
        <v>337</v>
      </c>
      <c r="D208" s="29" t="s">
        <v>62</v>
      </c>
      <c r="E208" s="29">
        <v>76513</v>
      </c>
      <c r="F208" s="30"/>
      <c r="G208" s="31"/>
      <c r="H208" s="32"/>
      <c r="I208" s="33" t="s">
        <v>59</v>
      </c>
      <c r="J208" s="34" t="s">
        <v>46</v>
      </c>
      <c r="K208" s="30" t="s">
        <v>49</v>
      </c>
      <c r="L208" s="37"/>
      <c r="M208" s="33" t="s">
        <v>59</v>
      </c>
      <c r="N208" s="34" t="s">
        <v>49</v>
      </c>
      <c r="O208" s="37"/>
      <c r="P208" s="26" t="str">
        <f t="shared" si="3"/>
        <v>Unknown</v>
      </c>
      <c r="Q208" s="27" t="s">
        <v>46</v>
      </c>
      <c r="R208" s="27" t="s">
        <v>46</v>
      </c>
      <c r="S208" s="27"/>
      <c r="T208" s="41" t="s">
        <v>36</v>
      </c>
      <c r="U208" s="41" t="s">
        <v>49</v>
      </c>
      <c r="V208" s="41" t="s">
        <v>49</v>
      </c>
      <c r="W208" s="41"/>
      <c r="X208" s="42" t="str">
        <f>IF((OR((AND('[1]PWS Information'!$E$10="CWS",T208="Single Family Residence",P208="Lead")),
(AND('[1]PWS Information'!$E$10="CWS",T208="Multiple Family Residence",'[1]PWS Information'!$E$11="Yes",P208="Lead")),
(AND('[1]PWS Information'!$E$10="NTNC",P208="Lead")))),"Tier 1",
IF((OR((AND('[1]PWS Information'!$E$10="CWS",T208="Multiple Family Residence",'[1]PWS Information'!$E$11="No",P208="Lead")),
(AND('[1]PWS Information'!$E$10="CWS",T208="Other",P208="Lead")),
(AND('[1]PWS Information'!$E$10="CWS",T208="Building",P208="Lead")))),"Tier 2",
IF((OR((AND('[1]PWS Information'!$E$10="CWS",T208="Single Family Residence",P208="Galvanized Requiring Replacement")),
(AND('[1]PWS Information'!$E$10="CWS",T208="Single Family Residence",P208="Galvanized Requiring Replacement",Q208="Yes")),
(AND('[1]PWS Information'!$E$10="NTNC",P208="Galvanized Requiring Replacement")),
(AND('[1]PWS Information'!$E$10="NTNC",T208="Single Family Residence",Q208="Yes")))),"Tier 3",
IF((OR((AND('[1]PWS Information'!$E$10="CWS",T208="Single Family Residence",R208="Yes",P208="Non-Lead", I208="Non-Lead - Copper",K208="Before 1989")),
(AND('[1]PWS Information'!$E$10="CWS",T208="Single Family Residence",R208="Yes",P208="Non-Lead", M208="Non-Lead - Copper",N208="Before 1989")))),"Tier 4",
IF((OR((AND('[1]PWS Information'!$E$10="NTNC",P208="Non-Lead")),
(AND('[1]PWS Information'!$E$10="CWS",P208="Non-Lead",R208="")),
(AND('[1]PWS Information'!$E$10="CWS",P208="Non-Lead",R208="No")),
(AND('[1]PWS Information'!$E$10="CWS",P208="Non-Lead",R208="Don't Know")),
(AND('[1]PWS Information'!$E$10="CWS",P208="Non-Lead", I208="Non-Lead - Copper", R208="Yes", K208="Between 1989 and 2014")),
(AND('[1]PWS Information'!$E$10="CWS",P208="Non-Lead", I208="Non-Lead - Copper", R208="Yes", K208="After 2014")),
(AND('[1]PWS Information'!$E$10="CWS",P208="Non-Lead", I208="Non-Lead - Copper", R208="Yes", K208="Unknown")),
(AND('[1]PWS Information'!$E$10="CWS",P208="Non-Lead", M208="Non-Lead - Copper", R208="Yes", N208="Between 1989 and 2014")),
(AND('[1]PWS Information'!$E$10="CWS",P208="Non-Lead", M208="Non-Lead - Copper", R208="Yes", N208="After 2014")),
(AND('[1]PWS Information'!$E$10="CWS",P208="Non-Lead", M208="Non-Lead - Copper", R208="Yes", N208="Unknown")),
(AND('[1]PWS Information'!$E$10="CWS",P208="Unknown")),
(AND('[1]PWS Information'!$E$10="NTNC",P208="Unknown")))),"Tier 5",
"")))))</f>
        <v>Tier 5</v>
      </c>
      <c r="Y208" s="41"/>
      <c r="Z208" s="41"/>
    </row>
    <row r="209" spans="1:26" ht="30" x14ac:dyDescent="0.25">
      <c r="A209" s="27" t="s">
        <v>338</v>
      </c>
      <c r="B209" s="28">
        <v>4029</v>
      </c>
      <c r="C209" s="29" t="s">
        <v>339</v>
      </c>
      <c r="D209" s="29" t="s">
        <v>62</v>
      </c>
      <c r="E209" s="29">
        <v>76513</v>
      </c>
      <c r="F209" s="30"/>
      <c r="G209" s="31"/>
      <c r="H209" s="32"/>
      <c r="I209" s="33" t="s">
        <v>59</v>
      </c>
      <c r="J209" s="34" t="s">
        <v>46</v>
      </c>
      <c r="K209" s="30" t="s">
        <v>49</v>
      </c>
      <c r="L209" s="37"/>
      <c r="M209" s="33" t="s">
        <v>59</v>
      </c>
      <c r="N209" s="34" t="s">
        <v>49</v>
      </c>
      <c r="O209" s="37"/>
      <c r="P209" s="26" t="str">
        <f t="shared" si="3"/>
        <v>Unknown</v>
      </c>
      <c r="Q209" s="27" t="s">
        <v>46</v>
      </c>
      <c r="R209" s="27" t="s">
        <v>46</v>
      </c>
      <c r="S209" s="27"/>
      <c r="T209" s="41" t="s">
        <v>36</v>
      </c>
      <c r="U209" s="41" t="s">
        <v>49</v>
      </c>
      <c r="V209" s="41" t="s">
        <v>49</v>
      </c>
      <c r="W209" s="41"/>
      <c r="X209" s="42" t="str">
        <f>IF((OR((AND('[1]PWS Information'!$E$10="CWS",T209="Single Family Residence",P209="Lead")),
(AND('[1]PWS Information'!$E$10="CWS",T209="Multiple Family Residence",'[1]PWS Information'!$E$11="Yes",P209="Lead")),
(AND('[1]PWS Information'!$E$10="NTNC",P209="Lead")))),"Tier 1",
IF((OR((AND('[1]PWS Information'!$E$10="CWS",T209="Multiple Family Residence",'[1]PWS Information'!$E$11="No",P209="Lead")),
(AND('[1]PWS Information'!$E$10="CWS",T209="Other",P209="Lead")),
(AND('[1]PWS Information'!$E$10="CWS",T209="Building",P209="Lead")))),"Tier 2",
IF((OR((AND('[1]PWS Information'!$E$10="CWS",T209="Single Family Residence",P209="Galvanized Requiring Replacement")),
(AND('[1]PWS Information'!$E$10="CWS",T209="Single Family Residence",P209="Galvanized Requiring Replacement",Q209="Yes")),
(AND('[1]PWS Information'!$E$10="NTNC",P209="Galvanized Requiring Replacement")),
(AND('[1]PWS Information'!$E$10="NTNC",T209="Single Family Residence",Q209="Yes")))),"Tier 3",
IF((OR((AND('[1]PWS Information'!$E$10="CWS",T209="Single Family Residence",R209="Yes",P209="Non-Lead", I209="Non-Lead - Copper",K209="Before 1989")),
(AND('[1]PWS Information'!$E$10="CWS",T209="Single Family Residence",R209="Yes",P209="Non-Lead", M209="Non-Lead - Copper",N209="Before 1989")))),"Tier 4",
IF((OR((AND('[1]PWS Information'!$E$10="NTNC",P209="Non-Lead")),
(AND('[1]PWS Information'!$E$10="CWS",P209="Non-Lead",R209="")),
(AND('[1]PWS Information'!$E$10="CWS",P209="Non-Lead",R209="No")),
(AND('[1]PWS Information'!$E$10="CWS",P209="Non-Lead",R209="Don't Know")),
(AND('[1]PWS Information'!$E$10="CWS",P209="Non-Lead", I209="Non-Lead - Copper", R209="Yes", K209="Between 1989 and 2014")),
(AND('[1]PWS Information'!$E$10="CWS",P209="Non-Lead", I209="Non-Lead - Copper", R209="Yes", K209="After 2014")),
(AND('[1]PWS Information'!$E$10="CWS",P209="Non-Lead", I209="Non-Lead - Copper", R209="Yes", K209="Unknown")),
(AND('[1]PWS Information'!$E$10="CWS",P209="Non-Lead", M209="Non-Lead - Copper", R209="Yes", N209="Between 1989 and 2014")),
(AND('[1]PWS Information'!$E$10="CWS",P209="Non-Lead", M209="Non-Lead - Copper", R209="Yes", N209="After 2014")),
(AND('[1]PWS Information'!$E$10="CWS",P209="Non-Lead", M209="Non-Lead - Copper", R209="Yes", N209="Unknown")),
(AND('[1]PWS Information'!$E$10="CWS",P209="Unknown")),
(AND('[1]PWS Information'!$E$10="NTNC",P209="Unknown")))),"Tier 5",
"")))))</f>
        <v>Tier 5</v>
      </c>
      <c r="Y209" s="41"/>
      <c r="Z209" s="41"/>
    </row>
    <row r="210" spans="1:26" ht="30" x14ac:dyDescent="0.25">
      <c r="A210" s="27" t="s">
        <v>340</v>
      </c>
      <c r="B210" s="28">
        <v>3275</v>
      </c>
      <c r="C210" s="29" t="s">
        <v>64</v>
      </c>
      <c r="D210" s="29" t="s">
        <v>62</v>
      </c>
      <c r="E210" s="29">
        <v>76513</v>
      </c>
      <c r="F210" s="30"/>
      <c r="G210" s="31"/>
      <c r="H210" s="32"/>
      <c r="I210" s="33" t="s">
        <v>59</v>
      </c>
      <c r="J210" s="34" t="s">
        <v>46</v>
      </c>
      <c r="K210" s="30" t="s">
        <v>49</v>
      </c>
      <c r="L210" s="37"/>
      <c r="M210" s="33" t="s">
        <v>59</v>
      </c>
      <c r="N210" s="34" t="s">
        <v>49</v>
      </c>
      <c r="O210" s="37"/>
      <c r="P210" s="26" t="str">
        <f t="shared" si="3"/>
        <v>Unknown</v>
      </c>
      <c r="Q210" s="27" t="s">
        <v>46</v>
      </c>
      <c r="R210" s="27" t="s">
        <v>46</v>
      </c>
      <c r="S210" s="27"/>
      <c r="T210" s="41" t="s">
        <v>36</v>
      </c>
      <c r="U210" s="41" t="s">
        <v>49</v>
      </c>
      <c r="V210" s="41" t="s">
        <v>49</v>
      </c>
      <c r="W210" s="41"/>
      <c r="X210" s="42" t="str">
        <f>IF((OR((AND('[1]PWS Information'!$E$10="CWS",T210="Single Family Residence",P210="Lead")),
(AND('[1]PWS Information'!$E$10="CWS",T210="Multiple Family Residence",'[1]PWS Information'!$E$11="Yes",P210="Lead")),
(AND('[1]PWS Information'!$E$10="NTNC",P210="Lead")))),"Tier 1",
IF((OR((AND('[1]PWS Information'!$E$10="CWS",T210="Multiple Family Residence",'[1]PWS Information'!$E$11="No",P210="Lead")),
(AND('[1]PWS Information'!$E$10="CWS",T210="Other",P210="Lead")),
(AND('[1]PWS Information'!$E$10="CWS",T210="Building",P210="Lead")))),"Tier 2",
IF((OR((AND('[1]PWS Information'!$E$10="CWS",T210="Single Family Residence",P210="Galvanized Requiring Replacement")),
(AND('[1]PWS Information'!$E$10="CWS",T210="Single Family Residence",P210="Galvanized Requiring Replacement",Q210="Yes")),
(AND('[1]PWS Information'!$E$10="NTNC",P210="Galvanized Requiring Replacement")),
(AND('[1]PWS Information'!$E$10="NTNC",T210="Single Family Residence",Q210="Yes")))),"Tier 3",
IF((OR((AND('[1]PWS Information'!$E$10="CWS",T210="Single Family Residence",R210="Yes",P210="Non-Lead", I210="Non-Lead - Copper",K210="Before 1989")),
(AND('[1]PWS Information'!$E$10="CWS",T210="Single Family Residence",R210="Yes",P210="Non-Lead", M210="Non-Lead - Copper",N210="Before 1989")))),"Tier 4",
IF((OR((AND('[1]PWS Information'!$E$10="NTNC",P210="Non-Lead")),
(AND('[1]PWS Information'!$E$10="CWS",P210="Non-Lead",R210="")),
(AND('[1]PWS Information'!$E$10="CWS",P210="Non-Lead",R210="No")),
(AND('[1]PWS Information'!$E$10="CWS",P210="Non-Lead",R210="Don't Know")),
(AND('[1]PWS Information'!$E$10="CWS",P210="Non-Lead", I210="Non-Lead - Copper", R210="Yes", K210="Between 1989 and 2014")),
(AND('[1]PWS Information'!$E$10="CWS",P210="Non-Lead", I210="Non-Lead - Copper", R210="Yes", K210="After 2014")),
(AND('[1]PWS Information'!$E$10="CWS",P210="Non-Lead", I210="Non-Lead - Copper", R210="Yes", K210="Unknown")),
(AND('[1]PWS Information'!$E$10="CWS",P210="Non-Lead", M210="Non-Lead - Copper", R210="Yes", N210="Between 1989 and 2014")),
(AND('[1]PWS Information'!$E$10="CWS",P210="Non-Lead", M210="Non-Lead - Copper", R210="Yes", N210="After 2014")),
(AND('[1]PWS Information'!$E$10="CWS",P210="Non-Lead", M210="Non-Lead - Copper", R210="Yes", N210="Unknown")),
(AND('[1]PWS Information'!$E$10="CWS",P210="Unknown")),
(AND('[1]PWS Information'!$E$10="NTNC",P210="Unknown")))),"Tier 5",
"")))))</f>
        <v>Tier 5</v>
      </c>
      <c r="Y210" s="41"/>
      <c r="Z210" s="41"/>
    </row>
    <row r="211" spans="1:26" ht="30" x14ac:dyDescent="0.25">
      <c r="A211" s="27" t="s">
        <v>341</v>
      </c>
      <c r="B211" s="28">
        <v>3205</v>
      </c>
      <c r="C211" s="29" t="s">
        <v>342</v>
      </c>
      <c r="D211" s="29" t="s">
        <v>62</v>
      </c>
      <c r="E211" s="29">
        <v>76513</v>
      </c>
      <c r="F211" s="30"/>
      <c r="G211" s="31"/>
      <c r="H211" s="32"/>
      <c r="I211" s="33" t="s">
        <v>59</v>
      </c>
      <c r="J211" s="34" t="s">
        <v>46</v>
      </c>
      <c r="K211" s="30" t="s">
        <v>49</v>
      </c>
      <c r="L211" s="37"/>
      <c r="M211" s="33" t="s">
        <v>59</v>
      </c>
      <c r="N211" s="34" t="s">
        <v>49</v>
      </c>
      <c r="O211" s="37"/>
      <c r="P211" s="26" t="str">
        <f t="shared" si="3"/>
        <v>Unknown</v>
      </c>
      <c r="Q211" s="27" t="s">
        <v>46</v>
      </c>
      <c r="R211" s="27" t="s">
        <v>46</v>
      </c>
      <c r="S211" s="27"/>
      <c r="T211" s="41" t="s">
        <v>36</v>
      </c>
      <c r="U211" s="41" t="s">
        <v>49</v>
      </c>
      <c r="V211" s="41" t="s">
        <v>49</v>
      </c>
      <c r="W211" s="41"/>
      <c r="X211" s="42" t="str">
        <f>IF((OR((AND('[1]PWS Information'!$E$10="CWS",T211="Single Family Residence",P211="Lead")),
(AND('[1]PWS Information'!$E$10="CWS",T211="Multiple Family Residence",'[1]PWS Information'!$E$11="Yes",P211="Lead")),
(AND('[1]PWS Information'!$E$10="NTNC",P211="Lead")))),"Tier 1",
IF((OR((AND('[1]PWS Information'!$E$10="CWS",T211="Multiple Family Residence",'[1]PWS Information'!$E$11="No",P211="Lead")),
(AND('[1]PWS Information'!$E$10="CWS",T211="Other",P211="Lead")),
(AND('[1]PWS Information'!$E$10="CWS",T211="Building",P211="Lead")))),"Tier 2",
IF((OR((AND('[1]PWS Information'!$E$10="CWS",T211="Single Family Residence",P211="Galvanized Requiring Replacement")),
(AND('[1]PWS Information'!$E$10="CWS",T211="Single Family Residence",P211="Galvanized Requiring Replacement",Q211="Yes")),
(AND('[1]PWS Information'!$E$10="NTNC",P211="Galvanized Requiring Replacement")),
(AND('[1]PWS Information'!$E$10="NTNC",T211="Single Family Residence",Q211="Yes")))),"Tier 3",
IF((OR((AND('[1]PWS Information'!$E$10="CWS",T211="Single Family Residence",R211="Yes",P211="Non-Lead", I211="Non-Lead - Copper",K211="Before 1989")),
(AND('[1]PWS Information'!$E$10="CWS",T211="Single Family Residence",R211="Yes",P211="Non-Lead", M211="Non-Lead - Copper",N211="Before 1989")))),"Tier 4",
IF((OR((AND('[1]PWS Information'!$E$10="NTNC",P211="Non-Lead")),
(AND('[1]PWS Information'!$E$10="CWS",P211="Non-Lead",R211="")),
(AND('[1]PWS Information'!$E$10="CWS",P211="Non-Lead",R211="No")),
(AND('[1]PWS Information'!$E$10="CWS",P211="Non-Lead",R211="Don't Know")),
(AND('[1]PWS Information'!$E$10="CWS",P211="Non-Lead", I211="Non-Lead - Copper", R211="Yes", K211="Between 1989 and 2014")),
(AND('[1]PWS Information'!$E$10="CWS",P211="Non-Lead", I211="Non-Lead - Copper", R211="Yes", K211="After 2014")),
(AND('[1]PWS Information'!$E$10="CWS",P211="Non-Lead", I211="Non-Lead - Copper", R211="Yes", K211="Unknown")),
(AND('[1]PWS Information'!$E$10="CWS",P211="Non-Lead", M211="Non-Lead - Copper", R211="Yes", N211="Between 1989 and 2014")),
(AND('[1]PWS Information'!$E$10="CWS",P211="Non-Lead", M211="Non-Lead - Copper", R211="Yes", N211="After 2014")),
(AND('[1]PWS Information'!$E$10="CWS",P211="Non-Lead", M211="Non-Lead - Copper", R211="Yes", N211="Unknown")),
(AND('[1]PWS Information'!$E$10="CWS",P211="Unknown")),
(AND('[1]PWS Information'!$E$10="NTNC",P211="Unknown")))),"Tier 5",
"")))))</f>
        <v>Tier 5</v>
      </c>
      <c r="Y211" s="41"/>
      <c r="Z211" s="41"/>
    </row>
    <row r="212" spans="1:26" ht="30" x14ac:dyDescent="0.25">
      <c r="A212" s="27" t="s">
        <v>343</v>
      </c>
      <c r="B212" s="28">
        <v>7355</v>
      </c>
      <c r="C212" s="29" t="s">
        <v>344</v>
      </c>
      <c r="D212" s="29" t="s">
        <v>62</v>
      </c>
      <c r="E212" s="29">
        <v>76513</v>
      </c>
      <c r="F212" s="30"/>
      <c r="G212" s="31"/>
      <c r="H212" s="32"/>
      <c r="I212" s="33" t="s">
        <v>59</v>
      </c>
      <c r="J212" s="34" t="s">
        <v>46</v>
      </c>
      <c r="K212" s="30" t="s">
        <v>49</v>
      </c>
      <c r="L212" s="37"/>
      <c r="M212" s="33" t="s">
        <v>59</v>
      </c>
      <c r="N212" s="34" t="s">
        <v>49</v>
      </c>
      <c r="O212" s="37"/>
      <c r="P212" s="26" t="str">
        <f t="shared" si="3"/>
        <v>Unknown</v>
      </c>
      <c r="Q212" s="27" t="s">
        <v>46</v>
      </c>
      <c r="R212" s="27" t="s">
        <v>46</v>
      </c>
      <c r="S212" s="27"/>
      <c r="T212" s="41" t="s">
        <v>36</v>
      </c>
      <c r="U212" s="41" t="s">
        <v>49</v>
      </c>
      <c r="V212" s="41" t="s">
        <v>49</v>
      </c>
      <c r="W212" s="41"/>
      <c r="X212" s="42" t="str">
        <f>IF((OR((AND('[1]PWS Information'!$E$10="CWS",T212="Single Family Residence",P212="Lead")),
(AND('[1]PWS Information'!$E$10="CWS",T212="Multiple Family Residence",'[1]PWS Information'!$E$11="Yes",P212="Lead")),
(AND('[1]PWS Information'!$E$10="NTNC",P212="Lead")))),"Tier 1",
IF((OR((AND('[1]PWS Information'!$E$10="CWS",T212="Multiple Family Residence",'[1]PWS Information'!$E$11="No",P212="Lead")),
(AND('[1]PWS Information'!$E$10="CWS",T212="Other",P212="Lead")),
(AND('[1]PWS Information'!$E$10="CWS",T212="Building",P212="Lead")))),"Tier 2",
IF((OR((AND('[1]PWS Information'!$E$10="CWS",T212="Single Family Residence",P212="Galvanized Requiring Replacement")),
(AND('[1]PWS Information'!$E$10="CWS",T212="Single Family Residence",P212="Galvanized Requiring Replacement",Q212="Yes")),
(AND('[1]PWS Information'!$E$10="NTNC",P212="Galvanized Requiring Replacement")),
(AND('[1]PWS Information'!$E$10="NTNC",T212="Single Family Residence",Q212="Yes")))),"Tier 3",
IF((OR((AND('[1]PWS Information'!$E$10="CWS",T212="Single Family Residence",R212="Yes",P212="Non-Lead", I212="Non-Lead - Copper",K212="Before 1989")),
(AND('[1]PWS Information'!$E$10="CWS",T212="Single Family Residence",R212="Yes",P212="Non-Lead", M212="Non-Lead - Copper",N212="Before 1989")))),"Tier 4",
IF((OR((AND('[1]PWS Information'!$E$10="NTNC",P212="Non-Lead")),
(AND('[1]PWS Information'!$E$10="CWS",P212="Non-Lead",R212="")),
(AND('[1]PWS Information'!$E$10="CWS",P212="Non-Lead",R212="No")),
(AND('[1]PWS Information'!$E$10="CWS",P212="Non-Lead",R212="Don't Know")),
(AND('[1]PWS Information'!$E$10="CWS",P212="Non-Lead", I212="Non-Lead - Copper", R212="Yes", K212="Between 1989 and 2014")),
(AND('[1]PWS Information'!$E$10="CWS",P212="Non-Lead", I212="Non-Lead - Copper", R212="Yes", K212="After 2014")),
(AND('[1]PWS Information'!$E$10="CWS",P212="Non-Lead", I212="Non-Lead - Copper", R212="Yes", K212="Unknown")),
(AND('[1]PWS Information'!$E$10="CWS",P212="Non-Lead", M212="Non-Lead - Copper", R212="Yes", N212="Between 1989 and 2014")),
(AND('[1]PWS Information'!$E$10="CWS",P212="Non-Lead", M212="Non-Lead - Copper", R212="Yes", N212="After 2014")),
(AND('[1]PWS Information'!$E$10="CWS",P212="Non-Lead", M212="Non-Lead - Copper", R212="Yes", N212="Unknown")),
(AND('[1]PWS Information'!$E$10="CWS",P212="Unknown")),
(AND('[1]PWS Information'!$E$10="NTNC",P212="Unknown")))),"Tier 5",
"")))))</f>
        <v>Tier 5</v>
      </c>
      <c r="Y212" s="41"/>
      <c r="Z212" s="41"/>
    </row>
    <row r="213" spans="1:26" ht="30" x14ac:dyDescent="0.25">
      <c r="A213" s="27" t="s">
        <v>345</v>
      </c>
      <c r="B213" s="28">
        <v>7355</v>
      </c>
      <c r="C213" s="29" t="s">
        <v>64</v>
      </c>
      <c r="D213" s="29" t="s">
        <v>62</v>
      </c>
      <c r="E213" s="29">
        <v>76513</v>
      </c>
      <c r="F213" s="30"/>
      <c r="G213" s="31"/>
      <c r="H213" s="32"/>
      <c r="I213" s="33" t="s">
        <v>59</v>
      </c>
      <c r="J213" s="34" t="s">
        <v>46</v>
      </c>
      <c r="K213" s="30" t="s">
        <v>49</v>
      </c>
      <c r="L213" s="37"/>
      <c r="M213" s="33" t="s">
        <v>59</v>
      </c>
      <c r="N213" s="34" t="s">
        <v>49</v>
      </c>
      <c r="O213" s="37"/>
      <c r="P213" s="26" t="str">
        <f t="shared" si="3"/>
        <v>Unknown</v>
      </c>
      <c r="Q213" s="27" t="s">
        <v>46</v>
      </c>
      <c r="R213" s="27" t="s">
        <v>46</v>
      </c>
      <c r="S213" s="27"/>
      <c r="T213" s="41" t="s">
        <v>36</v>
      </c>
      <c r="U213" s="41" t="s">
        <v>49</v>
      </c>
      <c r="V213" s="41" t="s">
        <v>49</v>
      </c>
      <c r="W213" s="41"/>
      <c r="X213" s="42" t="str">
        <f>IF((OR((AND('[1]PWS Information'!$E$10="CWS",T213="Single Family Residence",P213="Lead")),
(AND('[1]PWS Information'!$E$10="CWS",T213="Multiple Family Residence",'[1]PWS Information'!$E$11="Yes",P213="Lead")),
(AND('[1]PWS Information'!$E$10="NTNC",P213="Lead")))),"Tier 1",
IF((OR((AND('[1]PWS Information'!$E$10="CWS",T213="Multiple Family Residence",'[1]PWS Information'!$E$11="No",P213="Lead")),
(AND('[1]PWS Information'!$E$10="CWS",T213="Other",P213="Lead")),
(AND('[1]PWS Information'!$E$10="CWS",T213="Building",P213="Lead")))),"Tier 2",
IF((OR((AND('[1]PWS Information'!$E$10="CWS",T213="Single Family Residence",P213="Galvanized Requiring Replacement")),
(AND('[1]PWS Information'!$E$10="CWS",T213="Single Family Residence",P213="Galvanized Requiring Replacement",Q213="Yes")),
(AND('[1]PWS Information'!$E$10="NTNC",P213="Galvanized Requiring Replacement")),
(AND('[1]PWS Information'!$E$10="NTNC",T213="Single Family Residence",Q213="Yes")))),"Tier 3",
IF((OR((AND('[1]PWS Information'!$E$10="CWS",T213="Single Family Residence",R213="Yes",P213="Non-Lead", I213="Non-Lead - Copper",K213="Before 1989")),
(AND('[1]PWS Information'!$E$10="CWS",T213="Single Family Residence",R213="Yes",P213="Non-Lead", M213="Non-Lead - Copper",N213="Before 1989")))),"Tier 4",
IF((OR((AND('[1]PWS Information'!$E$10="NTNC",P213="Non-Lead")),
(AND('[1]PWS Information'!$E$10="CWS",P213="Non-Lead",R213="")),
(AND('[1]PWS Information'!$E$10="CWS",P213="Non-Lead",R213="No")),
(AND('[1]PWS Information'!$E$10="CWS",P213="Non-Lead",R213="Don't Know")),
(AND('[1]PWS Information'!$E$10="CWS",P213="Non-Lead", I213="Non-Lead - Copper", R213="Yes", K213="Between 1989 and 2014")),
(AND('[1]PWS Information'!$E$10="CWS",P213="Non-Lead", I213="Non-Lead - Copper", R213="Yes", K213="After 2014")),
(AND('[1]PWS Information'!$E$10="CWS",P213="Non-Lead", I213="Non-Lead - Copper", R213="Yes", K213="Unknown")),
(AND('[1]PWS Information'!$E$10="CWS",P213="Non-Lead", M213="Non-Lead - Copper", R213="Yes", N213="Between 1989 and 2014")),
(AND('[1]PWS Information'!$E$10="CWS",P213="Non-Lead", M213="Non-Lead - Copper", R213="Yes", N213="After 2014")),
(AND('[1]PWS Information'!$E$10="CWS",P213="Non-Lead", M213="Non-Lead - Copper", R213="Yes", N213="Unknown")),
(AND('[1]PWS Information'!$E$10="CWS",P213="Unknown")),
(AND('[1]PWS Information'!$E$10="NTNC",P213="Unknown")))),"Tier 5",
"")))))</f>
        <v>Tier 5</v>
      </c>
      <c r="Y213" s="41"/>
      <c r="Z213" s="41"/>
    </row>
    <row r="214" spans="1:26" ht="30" x14ac:dyDescent="0.25">
      <c r="A214" s="27" t="s">
        <v>346</v>
      </c>
      <c r="B214" s="28">
        <v>3155</v>
      </c>
      <c r="C214" s="29" t="s">
        <v>332</v>
      </c>
      <c r="D214" s="29" t="s">
        <v>62</v>
      </c>
      <c r="E214" s="29">
        <v>76513</v>
      </c>
      <c r="F214" s="30"/>
      <c r="G214" s="31"/>
      <c r="H214" s="32"/>
      <c r="I214" s="33" t="s">
        <v>59</v>
      </c>
      <c r="J214" s="34" t="s">
        <v>46</v>
      </c>
      <c r="K214" s="30" t="s">
        <v>49</v>
      </c>
      <c r="L214" s="37"/>
      <c r="M214" s="33" t="s">
        <v>59</v>
      </c>
      <c r="N214" s="34" t="s">
        <v>49</v>
      </c>
      <c r="O214" s="37"/>
      <c r="P214" s="26" t="str">
        <f t="shared" si="3"/>
        <v>Unknown</v>
      </c>
      <c r="Q214" s="27" t="s">
        <v>46</v>
      </c>
      <c r="R214" s="27" t="s">
        <v>46</v>
      </c>
      <c r="S214" s="27"/>
      <c r="T214" s="41" t="s">
        <v>36</v>
      </c>
      <c r="U214" s="41" t="s">
        <v>49</v>
      </c>
      <c r="V214" s="41" t="s">
        <v>49</v>
      </c>
      <c r="W214" s="41"/>
      <c r="X214" s="42" t="str">
        <f>IF((OR((AND('[1]PWS Information'!$E$10="CWS",T214="Single Family Residence",P214="Lead")),
(AND('[1]PWS Information'!$E$10="CWS",T214="Multiple Family Residence",'[1]PWS Information'!$E$11="Yes",P214="Lead")),
(AND('[1]PWS Information'!$E$10="NTNC",P214="Lead")))),"Tier 1",
IF((OR((AND('[1]PWS Information'!$E$10="CWS",T214="Multiple Family Residence",'[1]PWS Information'!$E$11="No",P214="Lead")),
(AND('[1]PWS Information'!$E$10="CWS",T214="Other",P214="Lead")),
(AND('[1]PWS Information'!$E$10="CWS",T214="Building",P214="Lead")))),"Tier 2",
IF((OR((AND('[1]PWS Information'!$E$10="CWS",T214="Single Family Residence",P214="Galvanized Requiring Replacement")),
(AND('[1]PWS Information'!$E$10="CWS",T214="Single Family Residence",P214="Galvanized Requiring Replacement",Q214="Yes")),
(AND('[1]PWS Information'!$E$10="NTNC",P214="Galvanized Requiring Replacement")),
(AND('[1]PWS Information'!$E$10="NTNC",T214="Single Family Residence",Q214="Yes")))),"Tier 3",
IF((OR((AND('[1]PWS Information'!$E$10="CWS",T214="Single Family Residence",R214="Yes",P214="Non-Lead", I214="Non-Lead - Copper",K214="Before 1989")),
(AND('[1]PWS Information'!$E$10="CWS",T214="Single Family Residence",R214="Yes",P214="Non-Lead", M214="Non-Lead - Copper",N214="Before 1989")))),"Tier 4",
IF((OR((AND('[1]PWS Information'!$E$10="NTNC",P214="Non-Lead")),
(AND('[1]PWS Information'!$E$10="CWS",P214="Non-Lead",R214="")),
(AND('[1]PWS Information'!$E$10="CWS",P214="Non-Lead",R214="No")),
(AND('[1]PWS Information'!$E$10="CWS",P214="Non-Lead",R214="Don't Know")),
(AND('[1]PWS Information'!$E$10="CWS",P214="Non-Lead", I214="Non-Lead - Copper", R214="Yes", K214="Between 1989 and 2014")),
(AND('[1]PWS Information'!$E$10="CWS",P214="Non-Lead", I214="Non-Lead - Copper", R214="Yes", K214="After 2014")),
(AND('[1]PWS Information'!$E$10="CWS",P214="Non-Lead", I214="Non-Lead - Copper", R214="Yes", K214="Unknown")),
(AND('[1]PWS Information'!$E$10="CWS",P214="Non-Lead", M214="Non-Lead - Copper", R214="Yes", N214="Between 1989 and 2014")),
(AND('[1]PWS Information'!$E$10="CWS",P214="Non-Lead", M214="Non-Lead - Copper", R214="Yes", N214="After 2014")),
(AND('[1]PWS Information'!$E$10="CWS",P214="Non-Lead", M214="Non-Lead - Copper", R214="Yes", N214="Unknown")),
(AND('[1]PWS Information'!$E$10="CWS",P214="Unknown")),
(AND('[1]PWS Information'!$E$10="NTNC",P214="Unknown")))),"Tier 5",
"")))))</f>
        <v>Tier 5</v>
      </c>
      <c r="Y214" s="41"/>
      <c r="Z214" s="41"/>
    </row>
    <row r="215" spans="1:26" ht="30" x14ac:dyDescent="0.25">
      <c r="A215" s="27" t="s">
        <v>347</v>
      </c>
      <c r="B215" s="28">
        <v>2924</v>
      </c>
      <c r="C215" s="29" t="s">
        <v>348</v>
      </c>
      <c r="D215" s="29" t="s">
        <v>62</v>
      </c>
      <c r="E215" s="29">
        <v>76513</v>
      </c>
      <c r="F215" s="30"/>
      <c r="G215" s="31"/>
      <c r="H215" s="32"/>
      <c r="I215" s="33" t="s">
        <v>59</v>
      </c>
      <c r="J215" s="34" t="s">
        <v>46</v>
      </c>
      <c r="K215" s="30" t="s">
        <v>49</v>
      </c>
      <c r="L215" s="37"/>
      <c r="M215" s="33" t="s">
        <v>59</v>
      </c>
      <c r="N215" s="34" t="s">
        <v>49</v>
      </c>
      <c r="O215" s="37"/>
      <c r="P215" s="26" t="str">
        <f t="shared" si="3"/>
        <v>Unknown</v>
      </c>
      <c r="Q215" s="27" t="s">
        <v>46</v>
      </c>
      <c r="R215" s="27" t="s">
        <v>46</v>
      </c>
      <c r="S215" s="27"/>
      <c r="T215" s="41" t="s">
        <v>36</v>
      </c>
      <c r="U215" s="41" t="s">
        <v>49</v>
      </c>
      <c r="V215" s="41" t="s">
        <v>49</v>
      </c>
      <c r="W215" s="41"/>
      <c r="X215" s="42" t="str">
        <f>IF((OR((AND('[1]PWS Information'!$E$10="CWS",T215="Single Family Residence",P215="Lead")),
(AND('[1]PWS Information'!$E$10="CWS",T215="Multiple Family Residence",'[1]PWS Information'!$E$11="Yes",P215="Lead")),
(AND('[1]PWS Information'!$E$10="NTNC",P215="Lead")))),"Tier 1",
IF((OR((AND('[1]PWS Information'!$E$10="CWS",T215="Multiple Family Residence",'[1]PWS Information'!$E$11="No",P215="Lead")),
(AND('[1]PWS Information'!$E$10="CWS",T215="Other",P215="Lead")),
(AND('[1]PWS Information'!$E$10="CWS",T215="Building",P215="Lead")))),"Tier 2",
IF((OR((AND('[1]PWS Information'!$E$10="CWS",T215="Single Family Residence",P215="Galvanized Requiring Replacement")),
(AND('[1]PWS Information'!$E$10="CWS",T215="Single Family Residence",P215="Galvanized Requiring Replacement",Q215="Yes")),
(AND('[1]PWS Information'!$E$10="NTNC",P215="Galvanized Requiring Replacement")),
(AND('[1]PWS Information'!$E$10="NTNC",T215="Single Family Residence",Q215="Yes")))),"Tier 3",
IF((OR((AND('[1]PWS Information'!$E$10="CWS",T215="Single Family Residence",R215="Yes",P215="Non-Lead", I215="Non-Lead - Copper",K215="Before 1989")),
(AND('[1]PWS Information'!$E$10="CWS",T215="Single Family Residence",R215="Yes",P215="Non-Lead", M215="Non-Lead - Copper",N215="Before 1989")))),"Tier 4",
IF((OR((AND('[1]PWS Information'!$E$10="NTNC",P215="Non-Lead")),
(AND('[1]PWS Information'!$E$10="CWS",P215="Non-Lead",R215="")),
(AND('[1]PWS Information'!$E$10="CWS",P215="Non-Lead",R215="No")),
(AND('[1]PWS Information'!$E$10="CWS",P215="Non-Lead",R215="Don't Know")),
(AND('[1]PWS Information'!$E$10="CWS",P215="Non-Lead", I215="Non-Lead - Copper", R215="Yes", K215="Between 1989 and 2014")),
(AND('[1]PWS Information'!$E$10="CWS",P215="Non-Lead", I215="Non-Lead - Copper", R215="Yes", K215="After 2014")),
(AND('[1]PWS Information'!$E$10="CWS",P215="Non-Lead", I215="Non-Lead - Copper", R215="Yes", K215="Unknown")),
(AND('[1]PWS Information'!$E$10="CWS",P215="Non-Lead", M215="Non-Lead - Copper", R215="Yes", N215="Between 1989 and 2014")),
(AND('[1]PWS Information'!$E$10="CWS",P215="Non-Lead", M215="Non-Lead - Copper", R215="Yes", N215="After 2014")),
(AND('[1]PWS Information'!$E$10="CWS",P215="Non-Lead", M215="Non-Lead - Copper", R215="Yes", N215="Unknown")),
(AND('[1]PWS Information'!$E$10="CWS",P215="Unknown")),
(AND('[1]PWS Information'!$E$10="NTNC",P215="Unknown")))),"Tier 5",
"")))))</f>
        <v>Tier 5</v>
      </c>
      <c r="Y215" s="41"/>
      <c r="Z215" s="41"/>
    </row>
    <row r="216" spans="1:26" ht="30" x14ac:dyDescent="0.25">
      <c r="A216" s="27" t="s">
        <v>349</v>
      </c>
      <c r="B216" s="28">
        <v>1175</v>
      </c>
      <c r="C216" s="29" t="s">
        <v>87</v>
      </c>
      <c r="D216" s="29" t="s">
        <v>62</v>
      </c>
      <c r="E216" s="29">
        <v>76513</v>
      </c>
      <c r="F216" s="30"/>
      <c r="G216" s="31"/>
      <c r="H216" s="32"/>
      <c r="I216" s="33" t="s">
        <v>59</v>
      </c>
      <c r="J216" s="34" t="s">
        <v>46</v>
      </c>
      <c r="K216" s="30" t="s">
        <v>49</v>
      </c>
      <c r="L216" s="37"/>
      <c r="M216" s="33" t="s">
        <v>59</v>
      </c>
      <c r="N216" s="34" t="s">
        <v>49</v>
      </c>
      <c r="O216" s="37"/>
      <c r="P216" s="26" t="str">
        <f t="shared" si="3"/>
        <v>Unknown</v>
      </c>
      <c r="Q216" s="27" t="s">
        <v>46</v>
      </c>
      <c r="R216" s="27" t="s">
        <v>46</v>
      </c>
      <c r="S216" s="27"/>
      <c r="T216" s="41" t="s">
        <v>36</v>
      </c>
      <c r="U216" s="41" t="s">
        <v>49</v>
      </c>
      <c r="V216" s="41" t="s">
        <v>49</v>
      </c>
      <c r="W216" s="41"/>
      <c r="X216" s="42" t="str">
        <f>IF((OR((AND('[1]PWS Information'!$E$10="CWS",T216="Single Family Residence",P216="Lead")),
(AND('[1]PWS Information'!$E$10="CWS",T216="Multiple Family Residence",'[1]PWS Information'!$E$11="Yes",P216="Lead")),
(AND('[1]PWS Information'!$E$10="NTNC",P216="Lead")))),"Tier 1",
IF((OR((AND('[1]PWS Information'!$E$10="CWS",T216="Multiple Family Residence",'[1]PWS Information'!$E$11="No",P216="Lead")),
(AND('[1]PWS Information'!$E$10="CWS",T216="Other",P216="Lead")),
(AND('[1]PWS Information'!$E$10="CWS",T216="Building",P216="Lead")))),"Tier 2",
IF((OR((AND('[1]PWS Information'!$E$10="CWS",T216="Single Family Residence",P216="Galvanized Requiring Replacement")),
(AND('[1]PWS Information'!$E$10="CWS",T216="Single Family Residence",P216="Galvanized Requiring Replacement",Q216="Yes")),
(AND('[1]PWS Information'!$E$10="NTNC",P216="Galvanized Requiring Replacement")),
(AND('[1]PWS Information'!$E$10="NTNC",T216="Single Family Residence",Q216="Yes")))),"Tier 3",
IF((OR((AND('[1]PWS Information'!$E$10="CWS",T216="Single Family Residence",R216="Yes",P216="Non-Lead", I216="Non-Lead - Copper",K216="Before 1989")),
(AND('[1]PWS Information'!$E$10="CWS",T216="Single Family Residence",R216="Yes",P216="Non-Lead", M216="Non-Lead - Copper",N216="Before 1989")))),"Tier 4",
IF((OR((AND('[1]PWS Information'!$E$10="NTNC",P216="Non-Lead")),
(AND('[1]PWS Information'!$E$10="CWS",P216="Non-Lead",R216="")),
(AND('[1]PWS Information'!$E$10="CWS",P216="Non-Lead",R216="No")),
(AND('[1]PWS Information'!$E$10="CWS",P216="Non-Lead",R216="Don't Know")),
(AND('[1]PWS Information'!$E$10="CWS",P216="Non-Lead", I216="Non-Lead - Copper", R216="Yes", K216="Between 1989 and 2014")),
(AND('[1]PWS Information'!$E$10="CWS",P216="Non-Lead", I216="Non-Lead - Copper", R216="Yes", K216="After 2014")),
(AND('[1]PWS Information'!$E$10="CWS",P216="Non-Lead", I216="Non-Lead - Copper", R216="Yes", K216="Unknown")),
(AND('[1]PWS Information'!$E$10="CWS",P216="Non-Lead", M216="Non-Lead - Copper", R216="Yes", N216="Between 1989 and 2014")),
(AND('[1]PWS Information'!$E$10="CWS",P216="Non-Lead", M216="Non-Lead - Copper", R216="Yes", N216="After 2014")),
(AND('[1]PWS Information'!$E$10="CWS",P216="Non-Lead", M216="Non-Lead - Copper", R216="Yes", N216="Unknown")),
(AND('[1]PWS Information'!$E$10="CWS",P216="Unknown")),
(AND('[1]PWS Information'!$E$10="NTNC",P216="Unknown")))),"Tier 5",
"")))))</f>
        <v>Tier 5</v>
      </c>
      <c r="Y216" s="41"/>
      <c r="Z216" s="41"/>
    </row>
    <row r="217" spans="1:26" ht="30" x14ac:dyDescent="0.25">
      <c r="A217" s="27" t="s">
        <v>350</v>
      </c>
      <c r="B217" s="28">
        <v>1122</v>
      </c>
      <c r="C217" s="29" t="s">
        <v>351</v>
      </c>
      <c r="D217" s="29" t="s">
        <v>62</v>
      </c>
      <c r="E217" s="29">
        <v>76513</v>
      </c>
      <c r="F217" s="30"/>
      <c r="G217" s="31"/>
      <c r="H217" s="32"/>
      <c r="I217" s="33" t="s">
        <v>59</v>
      </c>
      <c r="J217" s="34" t="s">
        <v>46</v>
      </c>
      <c r="K217" s="30" t="s">
        <v>49</v>
      </c>
      <c r="L217" s="37"/>
      <c r="M217" s="33" t="s">
        <v>59</v>
      </c>
      <c r="N217" s="34" t="s">
        <v>49</v>
      </c>
      <c r="O217" s="37"/>
      <c r="P217" s="26" t="str">
        <f t="shared" si="3"/>
        <v>Unknown</v>
      </c>
      <c r="Q217" s="27" t="s">
        <v>46</v>
      </c>
      <c r="R217" s="27" t="s">
        <v>46</v>
      </c>
      <c r="S217" s="27"/>
      <c r="T217" s="41" t="s">
        <v>36</v>
      </c>
      <c r="U217" s="41" t="s">
        <v>49</v>
      </c>
      <c r="V217" s="41" t="s">
        <v>49</v>
      </c>
      <c r="W217" s="41"/>
      <c r="X217" s="42" t="str">
        <f>IF((OR((AND('[1]PWS Information'!$E$10="CWS",T217="Single Family Residence",P217="Lead")),
(AND('[1]PWS Information'!$E$10="CWS",T217="Multiple Family Residence",'[1]PWS Information'!$E$11="Yes",P217="Lead")),
(AND('[1]PWS Information'!$E$10="NTNC",P217="Lead")))),"Tier 1",
IF((OR((AND('[1]PWS Information'!$E$10="CWS",T217="Multiple Family Residence",'[1]PWS Information'!$E$11="No",P217="Lead")),
(AND('[1]PWS Information'!$E$10="CWS",T217="Other",P217="Lead")),
(AND('[1]PWS Information'!$E$10="CWS",T217="Building",P217="Lead")))),"Tier 2",
IF((OR((AND('[1]PWS Information'!$E$10="CWS",T217="Single Family Residence",P217="Galvanized Requiring Replacement")),
(AND('[1]PWS Information'!$E$10="CWS",T217="Single Family Residence",P217="Galvanized Requiring Replacement",Q217="Yes")),
(AND('[1]PWS Information'!$E$10="NTNC",P217="Galvanized Requiring Replacement")),
(AND('[1]PWS Information'!$E$10="NTNC",T217="Single Family Residence",Q217="Yes")))),"Tier 3",
IF((OR((AND('[1]PWS Information'!$E$10="CWS",T217="Single Family Residence",R217="Yes",P217="Non-Lead", I217="Non-Lead - Copper",K217="Before 1989")),
(AND('[1]PWS Information'!$E$10="CWS",T217="Single Family Residence",R217="Yes",P217="Non-Lead", M217="Non-Lead - Copper",N217="Before 1989")))),"Tier 4",
IF((OR((AND('[1]PWS Information'!$E$10="NTNC",P217="Non-Lead")),
(AND('[1]PWS Information'!$E$10="CWS",P217="Non-Lead",R217="")),
(AND('[1]PWS Information'!$E$10="CWS",P217="Non-Lead",R217="No")),
(AND('[1]PWS Information'!$E$10="CWS",P217="Non-Lead",R217="Don't Know")),
(AND('[1]PWS Information'!$E$10="CWS",P217="Non-Lead", I217="Non-Lead - Copper", R217="Yes", K217="Between 1989 and 2014")),
(AND('[1]PWS Information'!$E$10="CWS",P217="Non-Lead", I217="Non-Lead - Copper", R217="Yes", K217="After 2014")),
(AND('[1]PWS Information'!$E$10="CWS",P217="Non-Lead", I217="Non-Lead - Copper", R217="Yes", K217="Unknown")),
(AND('[1]PWS Information'!$E$10="CWS",P217="Non-Lead", M217="Non-Lead - Copper", R217="Yes", N217="Between 1989 and 2014")),
(AND('[1]PWS Information'!$E$10="CWS",P217="Non-Lead", M217="Non-Lead - Copper", R217="Yes", N217="After 2014")),
(AND('[1]PWS Information'!$E$10="CWS",P217="Non-Lead", M217="Non-Lead - Copper", R217="Yes", N217="Unknown")),
(AND('[1]PWS Information'!$E$10="CWS",P217="Unknown")),
(AND('[1]PWS Information'!$E$10="NTNC",P217="Unknown")))),"Tier 5",
"")))))</f>
        <v>Tier 5</v>
      </c>
      <c r="Y217" s="41"/>
      <c r="Z217" s="41"/>
    </row>
    <row r="218" spans="1:26" ht="30" x14ac:dyDescent="0.25">
      <c r="A218" s="27" t="s">
        <v>352</v>
      </c>
      <c r="B218" s="28">
        <v>8244</v>
      </c>
      <c r="C218" s="29" t="s">
        <v>289</v>
      </c>
      <c r="D218" s="29" t="s">
        <v>62</v>
      </c>
      <c r="E218" s="29">
        <v>76513</v>
      </c>
      <c r="F218" s="30"/>
      <c r="G218" s="31"/>
      <c r="H218" s="32"/>
      <c r="I218" s="33" t="s">
        <v>59</v>
      </c>
      <c r="J218" s="34" t="s">
        <v>46</v>
      </c>
      <c r="K218" s="30" t="s">
        <v>49</v>
      </c>
      <c r="L218" s="37"/>
      <c r="M218" s="33" t="s">
        <v>59</v>
      </c>
      <c r="N218" s="34" t="s">
        <v>49</v>
      </c>
      <c r="O218" s="37"/>
      <c r="P218" s="26" t="str">
        <f t="shared" si="3"/>
        <v>Unknown</v>
      </c>
      <c r="Q218" s="27" t="s">
        <v>46</v>
      </c>
      <c r="R218" s="27" t="s">
        <v>46</v>
      </c>
      <c r="S218" s="27"/>
      <c r="T218" s="41" t="s">
        <v>36</v>
      </c>
      <c r="U218" s="41" t="s">
        <v>49</v>
      </c>
      <c r="V218" s="41" t="s">
        <v>49</v>
      </c>
      <c r="W218" s="41"/>
      <c r="X218" s="42" t="str">
        <f>IF((OR((AND('[1]PWS Information'!$E$10="CWS",T218="Single Family Residence",P218="Lead")),
(AND('[1]PWS Information'!$E$10="CWS",T218="Multiple Family Residence",'[1]PWS Information'!$E$11="Yes",P218="Lead")),
(AND('[1]PWS Information'!$E$10="NTNC",P218="Lead")))),"Tier 1",
IF((OR((AND('[1]PWS Information'!$E$10="CWS",T218="Multiple Family Residence",'[1]PWS Information'!$E$11="No",P218="Lead")),
(AND('[1]PWS Information'!$E$10="CWS",T218="Other",P218="Lead")),
(AND('[1]PWS Information'!$E$10="CWS",T218="Building",P218="Lead")))),"Tier 2",
IF((OR((AND('[1]PWS Information'!$E$10="CWS",T218="Single Family Residence",P218="Galvanized Requiring Replacement")),
(AND('[1]PWS Information'!$E$10="CWS",T218="Single Family Residence",P218="Galvanized Requiring Replacement",Q218="Yes")),
(AND('[1]PWS Information'!$E$10="NTNC",P218="Galvanized Requiring Replacement")),
(AND('[1]PWS Information'!$E$10="NTNC",T218="Single Family Residence",Q218="Yes")))),"Tier 3",
IF((OR((AND('[1]PWS Information'!$E$10="CWS",T218="Single Family Residence",R218="Yes",P218="Non-Lead", I218="Non-Lead - Copper",K218="Before 1989")),
(AND('[1]PWS Information'!$E$10="CWS",T218="Single Family Residence",R218="Yes",P218="Non-Lead", M218="Non-Lead - Copper",N218="Before 1989")))),"Tier 4",
IF((OR((AND('[1]PWS Information'!$E$10="NTNC",P218="Non-Lead")),
(AND('[1]PWS Information'!$E$10="CWS",P218="Non-Lead",R218="")),
(AND('[1]PWS Information'!$E$10="CWS",P218="Non-Lead",R218="No")),
(AND('[1]PWS Information'!$E$10="CWS",P218="Non-Lead",R218="Don't Know")),
(AND('[1]PWS Information'!$E$10="CWS",P218="Non-Lead", I218="Non-Lead - Copper", R218="Yes", K218="Between 1989 and 2014")),
(AND('[1]PWS Information'!$E$10="CWS",P218="Non-Lead", I218="Non-Lead - Copper", R218="Yes", K218="After 2014")),
(AND('[1]PWS Information'!$E$10="CWS",P218="Non-Lead", I218="Non-Lead - Copper", R218="Yes", K218="Unknown")),
(AND('[1]PWS Information'!$E$10="CWS",P218="Non-Lead", M218="Non-Lead - Copper", R218="Yes", N218="Between 1989 and 2014")),
(AND('[1]PWS Information'!$E$10="CWS",P218="Non-Lead", M218="Non-Lead - Copper", R218="Yes", N218="After 2014")),
(AND('[1]PWS Information'!$E$10="CWS",P218="Non-Lead", M218="Non-Lead - Copper", R218="Yes", N218="Unknown")),
(AND('[1]PWS Information'!$E$10="CWS",P218="Unknown")),
(AND('[1]PWS Information'!$E$10="NTNC",P218="Unknown")))),"Tier 5",
"")))))</f>
        <v>Tier 5</v>
      </c>
      <c r="Y218" s="41"/>
      <c r="Z218" s="41"/>
    </row>
    <row r="219" spans="1:26" ht="30" x14ac:dyDescent="0.25">
      <c r="A219" s="27" t="s">
        <v>353</v>
      </c>
      <c r="B219" s="28">
        <v>1792</v>
      </c>
      <c r="C219" s="29" t="s">
        <v>354</v>
      </c>
      <c r="D219" s="29" t="s">
        <v>62</v>
      </c>
      <c r="E219" s="29">
        <v>76513</v>
      </c>
      <c r="F219" s="30"/>
      <c r="G219" s="31"/>
      <c r="H219" s="32"/>
      <c r="I219" s="33" t="s">
        <v>59</v>
      </c>
      <c r="J219" s="34" t="s">
        <v>46</v>
      </c>
      <c r="K219" s="30" t="s">
        <v>49</v>
      </c>
      <c r="L219" s="37"/>
      <c r="M219" s="33" t="s">
        <v>59</v>
      </c>
      <c r="N219" s="34" t="s">
        <v>49</v>
      </c>
      <c r="O219" s="37"/>
      <c r="P219" s="26" t="str">
        <f t="shared" si="3"/>
        <v>Unknown</v>
      </c>
      <c r="Q219" s="27" t="s">
        <v>46</v>
      </c>
      <c r="R219" s="27" t="s">
        <v>46</v>
      </c>
      <c r="S219" s="27"/>
      <c r="T219" s="41" t="s">
        <v>36</v>
      </c>
      <c r="U219" s="41" t="s">
        <v>49</v>
      </c>
      <c r="V219" s="41" t="s">
        <v>49</v>
      </c>
      <c r="W219" s="41"/>
      <c r="X219" s="42" t="str">
        <f>IF((OR((AND('[1]PWS Information'!$E$10="CWS",T219="Single Family Residence",P219="Lead")),
(AND('[1]PWS Information'!$E$10="CWS",T219="Multiple Family Residence",'[1]PWS Information'!$E$11="Yes",P219="Lead")),
(AND('[1]PWS Information'!$E$10="NTNC",P219="Lead")))),"Tier 1",
IF((OR((AND('[1]PWS Information'!$E$10="CWS",T219="Multiple Family Residence",'[1]PWS Information'!$E$11="No",P219="Lead")),
(AND('[1]PWS Information'!$E$10="CWS",T219="Other",P219="Lead")),
(AND('[1]PWS Information'!$E$10="CWS",T219="Building",P219="Lead")))),"Tier 2",
IF((OR((AND('[1]PWS Information'!$E$10="CWS",T219="Single Family Residence",P219="Galvanized Requiring Replacement")),
(AND('[1]PWS Information'!$E$10="CWS",T219="Single Family Residence",P219="Galvanized Requiring Replacement",Q219="Yes")),
(AND('[1]PWS Information'!$E$10="NTNC",P219="Galvanized Requiring Replacement")),
(AND('[1]PWS Information'!$E$10="NTNC",T219="Single Family Residence",Q219="Yes")))),"Tier 3",
IF((OR((AND('[1]PWS Information'!$E$10="CWS",T219="Single Family Residence",R219="Yes",P219="Non-Lead", I219="Non-Lead - Copper",K219="Before 1989")),
(AND('[1]PWS Information'!$E$10="CWS",T219="Single Family Residence",R219="Yes",P219="Non-Lead", M219="Non-Lead - Copper",N219="Before 1989")))),"Tier 4",
IF((OR((AND('[1]PWS Information'!$E$10="NTNC",P219="Non-Lead")),
(AND('[1]PWS Information'!$E$10="CWS",P219="Non-Lead",R219="")),
(AND('[1]PWS Information'!$E$10="CWS",P219="Non-Lead",R219="No")),
(AND('[1]PWS Information'!$E$10="CWS",P219="Non-Lead",R219="Don't Know")),
(AND('[1]PWS Information'!$E$10="CWS",P219="Non-Lead", I219="Non-Lead - Copper", R219="Yes", K219="Between 1989 and 2014")),
(AND('[1]PWS Information'!$E$10="CWS",P219="Non-Lead", I219="Non-Lead - Copper", R219="Yes", K219="After 2014")),
(AND('[1]PWS Information'!$E$10="CWS",P219="Non-Lead", I219="Non-Lead - Copper", R219="Yes", K219="Unknown")),
(AND('[1]PWS Information'!$E$10="CWS",P219="Non-Lead", M219="Non-Lead - Copper", R219="Yes", N219="Between 1989 and 2014")),
(AND('[1]PWS Information'!$E$10="CWS",P219="Non-Lead", M219="Non-Lead - Copper", R219="Yes", N219="After 2014")),
(AND('[1]PWS Information'!$E$10="CWS",P219="Non-Lead", M219="Non-Lead - Copper", R219="Yes", N219="Unknown")),
(AND('[1]PWS Information'!$E$10="CWS",P219="Unknown")),
(AND('[1]PWS Information'!$E$10="NTNC",P219="Unknown")))),"Tier 5",
"")))))</f>
        <v>Tier 5</v>
      </c>
      <c r="Y219" s="41"/>
      <c r="Z219" s="41"/>
    </row>
    <row r="220" spans="1:26" ht="30" x14ac:dyDescent="0.25">
      <c r="A220" s="27" t="s">
        <v>355</v>
      </c>
      <c r="B220" s="28">
        <v>1582</v>
      </c>
      <c r="C220" s="29" t="s">
        <v>354</v>
      </c>
      <c r="D220" s="29" t="s">
        <v>62</v>
      </c>
      <c r="E220" s="29">
        <v>76513</v>
      </c>
      <c r="F220" s="30"/>
      <c r="G220" s="31"/>
      <c r="H220" s="32"/>
      <c r="I220" s="33" t="s">
        <v>59</v>
      </c>
      <c r="J220" s="34" t="s">
        <v>46</v>
      </c>
      <c r="K220" s="30" t="s">
        <v>49</v>
      </c>
      <c r="L220" s="37"/>
      <c r="M220" s="33" t="s">
        <v>59</v>
      </c>
      <c r="N220" s="34" t="s">
        <v>49</v>
      </c>
      <c r="O220" s="37"/>
      <c r="P220" s="26" t="str">
        <f t="shared" si="3"/>
        <v>Unknown</v>
      </c>
      <c r="Q220" s="27" t="s">
        <v>46</v>
      </c>
      <c r="R220" s="27" t="s">
        <v>46</v>
      </c>
      <c r="S220" s="27"/>
      <c r="T220" s="41" t="s">
        <v>36</v>
      </c>
      <c r="U220" s="41" t="s">
        <v>49</v>
      </c>
      <c r="V220" s="41" t="s">
        <v>49</v>
      </c>
      <c r="W220" s="41"/>
      <c r="X220" s="42" t="str">
        <f>IF((OR((AND('[1]PWS Information'!$E$10="CWS",T220="Single Family Residence",P220="Lead")),
(AND('[1]PWS Information'!$E$10="CWS",T220="Multiple Family Residence",'[1]PWS Information'!$E$11="Yes",P220="Lead")),
(AND('[1]PWS Information'!$E$10="NTNC",P220="Lead")))),"Tier 1",
IF((OR((AND('[1]PWS Information'!$E$10="CWS",T220="Multiple Family Residence",'[1]PWS Information'!$E$11="No",P220="Lead")),
(AND('[1]PWS Information'!$E$10="CWS",T220="Other",P220="Lead")),
(AND('[1]PWS Information'!$E$10="CWS",T220="Building",P220="Lead")))),"Tier 2",
IF((OR((AND('[1]PWS Information'!$E$10="CWS",T220="Single Family Residence",P220="Galvanized Requiring Replacement")),
(AND('[1]PWS Information'!$E$10="CWS",T220="Single Family Residence",P220="Galvanized Requiring Replacement",Q220="Yes")),
(AND('[1]PWS Information'!$E$10="NTNC",P220="Galvanized Requiring Replacement")),
(AND('[1]PWS Information'!$E$10="NTNC",T220="Single Family Residence",Q220="Yes")))),"Tier 3",
IF((OR((AND('[1]PWS Information'!$E$10="CWS",T220="Single Family Residence",R220="Yes",P220="Non-Lead", I220="Non-Lead - Copper",K220="Before 1989")),
(AND('[1]PWS Information'!$E$10="CWS",T220="Single Family Residence",R220="Yes",P220="Non-Lead", M220="Non-Lead - Copper",N220="Before 1989")))),"Tier 4",
IF((OR((AND('[1]PWS Information'!$E$10="NTNC",P220="Non-Lead")),
(AND('[1]PWS Information'!$E$10="CWS",P220="Non-Lead",R220="")),
(AND('[1]PWS Information'!$E$10="CWS",P220="Non-Lead",R220="No")),
(AND('[1]PWS Information'!$E$10="CWS",P220="Non-Lead",R220="Don't Know")),
(AND('[1]PWS Information'!$E$10="CWS",P220="Non-Lead", I220="Non-Lead - Copper", R220="Yes", K220="Between 1989 and 2014")),
(AND('[1]PWS Information'!$E$10="CWS",P220="Non-Lead", I220="Non-Lead - Copper", R220="Yes", K220="After 2014")),
(AND('[1]PWS Information'!$E$10="CWS",P220="Non-Lead", I220="Non-Lead - Copper", R220="Yes", K220="Unknown")),
(AND('[1]PWS Information'!$E$10="CWS",P220="Non-Lead", M220="Non-Lead - Copper", R220="Yes", N220="Between 1989 and 2014")),
(AND('[1]PWS Information'!$E$10="CWS",P220="Non-Lead", M220="Non-Lead - Copper", R220="Yes", N220="After 2014")),
(AND('[1]PWS Information'!$E$10="CWS",P220="Non-Lead", M220="Non-Lead - Copper", R220="Yes", N220="Unknown")),
(AND('[1]PWS Information'!$E$10="CWS",P220="Unknown")),
(AND('[1]PWS Information'!$E$10="NTNC",P220="Unknown")))),"Tier 5",
"")))))</f>
        <v>Tier 5</v>
      </c>
      <c r="Y220" s="41"/>
      <c r="Z220" s="41"/>
    </row>
    <row r="221" spans="1:26" ht="30" x14ac:dyDescent="0.25">
      <c r="A221" s="27" t="s">
        <v>356</v>
      </c>
      <c r="B221" s="28">
        <v>2140</v>
      </c>
      <c r="C221" s="29" t="s">
        <v>354</v>
      </c>
      <c r="D221" s="29" t="s">
        <v>62</v>
      </c>
      <c r="E221" s="29">
        <v>76513</v>
      </c>
      <c r="F221" s="30"/>
      <c r="G221" s="31"/>
      <c r="H221" s="32"/>
      <c r="I221" s="33" t="s">
        <v>59</v>
      </c>
      <c r="J221" s="34" t="s">
        <v>46</v>
      </c>
      <c r="K221" s="30" t="s">
        <v>49</v>
      </c>
      <c r="L221" s="37"/>
      <c r="M221" s="33" t="s">
        <v>59</v>
      </c>
      <c r="N221" s="34" t="s">
        <v>49</v>
      </c>
      <c r="O221" s="37"/>
      <c r="P221" s="26" t="str">
        <f t="shared" si="3"/>
        <v>Unknown</v>
      </c>
      <c r="Q221" s="27" t="s">
        <v>46</v>
      </c>
      <c r="R221" s="27" t="s">
        <v>46</v>
      </c>
      <c r="S221" s="27"/>
      <c r="T221" s="41" t="s">
        <v>36</v>
      </c>
      <c r="U221" s="41" t="s">
        <v>49</v>
      </c>
      <c r="V221" s="41" t="s">
        <v>49</v>
      </c>
      <c r="W221" s="41"/>
      <c r="X221" s="42" t="str">
        <f>IF((OR((AND('[1]PWS Information'!$E$10="CWS",T221="Single Family Residence",P221="Lead")),
(AND('[1]PWS Information'!$E$10="CWS",T221="Multiple Family Residence",'[1]PWS Information'!$E$11="Yes",P221="Lead")),
(AND('[1]PWS Information'!$E$10="NTNC",P221="Lead")))),"Tier 1",
IF((OR((AND('[1]PWS Information'!$E$10="CWS",T221="Multiple Family Residence",'[1]PWS Information'!$E$11="No",P221="Lead")),
(AND('[1]PWS Information'!$E$10="CWS",T221="Other",P221="Lead")),
(AND('[1]PWS Information'!$E$10="CWS",T221="Building",P221="Lead")))),"Tier 2",
IF((OR((AND('[1]PWS Information'!$E$10="CWS",T221="Single Family Residence",P221="Galvanized Requiring Replacement")),
(AND('[1]PWS Information'!$E$10="CWS",T221="Single Family Residence",P221="Galvanized Requiring Replacement",Q221="Yes")),
(AND('[1]PWS Information'!$E$10="NTNC",P221="Galvanized Requiring Replacement")),
(AND('[1]PWS Information'!$E$10="NTNC",T221="Single Family Residence",Q221="Yes")))),"Tier 3",
IF((OR((AND('[1]PWS Information'!$E$10="CWS",T221="Single Family Residence",R221="Yes",P221="Non-Lead", I221="Non-Lead - Copper",K221="Before 1989")),
(AND('[1]PWS Information'!$E$10="CWS",T221="Single Family Residence",R221="Yes",P221="Non-Lead", M221="Non-Lead - Copper",N221="Before 1989")))),"Tier 4",
IF((OR((AND('[1]PWS Information'!$E$10="NTNC",P221="Non-Lead")),
(AND('[1]PWS Information'!$E$10="CWS",P221="Non-Lead",R221="")),
(AND('[1]PWS Information'!$E$10="CWS",P221="Non-Lead",R221="No")),
(AND('[1]PWS Information'!$E$10="CWS",P221="Non-Lead",R221="Don't Know")),
(AND('[1]PWS Information'!$E$10="CWS",P221="Non-Lead", I221="Non-Lead - Copper", R221="Yes", K221="Between 1989 and 2014")),
(AND('[1]PWS Information'!$E$10="CWS",P221="Non-Lead", I221="Non-Lead - Copper", R221="Yes", K221="After 2014")),
(AND('[1]PWS Information'!$E$10="CWS",P221="Non-Lead", I221="Non-Lead - Copper", R221="Yes", K221="Unknown")),
(AND('[1]PWS Information'!$E$10="CWS",P221="Non-Lead", M221="Non-Lead - Copper", R221="Yes", N221="Between 1989 and 2014")),
(AND('[1]PWS Information'!$E$10="CWS",P221="Non-Lead", M221="Non-Lead - Copper", R221="Yes", N221="After 2014")),
(AND('[1]PWS Information'!$E$10="CWS",P221="Non-Lead", M221="Non-Lead - Copper", R221="Yes", N221="Unknown")),
(AND('[1]PWS Information'!$E$10="CWS",P221="Unknown")),
(AND('[1]PWS Information'!$E$10="NTNC",P221="Unknown")))),"Tier 5",
"")))))</f>
        <v>Tier 5</v>
      </c>
      <c r="Y221" s="41"/>
      <c r="Z221" s="41"/>
    </row>
    <row r="222" spans="1:26" ht="30" x14ac:dyDescent="0.25">
      <c r="A222" s="27" t="s">
        <v>357</v>
      </c>
      <c r="B222" s="28">
        <v>2141</v>
      </c>
      <c r="C222" s="29" t="s">
        <v>354</v>
      </c>
      <c r="D222" s="29" t="s">
        <v>62</v>
      </c>
      <c r="E222" s="29">
        <v>76513</v>
      </c>
      <c r="F222" s="30"/>
      <c r="G222" s="31"/>
      <c r="H222" s="32"/>
      <c r="I222" s="33" t="s">
        <v>59</v>
      </c>
      <c r="J222" s="34" t="s">
        <v>46</v>
      </c>
      <c r="K222" s="30" t="s">
        <v>49</v>
      </c>
      <c r="L222" s="37"/>
      <c r="M222" s="33" t="s">
        <v>59</v>
      </c>
      <c r="N222" s="34" t="s">
        <v>49</v>
      </c>
      <c r="O222" s="37"/>
      <c r="P222" s="26" t="str">
        <f t="shared" si="3"/>
        <v>Unknown</v>
      </c>
      <c r="Q222" s="27" t="s">
        <v>46</v>
      </c>
      <c r="R222" s="27" t="s">
        <v>46</v>
      </c>
      <c r="S222" s="27"/>
      <c r="T222" s="41" t="s">
        <v>36</v>
      </c>
      <c r="U222" s="41" t="s">
        <v>49</v>
      </c>
      <c r="V222" s="41" t="s">
        <v>49</v>
      </c>
      <c r="W222" s="41"/>
      <c r="X222" s="42" t="str">
        <f>IF((OR((AND('[1]PWS Information'!$E$10="CWS",T222="Single Family Residence",P222="Lead")),
(AND('[1]PWS Information'!$E$10="CWS",T222="Multiple Family Residence",'[1]PWS Information'!$E$11="Yes",P222="Lead")),
(AND('[1]PWS Information'!$E$10="NTNC",P222="Lead")))),"Tier 1",
IF((OR((AND('[1]PWS Information'!$E$10="CWS",T222="Multiple Family Residence",'[1]PWS Information'!$E$11="No",P222="Lead")),
(AND('[1]PWS Information'!$E$10="CWS",T222="Other",P222="Lead")),
(AND('[1]PWS Information'!$E$10="CWS",T222="Building",P222="Lead")))),"Tier 2",
IF((OR((AND('[1]PWS Information'!$E$10="CWS",T222="Single Family Residence",P222="Galvanized Requiring Replacement")),
(AND('[1]PWS Information'!$E$10="CWS",T222="Single Family Residence",P222="Galvanized Requiring Replacement",Q222="Yes")),
(AND('[1]PWS Information'!$E$10="NTNC",P222="Galvanized Requiring Replacement")),
(AND('[1]PWS Information'!$E$10="NTNC",T222="Single Family Residence",Q222="Yes")))),"Tier 3",
IF((OR((AND('[1]PWS Information'!$E$10="CWS",T222="Single Family Residence",R222="Yes",P222="Non-Lead", I222="Non-Lead - Copper",K222="Before 1989")),
(AND('[1]PWS Information'!$E$10="CWS",T222="Single Family Residence",R222="Yes",P222="Non-Lead", M222="Non-Lead - Copper",N222="Before 1989")))),"Tier 4",
IF((OR((AND('[1]PWS Information'!$E$10="NTNC",P222="Non-Lead")),
(AND('[1]PWS Information'!$E$10="CWS",P222="Non-Lead",R222="")),
(AND('[1]PWS Information'!$E$10="CWS",P222="Non-Lead",R222="No")),
(AND('[1]PWS Information'!$E$10="CWS",P222="Non-Lead",R222="Don't Know")),
(AND('[1]PWS Information'!$E$10="CWS",P222="Non-Lead", I222="Non-Lead - Copper", R222="Yes", K222="Between 1989 and 2014")),
(AND('[1]PWS Information'!$E$10="CWS",P222="Non-Lead", I222="Non-Lead - Copper", R222="Yes", K222="After 2014")),
(AND('[1]PWS Information'!$E$10="CWS",P222="Non-Lead", I222="Non-Lead - Copper", R222="Yes", K222="Unknown")),
(AND('[1]PWS Information'!$E$10="CWS",P222="Non-Lead", M222="Non-Lead - Copper", R222="Yes", N222="Between 1989 and 2014")),
(AND('[1]PWS Information'!$E$10="CWS",P222="Non-Lead", M222="Non-Lead - Copper", R222="Yes", N222="After 2014")),
(AND('[1]PWS Information'!$E$10="CWS",P222="Non-Lead", M222="Non-Lead - Copper", R222="Yes", N222="Unknown")),
(AND('[1]PWS Information'!$E$10="CWS",P222="Unknown")),
(AND('[1]PWS Information'!$E$10="NTNC",P222="Unknown")))),"Tier 5",
"")))))</f>
        <v>Tier 5</v>
      </c>
      <c r="Y222" s="41"/>
      <c r="Z222" s="41"/>
    </row>
    <row r="223" spans="1:26" ht="30" x14ac:dyDescent="0.25">
      <c r="A223" s="27" t="s">
        <v>358</v>
      </c>
      <c r="B223" s="28">
        <v>2825</v>
      </c>
      <c r="C223" s="29" t="s">
        <v>64</v>
      </c>
      <c r="D223" s="29" t="s">
        <v>62</v>
      </c>
      <c r="E223" s="29">
        <v>76513</v>
      </c>
      <c r="F223" s="30"/>
      <c r="G223" s="31"/>
      <c r="H223" s="32"/>
      <c r="I223" s="33" t="s">
        <v>59</v>
      </c>
      <c r="J223" s="34" t="s">
        <v>46</v>
      </c>
      <c r="K223" s="30" t="s">
        <v>49</v>
      </c>
      <c r="L223" s="37"/>
      <c r="M223" s="33" t="s">
        <v>59</v>
      </c>
      <c r="N223" s="34" t="s">
        <v>49</v>
      </c>
      <c r="O223" s="37"/>
      <c r="P223" s="26" t="str">
        <f t="shared" si="3"/>
        <v>Unknown</v>
      </c>
      <c r="Q223" s="27" t="s">
        <v>46</v>
      </c>
      <c r="R223" s="27" t="s">
        <v>46</v>
      </c>
      <c r="S223" s="27"/>
      <c r="T223" s="41" t="s">
        <v>36</v>
      </c>
      <c r="U223" s="41" t="s">
        <v>49</v>
      </c>
      <c r="V223" s="41" t="s">
        <v>49</v>
      </c>
      <c r="W223" s="41"/>
      <c r="X223" s="42" t="str">
        <f>IF((OR((AND('[1]PWS Information'!$E$10="CWS",T223="Single Family Residence",P223="Lead")),
(AND('[1]PWS Information'!$E$10="CWS",T223="Multiple Family Residence",'[1]PWS Information'!$E$11="Yes",P223="Lead")),
(AND('[1]PWS Information'!$E$10="NTNC",P223="Lead")))),"Tier 1",
IF((OR((AND('[1]PWS Information'!$E$10="CWS",T223="Multiple Family Residence",'[1]PWS Information'!$E$11="No",P223="Lead")),
(AND('[1]PWS Information'!$E$10="CWS",T223="Other",P223="Lead")),
(AND('[1]PWS Information'!$E$10="CWS",T223="Building",P223="Lead")))),"Tier 2",
IF((OR((AND('[1]PWS Information'!$E$10="CWS",T223="Single Family Residence",P223="Galvanized Requiring Replacement")),
(AND('[1]PWS Information'!$E$10="CWS",T223="Single Family Residence",P223="Galvanized Requiring Replacement",Q223="Yes")),
(AND('[1]PWS Information'!$E$10="NTNC",P223="Galvanized Requiring Replacement")),
(AND('[1]PWS Information'!$E$10="NTNC",T223="Single Family Residence",Q223="Yes")))),"Tier 3",
IF((OR((AND('[1]PWS Information'!$E$10="CWS",T223="Single Family Residence",R223="Yes",P223="Non-Lead", I223="Non-Lead - Copper",K223="Before 1989")),
(AND('[1]PWS Information'!$E$10="CWS",T223="Single Family Residence",R223="Yes",P223="Non-Lead", M223="Non-Lead - Copper",N223="Before 1989")))),"Tier 4",
IF((OR((AND('[1]PWS Information'!$E$10="NTNC",P223="Non-Lead")),
(AND('[1]PWS Information'!$E$10="CWS",P223="Non-Lead",R223="")),
(AND('[1]PWS Information'!$E$10="CWS",P223="Non-Lead",R223="No")),
(AND('[1]PWS Information'!$E$10="CWS",P223="Non-Lead",R223="Don't Know")),
(AND('[1]PWS Information'!$E$10="CWS",P223="Non-Lead", I223="Non-Lead - Copper", R223="Yes", K223="Between 1989 and 2014")),
(AND('[1]PWS Information'!$E$10="CWS",P223="Non-Lead", I223="Non-Lead - Copper", R223="Yes", K223="After 2014")),
(AND('[1]PWS Information'!$E$10="CWS",P223="Non-Lead", I223="Non-Lead - Copper", R223="Yes", K223="Unknown")),
(AND('[1]PWS Information'!$E$10="CWS",P223="Non-Lead", M223="Non-Lead - Copper", R223="Yes", N223="Between 1989 and 2014")),
(AND('[1]PWS Information'!$E$10="CWS",P223="Non-Lead", M223="Non-Lead - Copper", R223="Yes", N223="After 2014")),
(AND('[1]PWS Information'!$E$10="CWS",P223="Non-Lead", M223="Non-Lead - Copper", R223="Yes", N223="Unknown")),
(AND('[1]PWS Information'!$E$10="CWS",P223="Unknown")),
(AND('[1]PWS Information'!$E$10="NTNC",P223="Unknown")))),"Tier 5",
"")))))</f>
        <v>Tier 5</v>
      </c>
      <c r="Y223" s="41"/>
      <c r="Z223" s="41"/>
    </row>
    <row r="224" spans="1:26" ht="30" x14ac:dyDescent="0.25">
      <c r="A224" s="27" t="s">
        <v>359</v>
      </c>
      <c r="B224" s="28">
        <v>2992</v>
      </c>
      <c r="C224" s="29" t="s">
        <v>239</v>
      </c>
      <c r="D224" s="29" t="s">
        <v>62</v>
      </c>
      <c r="E224" s="29">
        <v>76513</v>
      </c>
      <c r="F224" s="30"/>
      <c r="G224" s="31"/>
      <c r="H224" s="32"/>
      <c r="I224" s="33" t="s">
        <v>59</v>
      </c>
      <c r="J224" s="34" t="s">
        <v>46</v>
      </c>
      <c r="K224" s="30" t="s">
        <v>49</v>
      </c>
      <c r="L224" s="37"/>
      <c r="M224" s="33" t="s">
        <v>59</v>
      </c>
      <c r="N224" s="34" t="s">
        <v>49</v>
      </c>
      <c r="O224" s="37"/>
      <c r="P224" s="26" t="str">
        <f t="shared" si="3"/>
        <v>Unknown</v>
      </c>
      <c r="Q224" s="27" t="s">
        <v>46</v>
      </c>
      <c r="R224" s="27" t="s">
        <v>46</v>
      </c>
      <c r="S224" s="27"/>
      <c r="T224" s="41" t="s">
        <v>36</v>
      </c>
      <c r="U224" s="41" t="s">
        <v>49</v>
      </c>
      <c r="V224" s="41" t="s">
        <v>49</v>
      </c>
      <c r="W224" s="41"/>
      <c r="X224" s="42" t="str">
        <f>IF((OR((AND('[1]PWS Information'!$E$10="CWS",T224="Single Family Residence",P224="Lead")),
(AND('[1]PWS Information'!$E$10="CWS",T224="Multiple Family Residence",'[1]PWS Information'!$E$11="Yes",P224="Lead")),
(AND('[1]PWS Information'!$E$10="NTNC",P224="Lead")))),"Tier 1",
IF((OR((AND('[1]PWS Information'!$E$10="CWS",T224="Multiple Family Residence",'[1]PWS Information'!$E$11="No",P224="Lead")),
(AND('[1]PWS Information'!$E$10="CWS",T224="Other",P224="Lead")),
(AND('[1]PWS Information'!$E$10="CWS",T224="Building",P224="Lead")))),"Tier 2",
IF((OR((AND('[1]PWS Information'!$E$10="CWS",T224="Single Family Residence",P224="Galvanized Requiring Replacement")),
(AND('[1]PWS Information'!$E$10="CWS",T224="Single Family Residence",P224="Galvanized Requiring Replacement",Q224="Yes")),
(AND('[1]PWS Information'!$E$10="NTNC",P224="Galvanized Requiring Replacement")),
(AND('[1]PWS Information'!$E$10="NTNC",T224="Single Family Residence",Q224="Yes")))),"Tier 3",
IF((OR((AND('[1]PWS Information'!$E$10="CWS",T224="Single Family Residence",R224="Yes",P224="Non-Lead", I224="Non-Lead - Copper",K224="Before 1989")),
(AND('[1]PWS Information'!$E$10="CWS",T224="Single Family Residence",R224="Yes",P224="Non-Lead", M224="Non-Lead - Copper",N224="Before 1989")))),"Tier 4",
IF((OR((AND('[1]PWS Information'!$E$10="NTNC",P224="Non-Lead")),
(AND('[1]PWS Information'!$E$10="CWS",P224="Non-Lead",R224="")),
(AND('[1]PWS Information'!$E$10="CWS",P224="Non-Lead",R224="No")),
(AND('[1]PWS Information'!$E$10="CWS",P224="Non-Lead",R224="Don't Know")),
(AND('[1]PWS Information'!$E$10="CWS",P224="Non-Lead", I224="Non-Lead - Copper", R224="Yes", K224="Between 1989 and 2014")),
(AND('[1]PWS Information'!$E$10="CWS",P224="Non-Lead", I224="Non-Lead - Copper", R224="Yes", K224="After 2014")),
(AND('[1]PWS Information'!$E$10="CWS",P224="Non-Lead", I224="Non-Lead - Copper", R224="Yes", K224="Unknown")),
(AND('[1]PWS Information'!$E$10="CWS",P224="Non-Lead", M224="Non-Lead - Copper", R224="Yes", N224="Between 1989 and 2014")),
(AND('[1]PWS Information'!$E$10="CWS",P224="Non-Lead", M224="Non-Lead - Copper", R224="Yes", N224="After 2014")),
(AND('[1]PWS Information'!$E$10="CWS",P224="Non-Lead", M224="Non-Lead - Copper", R224="Yes", N224="Unknown")),
(AND('[1]PWS Information'!$E$10="CWS",P224="Unknown")),
(AND('[1]PWS Information'!$E$10="NTNC",P224="Unknown")))),"Tier 5",
"")))))</f>
        <v>Tier 5</v>
      </c>
      <c r="Y224" s="41"/>
      <c r="Z224" s="41"/>
    </row>
    <row r="225" spans="1:26" ht="30" x14ac:dyDescent="0.25">
      <c r="A225" s="27" t="s">
        <v>360</v>
      </c>
      <c r="B225" s="28">
        <v>5189</v>
      </c>
      <c r="C225" s="29" t="s">
        <v>78</v>
      </c>
      <c r="D225" s="29" t="s">
        <v>62</v>
      </c>
      <c r="E225" s="29">
        <v>76513</v>
      </c>
      <c r="F225" s="30"/>
      <c r="G225" s="31"/>
      <c r="H225" s="32"/>
      <c r="I225" s="33" t="s">
        <v>59</v>
      </c>
      <c r="J225" s="34" t="s">
        <v>46</v>
      </c>
      <c r="K225" s="30" t="s">
        <v>49</v>
      </c>
      <c r="L225" s="37"/>
      <c r="M225" s="33" t="s">
        <v>59</v>
      </c>
      <c r="N225" s="34" t="s">
        <v>49</v>
      </c>
      <c r="O225" s="37"/>
      <c r="P225" s="26" t="str">
        <f t="shared" si="3"/>
        <v>Unknown</v>
      </c>
      <c r="Q225" s="27" t="s">
        <v>46</v>
      </c>
      <c r="R225" s="27" t="s">
        <v>46</v>
      </c>
      <c r="S225" s="27"/>
      <c r="T225" s="41" t="s">
        <v>36</v>
      </c>
      <c r="U225" s="41" t="s">
        <v>49</v>
      </c>
      <c r="V225" s="41" t="s">
        <v>49</v>
      </c>
      <c r="W225" s="41"/>
      <c r="X225" s="42" t="str">
        <f>IF((OR((AND('[1]PWS Information'!$E$10="CWS",T225="Single Family Residence",P225="Lead")),
(AND('[1]PWS Information'!$E$10="CWS",T225="Multiple Family Residence",'[1]PWS Information'!$E$11="Yes",P225="Lead")),
(AND('[1]PWS Information'!$E$10="NTNC",P225="Lead")))),"Tier 1",
IF((OR((AND('[1]PWS Information'!$E$10="CWS",T225="Multiple Family Residence",'[1]PWS Information'!$E$11="No",P225="Lead")),
(AND('[1]PWS Information'!$E$10="CWS",T225="Other",P225="Lead")),
(AND('[1]PWS Information'!$E$10="CWS",T225="Building",P225="Lead")))),"Tier 2",
IF((OR((AND('[1]PWS Information'!$E$10="CWS",T225="Single Family Residence",P225="Galvanized Requiring Replacement")),
(AND('[1]PWS Information'!$E$10="CWS",T225="Single Family Residence",P225="Galvanized Requiring Replacement",Q225="Yes")),
(AND('[1]PWS Information'!$E$10="NTNC",P225="Galvanized Requiring Replacement")),
(AND('[1]PWS Information'!$E$10="NTNC",T225="Single Family Residence",Q225="Yes")))),"Tier 3",
IF((OR((AND('[1]PWS Information'!$E$10="CWS",T225="Single Family Residence",R225="Yes",P225="Non-Lead", I225="Non-Lead - Copper",K225="Before 1989")),
(AND('[1]PWS Information'!$E$10="CWS",T225="Single Family Residence",R225="Yes",P225="Non-Lead", M225="Non-Lead - Copper",N225="Before 1989")))),"Tier 4",
IF((OR((AND('[1]PWS Information'!$E$10="NTNC",P225="Non-Lead")),
(AND('[1]PWS Information'!$E$10="CWS",P225="Non-Lead",R225="")),
(AND('[1]PWS Information'!$E$10="CWS",P225="Non-Lead",R225="No")),
(AND('[1]PWS Information'!$E$10="CWS",P225="Non-Lead",R225="Don't Know")),
(AND('[1]PWS Information'!$E$10="CWS",P225="Non-Lead", I225="Non-Lead - Copper", R225="Yes", K225="Between 1989 and 2014")),
(AND('[1]PWS Information'!$E$10="CWS",P225="Non-Lead", I225="Non-Lead - Copper", R225="Yes", K225="After 2014")),
(AND('[1]PWS Information'!$E$10="CWS",P225="Non-Lead", I225="Non-Lead - Copper", R225="Yes", K225="Unknown")),
(AND('[1]PWS Information'!$E$10="CWS",P225="Non-Lead", M225="Non-Lead - Copper", R225="Yes", N225="Between 1989 and 2014")),
(AND('[1]PWS Information'!$E$10="CWS",P225="Non-Lead", M225="Non-Lead - Copper", R225="Yes", N225="After 2014")),
(AND('[1]PWS Information'!$E$10="CWS",P225="Non-Lead", M225="Non-Lead - Copper", R225="Yes", N225="Unknown")),
(AND('[1]PWS Information'!$E$10="CWS",P225="Unknown")),
(AND('[1]PWS Information'!$E$10="NTNC",P225="Unknown")))),"Tier 5",
"")))))</f>
        <v>Tier 5</v>
      </c>
      <c r="Y225" s="41"/>
      <c r="Z225" s="41"/>
    </row>
    <row r="226" spans="1:26" ht="30" x14ac:dyDescent="0.25">
      <c r="A226" s="27" t="s">
        <v>361</v>
      </c>
      <c r="B226" s="28">
        <v>3601</v>
      </c>
      <c r="C226" s="29" t="s">
        <v>126</v>
      </c>
      <c r="D226" s="29" t="s">
        <v>62</v>
      </c>
      <c r="E226" s="29">
        <v>76513</v>
      </c>
      <c r="F226" s="30"/>
      <c r="G226" s="31"/>
      <c r="H226" s="32"/>
      <c r="I226" s="33" t="s">
        <v>59</v>
      </c>
      <c r="J226" s="34" t="s">
        <v>46</v>
      </c>
      <c r="K226" s="30" t="s">
        <v>49</v>
      </c>
      <c r="L226" s="37"/>
      <c r="M226" s="33" t="s">
        <v>59</v>
      </c>
      <c r="N226" s="34" t="s">
        <v>49</v>
      </c>
      <c r="O226" s="37"/>
      <c r="P226" s="26" t="str">
        <f t="shared" si="3"/>
        <v>Unknown</v>
      </c>
      <c r="Q226" s="27" t="s">
        <v>46</v>
      </c>
      <c r="R226" s="27" t="s">
        <v>46</v>
      </c>
      <c r="S226" s="27"/>
      <c r="T226" s="41" t="s">
        <v>36</v>
      </c>
      <c r="U226" s="41" t="s">
        <v>49</v>
      </c>
      <c r="V226" s="41" t="s">
        <v>49</v>
      </c>
      <c r="W226" s="41"/>
      <c r="X226" s="42" t="str">
        <f>IF((OR((AND('[1]PWS Information'!$E$10="CWS",T226="Single Family Residence",P226="Lead")),
(AND('[1]PWS Information'!$E$10="CWS",T226="Multiple Family Residence",'[1]PWS Information'!$E$11="Yes",P226="Lead")),
(AND('[1]PWS Information'!$E$10="NTNC",P226="Lead")))),"Tier 1",
IF((OR((AND('[1]PWS Information'!$E$10="CWS",T226="Multiple Family Residence",'[1]PWS Information'!$E$11="No",P226="Lead")),
(AND('[1]PWS Information'!$E$10="CWS",T226="Other",P226="Lead")),
(AND('[1]PWS Information'!$E$10="CWS",T226="Building",P226="Lead")))),"Tier 2",
IF((OR((AND('[1]PWS Information'!$E$10="CWS",T226="Single Family Residence",P226="Galvanized Requiring Replacement")),
(AND('[1]PWS Information'!$E$10="CWS",T226="Single Family Residence",P226="Galvanized Requiring Replacement",Q226="Yes")),
(AND('[1]PWS Information'!$E$10="NTNC",P226="Galvanized Requiring Replacement")),
(AND('[1]PWS Information'!$E$10="NTNC",T226="Single Family Residence",Q226="Yes")))),"Tier 3",
IF((OR((AND('[1]PWS Information'!$E$10="CWS",T226="Single Family Residence",R226="Yes",P226="Non-Lead", I226="Non-Lead - Copper",K226="Before 1989")),
(AND('[1]PWS Information'!$E$10="CWS",T226="Single Family Residence",R226="Yes",P226="Non-Lead", M226="Non-Lead - Copper",N226="Before 1989")))),"Tier 4",
IF((OR((AND('[1]PWS Information'!$E$10="NTNC",P226="Non-Lead")),
(AND('[1]PWS Information'!$E$10="CWS",P226="Non-Lead",R226="")),
(AND('[1]PWS Information'!$E$10="CWS",P226="Non-Lead",R226="No")),
(AND('[1]PWS Information'!$E$10="CWS",P226="Non-Lead",R226="Don't Know")),
(AND('[1]PWS Information'!$E$10="CWS",P226="Non-Lead", I226="Non-Lead - Copper", R226="Yes", K226="Between 1989 and 2014")),
(AND('[1]PWS Information'!$E$10="CWS",P226="Non-Lead", I226="Non-Lead - Copper", R226="Yes", K226="After 2014")),
(AND('[1]PWS Information'!$E$10="CWS",P226="Non-Lead", I226="Non-Lead - Copper", R226="Yes", K226="Unknown")),
(AND('[1]PWS Information'!$E$10="CWS",P226="Non-Lead", M226="Non-Lead - Copper", R226="Yes", N226="Between 1989 and 2014")),
(AND('[1]PWS Information'!$E$10="CWS",P226="Non-Lead", M226="Non-Lead - Copper", R226="Yes", N226="After 2014")),
(AND('[1]PWS Information'!$E$10="CWS",P226="Non-Lead", M226="Non-Lead - Copper", R226="Yes", N226="Unknown")),
(AND('[1]PWS Information'!$E$10="CWS",P226="Unknown")),
(AND('[1]PWS Information'!$E$10="NTNC",P226="Unknown")))),"Tier 5",
"")))))</f>
        <v>Tier 5</v>
      </c>
      <c r="Y226" s="41"/>
      <c r="Z226" s="41"/>
    </row>
    <row r="227" spans="1:26" ht="30" x14ac:dyDescent="0.25">
      <c r="A227" s="27" t="s">
        <v>362</v>
      </c>
      <c r="B227" s="28">
        <v>3607</v>
      </c>
      <c r="C227" s="29" t="s">
        <v>126</v>
      </c>
      <c r="D227" s="29" t="s">
        <v>62</v>
      </c>
      <c r="E227" s="29">
        <v>76513</v>
      </c>
      <c r="F227" s="30"/>
      <c r="G227" s="31"/>
      <c r="H227" s="32"/>
      <c r="I227" s="33" t="s">
        <v>59</v>
      </c>
      <c r="J227" s="34" t="s">
        <v>46</v>
      </c>
      <c r="K227" s="30" t="s">
        <v>49</v>
      </c>
      <c r="L227" s="37"/>
      <c r="M227" s="33" t="s">
        <v>59</v>
      </c>
      <c r="N227" s="34" t="s">
        <v>49</v>
      </c>
      <c r="O227" s="37"/>
      <c r="P227" s="26" t="str">
        <f t="shared" si="3"/>
        <v>Unknown</v>
      </c>
      <c r="Q227" s="27" t="s">
        <v>46</v>
      </c>
      <c r="R227" s="27" t="s">
        <v>46</v>
      </c>
      <c r="S227" s="27"/>
      <c r="T227" s="41" t="s">
        <v>36</v>
      </c>
      <c r="U227" s="41" t="s">
        <v>49</v>
      </c>
      <c r="V227" s="41" t="s">
        <v>49</v>
      </c>
      <c r="W227" s="41"/>
      <c r="X227" s="42" t="str">
        <f>IF((OR((AND('[1]PWS Information'!$E$10="CWS",T227="Single Family Residence",P227="Lead")),
(AND('[1]PWS Information'!$E$10="CWS",T227="Multiple Family Residence",'[1]PWS Information'!$E$11="Yes",P227="Lead")),
(AND('[1]PWS Information'!$E$10="NTNC",P227="Lead")))),"Tier 1",
IF((OR((AND('[1]PWS Information'!$E$10="CWS",T227="Multiple Family Residence",'[1]PWS Information'!$E$11="No",P227="Lead")),
(AND('[1]PWS Information'!$E$10="CWS",T227="Other",P227="Lead")),
(AND('[1]PWS Information'!$E$10="CWS",T227="Building",P227="Lead")))),"Tier 2",
IF((OR((AND('[1]PWS Information'!$E$10="CWS",T227="Single Family Residence",P227="Galvanized Requiring Replacement")),
(AND('[1]PWS Information'!$E$10="CWS",T227="Single Family Residence",P227="Galvanized Requiring Replacement",Q227="Yes")),
(AND('[1]PWS Information'!$E$10="NTNC",P227="Galvanized Requiring Replacement")),
(AND('[1]PWS Information'!$E$10="NTNC",T227="Single Family Residence",Q227="Yes")))),"Tier 3",
IF((OR((AND('[1]PWS Information'!$E$10="CWS",T227="Single Family Residence",R227="Yes",P227="Non-Lead", I227="Non-Lead - Copper",K227="Before 1989")),
(AND('[1]PWS Information'!$E$10="CWS",T227="Single Family Residence",R227="Yes",P227="Non-Lead", M227="Non-Lead - Copper",N227="Before 1989")))),"Tier 4",
IF((OR((AND('[1]PWS Information'!$E$10="NTNC",P227="Non-Lead")),
(AND('[1]PWS Information'!$E$10="CWS",P227="Non-Lead",R227="")),
(AND('[1]PWS Information'!$E$10="CWS",P227="Non-Lead",R227="No")),
(AND('[1]PWS Information'!$E$10="CWS",P227="Non-Lead",R227="Don't Know")),
(AND('[1]PWS Information'!$E$10="CWS",P227="Non-Lead", I227="Non-Lead - Copper", R227="Yes", K227="Between 1989 and 2014")),
(AND('[1]PWS Information'!$E$10="CWS",P227="Non-Lead", I227="Non-Lead - Copper", R227="Yes", K227="After 2014")),
(AND('[1]PWS Information'!$E$10="CWS",P227="Non-Lead", I227="Non-Lead - Copper", R227="Yes", K227="Unknown")),
(AND('[1]PWS Information'!$E$10="CWS",P227="Non-Lead", M227="Non-Lead - Copper", R227="Yes", N227="Between 1989 and 2014")),
(AND('[1]PWS Information'!$E$10="CWS",P227="Non-Lead", M227="Non-Lead - Copper", R227="Yes", N227="After 2014")),
(AND('[1]PWS Information'!$E$10="CWS",P227="Non-Lead", M227="Non-Lead - Copper", R227="Yes", N227="Unknown")),
(AND('[1]PWS Information'!$E$10="CWS",P227="Unknown")),
(AND('[1]PWS Information'!$E$10="NTNC",P227="Unknown")))),"Tier 5",
"")))))</f>
        <v>Tier 5</v>
      </c>
      <c r="Y227" s="41"/>
      <c r="Z227" s="41"/>
    </row>
    <row r="228" spans="1:26" ht="30" x14ac:dyDescent="0.25">
      <c r="A228" s="27" t="s">
        <v>363</v>
      </c>
      <c r="B228" s="28">
        <v>3619</v>
      </c>
      <c r="C228" s="29" t="s">
        <v>126</v>
      </c>
      <c r="D228" s="29" t="s">
        <v>62</v>
      </c>
      <c r="E228" s="29">
        <v>76513</v>
      </c>
      <c r="F228" s="30"/>
      <c r="G228" s="31"/>
      <c r="H228" s="32"/>
      <c r="I228" s="33" t="s">
        <v>59</v>
      </c>
      <c r="J228" s="34" t="s">
        <v>46</v>
      </c>
      <c r="K228" s="30" t="s">
        <v>49</v>
      </c>
      <c r="L228" s="37"/>
      <c r="M228" s="33" t="s">
        <v>59</v>
      </c>
      <c r="N228" s="34" t="s">
        <v>49</v>
      </c>
      <c r="O228" s="37"/>
      <c r="P228" s="26" t="str">
        <f t="shared" si="3"/>
        <v>Unknown</v>
      </c>
      <c r="Q228" s="27" t="s">
        <v>46</v>
      </c>
      <c r="R228" s="27" t="s">
        <v>46</v>
      </c>
      <c r="S228" s="27"/>
      <c r="T228" s="41" t="s">
        <v>36</v>
      </c>
      <c r="U228" s="41" t="s">
        <v>49</v>
      </c>
      <c r="V228" s="41" t="s">
        <v>49</v>
      </c>
      <c r="W228" s="41"/>
      <c r="X228" s="42" t="str">
        <f>IF((OR((AND('[1]PWS Information'!$E$10="CWS",T228="Single Family Residence",P228="Lead")),
(AND('[1]PWS Information'!$E$10="CWS",T228="Multiple Family Residence",'[1]PWS Information'!$E$11="Yes",P228="Lead")),
(AND('[1]PWS Information'!$E$10="NTNC",P228="Lead")))),"Tier 1",
IF((OR((AND('[1]PWS Information'!$E$10="CWS",T228="Multiple Family Residence",'[1]PWS Information'!$E$11="No",P228="Lead")),
(AND('[1]PWS Information'!$E$10="CWS",T228="Other",P228="Lead")),
(AND('[1]PWS Information'!$E$10="CWS",T228="Building",P228="Lead")))),"Tier 2",
IF((OR((AND('[1]PWS Information'!$E$10="CWS",T228="Single Family Residence",P228="Galvanized Requiring Replacement")),
(AND('[1]PWS Information'!$E$10="CWS",T228="Single Family Residence",P228="Galvanized Requiring Replacement",Q228="Yes")),
(AND('[1]PWS Information'!$E$10="NTNC",P228="Galvanized Requiring Replacement")),
(AND('[1]PWS Information'!$E$10="NTNC",T228="Single Family Residence",Q228="Yes")))),"Tier 3",
IF((OR((AND('[1]PWS Information'!$E$10="CWS",T228="Single Family Residence",R228="Yes",P228="Non-Lead", I228="Non-Lead - Copper",K228="Before 1989")),
(AND('[1]PWS Information'!$E$10="CWS",T228="Single Family Residence",R228="Yes",P228="Non-Lead", M228="Non-Lead - Copper",N228="Before 1989")))),"Tier 4",
IF((OR((AND('[1]PWS Information'!$E$10="NTNC",P228="Non-Lead")),
(AND('[1]PWS Information'!$E$10="CWS",P228="Non-Lead",R228="")),
(AND('[1]PWS Information'!$E$10="CWS",P228="Non-Lead",R228="No")),
(AND('[1]PWS Information'!$E$10="CWS",P228="Non-Lead",R228="Don't Know")),
(AND('[1]PWS Information'!$E$10="CWS",P228="Non-Lead", I228="Non-Lead - Copper", R228="Yes", K228="Between 1989 and 2014")),
(AND('[1]PWS Information'!$E$10="CWS",P228="Non-Lead", I228="Non-Lead - Copper", R228="Yes", K228="After 2014")),
(AND('[1]PWS Information'!$E$10="CWS",P228="Non-Lead", I228="Non-Lead - Copper", R228="Yes", K228="Unknown")),
(AND('[1]PWS Information'!$E$10="CWS",P228="Non-Lead", M228="Non-Lead - Copper", R228="Yes", N228="Between 1989 and 2014")),
(AND('[1]PWS Information'!$E$10="CWS",P228="Non-Lead", M228="Non-Lead - Copper", R228="Yes", N228="After 2014")),
(AND('[1]PWS Information'!$E$10="CWS",P228="Non-Lead", M228="Non-Lead - Copper", R228="Yes", N228="Unknown")),
(AND('[1]PWS Information'!$E$10="CWS",P228="Unknown")),
(AND('[1]PWS Information'!$E$10="NTNC",P228="Unknown")))),"Tier 5",
"")))))</f>
        <v>Tier 5</v>
      </c>
      <c r="Y228" s="41"/>
      <c r="Z228" s="41"/>
    </row>
    <row r="229" spans="1:26" ht="30" x14ac:dyDescent="0.25">
      <c r="A229" s="27" t="s">
        <v>364</v>
      </c>
      <c r="B229" s="28">
        <v>3637</v>
      </c>
      <c r="C229" s="29" t="s">
        <v>126</v>
      </c>
      <c r="D229" s="29" t="s">
        <v>62</v>
      </c>
      <c r="E229" s="29">
        <v>76513</v>
      </c>
      <c r="F229" s="30"/>
      <c r="G229" s="31"/>
      <c r="H229" s="32"/>
      <c r="I229" s="33" t="s">
        <v>59</v>
      </c>
      <c r="J229" s="34" t="s">
        <v>46</v>
      </c>
      <c r="K229" s="30" t="s">
        <v>49</v>
      </c>
      <c r="L229" s="37"/>
      <c r="M229" s="33" t="s">
        <v>59</v>
      </c>
      <c r="N229" s="34" t="s">
        <v>49</v>
      </c>
      <c r="O229" s="37"/>
      <c r="P229" s="26" t="str">
        <f t="shared" si="3"/>
        <v>Unknown</v>
      </c>
      <c r="Q229" s="27" t="s">
        <v>46</v>
      </c>
      <c r="R229" s="27" t="s">
        <v>46</v>
      </c>
      <c r="S229" s="27"/>
      <c r="T229" s="41" t="s">
        <v>36</v>
      </c>
      <c r="U229" s="41" t="s">
        <v>49</v>
      </c>
      <c r="V229" s="41" t="s">
        <v>49</v>
      </c>
      <c r="W229" s="41"/>
      <c r="X229" s="42" t="str">
        <f>IF((OR((AND('[1]PWS Information'!$E$10="CWS",T229="Single Family Residence",P229="Lead")),
(AND('[1]PWS Information'!$E$10="CWS",T229="Multiple Family Residence",'[1]PWS Information'!$E$11="Yes",P229="Lead")),
(AND('[1]PWS Information'!$E$10="NTNC",P229="Lead")))),"Tier 1",
IF((OR((AND('[1]PWS Information'!$E$10="CWS",T229="Multiple Family Residence",'[1]PWS Information'!$E$11="No",P229="Lead")),
(AND('[1]PWS Information'!$E$10="CWS",T229="Other",P229="Lead")),
(AND('[1]PWS Information'!$E$10="CWS",T229="Building",P229="Lead")))),"Tier 2",
IF((OR((AND('[1]PWS Information'!$E$10="CWS",T229="Single Family Residence",P229="Galvanized Requiring Replacement")),
(AND('[1]PWS Information'!$E$10="CWS",T229="Single Family Residence",P229="Galvanized Requiring Replacement",Q229="Yes")),
(AND('[1]PWS Information'!$E$10="NTNC",P229="Galvanized Requiring Replacement")),
(AND('[1]PWS Information'!$E$10="NTNC",T229="Single Family Residence",Q229="Yes")))),"Tier 3",
IF((OR((AND('[1]PWS Information'!$E$10="CWS",T229="Single Family Residence",R229="Yes",P229="Non-Lead", I229="Non-Lead - Copper",K229="Before 1989")),
(AND('[1]PWS Information'!$E$10="CWS",T229="Single Family Residence",R229="Yes",P229="Non-Lead", M229="Non-Lead - Copper",N229="Before 1989")))),"Tier 4",
IF((OR((AND('[1]PWS Information'!$E$10="NTNC",P229="Non-Lead")),
(AND('[1]PWS Information'!$E$10="CWS",P229="Non-Lead",R229="")),
(AND('[1]PWS Information'!$E$10="CWS",P229="Non-Lead",R229="No")),
(AND('[1]PWS Information'!$E$10="CWS",P229="Non-Lead",R229="Don't Know")),
(AND('[1]PWS Information'!$E$10="CWS",P229="Non-Lead", I229="Non-Lead - Copper", R229="Yes", K229="Between 1989 and 2014")),
(AND('[1]PWS Information'!$E$10="CWS",P229="Non-Lead", I229="Non-Lead - Copper", R229="Yes", K229="After 2014")),
(AND('[1]PWS Information'!$E$10="CWS",P229="Non-Lead", I229="Non-Lead - Copper", R229="Yes", K229="Unknown")),
(AND('[1]PWS Information'!$E$10="CWS",P229="Non-Lead", M229="Non-Lead - Copper", R229="Yes", N229="Between 1989 and 2014")),
(AND('[1]PWS Information'!$E$10="CWS",P229="Non-Lead", M229="Non-Lead - Copper", R229="Yes", N229="After 2014")),
(AND('[1]PWS Information'!$E$10="CWS",P229="Non-Lead", M229="Non-Lead - Copper", R229="Yes", N229="Unknown")),
(AND('[1]PWS Information'!$E$10="CWS",P229="Unknown")),
(AND('[1]PWS Information'!$E$10="NTNC",P229="Unknown")))),"Tier 5",
"")))))</f>
        <v>Tier 5</v>
      </c>
      <c r="Y229" s="41"/>
      <c r="Z229" s="41"/>
    </row>
    <row r="230" spans="1:26" ht="30" x14ac:dyDescent="0.25">
      <c r="A230" s="27" t="s">
        <v>365</v>
      </c>
      <c r="B230" s="28">
        <v>3643</v>
      </c>
      <c r="C230" s="29" t="s">
        <v>126</v>
      </c>
      <c r="D230" s="29" t="s">
        <v>62</v>
      </c>
      <c r="E230" s="29">
        <v>76513</v>
      </c>
      <c r="F230" s="30"/>
      <c r="G230" s="31"/>
      <c r="H230" s="32"/>
      <c r="I230" s="33" t="s">
        <v>59</v>
      </c>
      <c r="J230" s="34" t="s">
        <v>46</v>
      </c>
      <c r="K230" s="30" t="s">
        <v>49</v>
      </c>
      <c r="L230" s="37"/>
      <c r="M230" s="33" t="s">
        <v>59</v>
      </c>
      <c r="N230" s="34" t="s">
        <v>49</v>
      </c>
      <c r="O230" s="37"/>
      <c r="P230" s="26" t="str">
        <f t="shared" si="3"/>
        <v>Unknown</v>
      </c>
      <c r="Q230" s="27" t="s">
        <v>46</v>
      </c>
      <c r="R230" s="27" t="s">
        <v>46</v>
      </c>
      <c r="S230" s="27"/>
      <c r="T230" s="41" t="s">
        <v>36</v>
      </c>
      <c r="U230" s="41" t="s">
        <v>49</v>
      </c>
      <c r="V230" s="41" t="s">
        <v>49</v>
      </c>
      <c r="W230" s="41"/>
      <c r="X230" s="42" t="str">
        <f>IF((OR((AND('[1]PWS Information'!$E$10="CWS",T230="Single Family Residence",P230="Lead")),
(AND('[1]PWS Information'!$E$10="CWS",T230="Multiple Family Residence",'[1]PWS Information'!$E$11="Yes",P230="Lead")),
(AND('[1]PWS Information'!$E$10="NTNC",P230="Lead")))),"Tier 1",
IF((OR((AND('[1]PWS Information'!$E$10="CWS",T230="Multiple Family Residence",'[1]PWS Information'!$E$11="No",P230="Lead")),
(AND('[1]PWS Information'!$E$10="CWS",T230="Other",P230="Lead")),
(AND('[1]PWS Information'!$E$10="CWS",T230="Building",P230="Lead")))),"Tier 2",
IF((OR((AND('[1]PWS Information'!$E$10="CWS",T230="Single Family Residence",P230="Galvanized Requiring Replacement")),
(AND('[1]PWS Information'!$E$10="CWS",T230="Single Family Residence",P230="Galvanized Requiring Replacement",Q230="Yes")),
(AND('[1]PWS Information'!$E$10="NTNC",P230="Galvanized Requiring Replacement")),
(AND('[1]PWS Information'!$E$10="NTNC",T230="Single Family Residence",Q230="Yes")))),"Tier 3",
IF((OR((AND('[1]PWS Information'!$E$10="CWS",T230="Single Family Residence",R230="Yes",P230="Non-Lead", I230="Non-Lead - Copper",K230="Before 1989")),
(AND('[1]PWS Information'!$E$10="CWS",T230="Single Family Residence",R230="Yes",P230="Non-Lead", M230="Non-Lead - Copper",N230="Before 1989")))),"Tier 4",
IF((OR((AND('[1]PWS Information'!$E$10="NTNC",P230="Non-Lead")),
(AND('[1]PWS Information'!$E$10="CWS",P230="Non-Lead",R230="")),
(AND('[1]PWS Information'!$E$10="CWS",P230="Non-Lead",R230="No")),
(AND('[1]PWS Information'!$E$10="CWS",P230="Non-Lead",R230="Don't Know")),
(AND('[1]PWS Information'!$E$10="CWS",P230="Non-Lead", I230="Non-Lead - Copper", R230="Yes", K230="Between 1989 and 2014")),
(AND('[1]PWS Information'!$E$10="CWS",P230="Non-Lead", I230="Non-Lead - Copper", R230="Yes", K230="After 2014")),
(AND('[1]PWS Information'!$E$10="CWS",P230="Non-Lead", I230="Non-Lead - Copper", R230="Yes", K230="Unknown")),
(AND('[1]PWS Information'!$E$10="CWS",P230="Non-Lead", M230="Non-Lead - Copper", R230="Yes", N230="Between 1989 and 2014")),
(AND('[1]PWS Information'!$E$10="CWS",P230="Non-Lead", M230="Non-Lead - Copper", R230="Yes", N230="After 2014")),
(AND('[1]PWS Information'!$E$10="CWS",P230="Non-Lead", M230="Non-Lead - Copper", R230="Yes", N230="Unknown")),
(AND('[1]PWS Information'!$E$10="CWS",P230="Unknown")),
(AND('[1]PWS Information'!$E$10="NTNC",P230="Unknown")))),"Tier 5",
"")))))</f>
        <v>Tier 5</v>
      </c>
      <c r="Y230" s="41"/>
      <c r="Z230" s="41"/>
    </row>
    <row r="231" spans="1:26" ht="30" x14ac:dyDescent="0.25">
      <c r="A231" s="27" t="s">
        <v>366</v>
      </c>
      <c r="B231" s="28">
        <v>3649</v>
      </c>
      <c r="C231" s="29" t="s">
        <v>126</v>
      </c>
      <c r="D231" s="29" t="s">
        <v>62</v>
      </c>
      <c r="E231" s="29">
        <v>76513</v>
      </c>
      <c r="F231" s="30"/>
      <c r="G231" s="31"/>
      <c r="H231" s="32"/>
      <c r="I231" s="33" t="s">
        <v>59</v>
      </c>
      <c r="J231" s="34" t="s">
        <v>46</v>
      </c>
      <c r="K231" s="30" t="s">
        <v>49</v>
      </c>
      <c r="L231" s="37"/>
      <c r="M231" s="33" t="s">
        <v>59</v>
      </c>
      <c r="N231" s="34" t="s">
        <v>49</v>
      </c>
      <c r="O231" s="37"/>
      <c r="P231" s="26" t="str">
        <f t="shared" si="3"/>
        <v>Unknown</v>
      </c>
      <c r="Q231" s="27" t="s">
        <v>46</v>
      </c>
      <c r="R231" s="27" t="s">
        <v>46</v>
      </c>
      <c r="S231" s="27"/>
      <c r="T231" s="41" t="s">
        <v>36</v>
      </c>
      <c r="U231" s="41" t="s">
        <v>49</v>
      </c>
      <c r="V231" s="41" t="s">
        <v>49</v>
      </c>
      <c r="W231" s="41"/>
      <c r="X231" s="42" t="str">
        <f>IF((OR((AND('[1]PWS Information'!$E$10="CWS",T231="Single Family Residence",P231="Lead")),
(AND('[1]PWS Information'!$E$10="CWS",T231="Multiple Family Residence",'[1]PWS Information'!$E$11="Yes",P231="Lead")),
(AND('[1]PWS Information'!$E$10="NTNC",P231="Lead")))),"Tier 1",
IF((OR((AND('[1]PWS Information'!$E$10="CWS",T231="Multiple Family Residence",'[1]PWS Information'!$E$11="No",P231="Lead")),
(AND('[1]PWS Information'!$E$10="CWS",T231="Other",P231="Lead")),
(AND('[1]PWS Information'!$E$10="CWS",T231="Building",P231="Lead")))),"Tier 2",
IF((OR((AND('[1]PWS Information'!$E$10="CWS",T231="Single Family Residence",P231="Galvanized Requiring Replacement")),
(AND('[1]PWS Information'!$E$10="CWS",T231="Single Family Residence",P231="Galvanized Requiring Replacement",Q231="Yes")),
(AND('[1]PWS Information'!$E$10="NTNC",P231="Galvanized Requiring Replacement")),
(AND('[1]PWS Information'!$E$10="NTNC",T231="Single Family Residence",Q231="Yes")))),"Tier 3",
IF((OR((AND('[1]PWS Information'!$E$10="CWS",T231="Single Family Residence",R231="Yes",P231="Non-Lead", I231="Non-Lead - Copper",K231="Before 1989")),
(AND('[1]PWS Information'!$E$10="CWS",T231="Single Family Residence",R231="Yes",P231="Non-Lead", M231="Non-Lead - Copper",N231="Before 1989")))),"Tier 4",
IF((OR((AND('[1]PWS Information'!$E$10="NTNC",P231="Non-Lead")),
(AND('[1]PWS Information'!$E$10="CWS",P231="Non-Lead",R231="")),
(AND('[1]PWS Information'!$E$10="CWS",P231="Non-Lead",R231="No")),
(AND('[1]PWS Information'!$E$10="CWS",P231="Non-Lead",R231="Don't Know")),
(AND('[1]PWS Information'!$E$10="CWS",P231="Non-Lead", I231="Non-Lead - Copper", R231="Yes", K231="Between 1989 and 2014")),
(AND('[1]PWS Information'!$E$10="CWS",P231="Non-Lead", I231="Non-Lead - Copper", R231="Yes", K231="After 2014")),
(AND('[1]PWS Information'!$E$10="CWS",P231="Non-Lead", I231="Non-Lead - Copper", R231="Yes", K231="Unknown")),
(AND('[1]PWS Information'!$E$10="CWS",P231="Non-Lead", M231="Non-Lead - Copper", R231="Yes", N231="Between 1989 and 2014")),
(AND('[1]PWS Information'!$E$10="CWS",P231="Non-Lead", M231="Non-Lead - Copper", R231="Yes", N231="After 2014")),
(AND('[1]PWS Information'!$E$10="CWS",P231="Non-Lead", M231="Non-Lead - Copper", R231="Yes", N231="Unknown")),
(AND('[1]PWS Information'!$E$10="CWS",P231="Unknown")),
(AND('[1]PWS Information'!$E$10="NTNC",P231="Unknown")))),"Tier 5",
"")))))</f>
        <v>Tier 5</v>
      </c>
      <c r="Y231" s="41"/>
      <c r="Z231" s="41"/>
    </row>
    <row r="232" spans="1:26" ht="30" x14ac:dyDescent="0.25">
      <c r="A232" s="27" t="s">
        <v>367</v>
      </c>
      <c r="B232" s="28">
        <v>3655</v>
      </c>
      <c r="C232" s="29" t="s">
        <v>126</v>
      </c>
      <c r="D232" s="29" t="s">
        <v>62</v>
      </c>
      <c r="E232" s="29">
        <v>76513</v>
      </c>
      <c r="F232" s="30"/>
      <c r="G232" s="31"/>
      <c r="H232" s="32"/>
      <c r="I232" s="33" t="s">
        <v>59</v>
      </c>
      <c r="J232" s="34" t="s">
        <v>46</v>
      </c>
      <c r="K232" s="30" t="s">
        <v>49</v>
      </c>
      <c r="L232" s="37"/>
      <c r="M232" s="33" t="s">
        <v>59</v>
      </c>
      <c r="N232" s="34" t="s">
        <v>49</v>
      </c>
      <c r="O232" s="37"/>
      <c r="P232" s="26" t="str">
        <f t="shared" si="3"/>
        <v>Unknown</v>
      </c>
      <c r="Q232" s="27" t="s">
        <v>46</v>
      </c>
      <c r="R232" s="27" t="s">
        <v>46</v>
      </c>
      <c r="S232" s="27"/>
      <c r="T232" s="41" t="s">
        <v>36</v>
      </c>
      <c r="U232" s="41" t="s">
        <v>49</v>
      </c>
      <c r="V232" s="41" t="s">
        <v>49</v>
      </c>
      <c r="W232" s="41"/>
      <c r="X232" s="42" t="str">
        <f>IF((OR((AND('[1]PWS Information'!$E$10="CWS",T232="Single Family Residence",P232="Lead")),
(AND('[1]PWS Information'!$E$10="CWS",T232="Multiple Family Residence",'[1]PWS Information'!$E$11="Yes",P232="Lead")),
(AND('[1]PWS Information'!$E$10="NTNC",P232="Lead")))),"Tier 1",
IF((OR((AND('[1]PWS Information'!$E$10="CWS",T232="Multiple Family Residence",'[1]PWS Information'!$E$11="No",P232="Lead")),
(AND('[1]PWS Information'!$E$10="CWS",T232="Other",P232="Lead")),
(AND('[1]PWS Information'!$E$10="CWS",T232="Building",P232="Lead")))),"Tier 2",
IF((OR((AND('[1]PWS Information'!$E$10="CWS",T232="Single Family Residence",P232="Galvanized Requiring Replacement")),
(AND('[1]PWS Information'!$E$10="CWS",T232="Single Family Residence",P232="Galvanized Requiring Replacement",Q232="Yes")),
(AND('[1]PWS Information'!$E$10="NTNC",P232="Galvanized Requiring Replacement")),
(AND('[1]PWS Information'!$E$10="NTNC",T232="Single Family Residence",Q232="Yes")))),"Tier 3",
IF((OR((AND('[1]PWS Information'!$E$10="CWS",T232="Single Family Residence",R232="Yes",P232="Non-Lead", I232="Non-Lead - Copper",K232="Before 1989")),
(AND('[1]PWS Information'!$E$10="CWS",T232="Single Family Residence",R232="Yes",P232="Non-Lead", M232="Non-Lead - Copper",N232="Before 1989")))),"Tier 4",
IF((OR((AND('[1]PWS Information'!$E$10="NTNC",P232="Non-Lead")),
(AND('[1]PWS Information'!$E$10="CWS",P232="Non-Lead",R232="")),
(AND('[1]PWS Information'!$E$10="CWS",P232="Non-Lead",R232="No")),
(AND('[1]PWS Information'!$E$10="CWS",P232="Non-Lead",R232="Don't Know")),
(AND('[1]PWS Information'!$E$10="CWS",P232="Non-Lead", I232="Non-Lead - Copper", R232="Yes", K232="Between 1989 and 2014")),
(AND('[1]PWS Information'!$E$10="CWS",P232="Non-Lead", I232="Non-Lead - Copper", R232="Yes", K232="After 2014")),
(AND('[1]PWS Information'!$E$10="CWS",P232="Non-Lead", I232="Non-Lead - Copper", R232="Yes", K232="Unknown")),
(AND('[1]PWS Information'!$E$10="CWS",P232="Non-Lead", M232="Non-Lead - Copper", R232="Yes", N232="Between 1989 and 2014")),
(AND('[1]PWS Information'!$E$10="CWS",P232="Non-Lead", M232="Non-Lead - Copper", R232="Yes", N232="After 2014")),
(AND('[1]PWS Information'!$E$10="CWS",P232="Non-Lead", M232="Non-Lead - Copper", R232="Yes", N232="Unknown")),
(AND('[1]PWS Information'!$E$10="CWS",P232="Unknown")),
(AND('[1]PWS Information'!$E$10="NTNC",P232="Unknown")))),"Tier 5",
"")))))</f>
        <v>Tier 5</v>
      </c>
      <c r="Y232" s="41"/>
      <c r="Z232" s="41"/>
    </row>
    <row r="233" spans="1:26" ht="30" x14ac:dyDescent="0.25">
      <c r="A233" s="27" t="s">
        <v>368</v>
      </c>
      <c r="B233" s="28">
        <v>3642</v>
      </c>
      <c r="C233" s="29" t="s">
        <v>126</v>
      </c>
      <c r="D233" s="29" t="s">
        <v>62</v>
      </c>
      <c r="E233" s="29">
        <v>76513</v>
      </c>
      <c r="F233" s="30"/>
      <c r="G233" s="31"/>
      <c r="H233" s="32"/>
      <c r="I233" s="33" t="s">
        <v>59</v>
      </c>
      <c r="J233" s="34" t="s">
        <v>46</v>
      </c>
      <c r="K233" s="30" t="s">
        <v>49</v>
      </c>
      <c r="L233" s="37"/>
      <c r="M233" s="33" t="s">
        <v>59</v>
      </c>
      <c r="N233" s="34" t="s">
        <v>49</v>
      </c>
      <c r="O233" s="37"/>
      <c r="P233" s="26" t="str">
        <f t="shared" si="3"/>
        <v>Unknown</v>
      </c>
      <c r="Q233" s="27" t="s">
        <v>46</v>
      </c>
      <c r="R233" s="27" t="s">
        <v>46</v>
      </c>
      <c r="S233" s="27"/>
      <c r="T233" s="41" t="s">
        <v>36</v>
      </c>
      <c r="U233" s="41" t="s">
        <v>49</v>
      </c>
      <c r="V233" s="41" t="s">
        <v>49</v>
      </c>
      <c r="W233" s="41"/>
      <c r="X233" s="42" t="str">
        <f>IF((OR((AND('[1]PWS Information'!$E$10="CWS",T233="Single Family Residence",P233="Lead")),
(AND('[1]PWS Information'!$E$10="CWS",T233="Multiple Family Residence",'[1]PWS Information'!$E$11="Yes",P233="Lead")),
(AND('[1]PWS Information'!$E$10="NTNC",P233="Lead")))),"Tier 1",
IF((OR((AND('[1]PWS Information'!$E$10="CWS",T233="Multiple Family Residence",'[1]PWS Information'!$E$11="No",P233="Lead")),
(AND('[1]PWS Information'!$E$10="CWS",T233="Other",P233="Lead")),
(AND('[1]PWS Information'!$E$10="CWS",T233="Building",P233="Lead")))),"Tier 2",
IF((OR((AND('[1]PWS Information'!$E$10="CWS",T233="Single Family Residence",P233="Galvanized Requiring Replacement")),
(AND('[1]PWS Information'!$E$10="CWS",T233="Single Family Residence",P233="Galvanized Requiring Replacement",Q233="Yes")),
(AND('[1]PWS Information'!$E$10="NTNC",P233="Galvanized Requiring Replacement")),
(AND('[1]PWS Information'!$E$10="NTNC",T233="Single Family Residence",Q233="Yes")))),"Tier 3",
IF((OR((AND('[1]PWS Information'!$E$10="CWS",T233="Single Family Residence",R233="Yes",P233="Non-Lead", I233="Non-Lead - Copper",K233="Before 1989")),
(AND('[1]PWS Information'!$E$10="CWS",T233="Single Family Residence",R233="Yes",P233="Non-Lead", M233="Non-Lead - Copper",N233="Before 1989")))),"Tier 4",
IF((OR((AND('[1]PWS Information'!$E$10="NTNC",P233="Non-Lead")),
(AND('[1]PWS Information'!$E$10="CWS",P233="Non-Lead",R233="")),
(AND('[1]PWS Information'!$E$10="CWS",P233="Non-Lead",R233="No")),
(AND('[1]PWS Information'!$E$10="CWS",P233="Non-Lead",R233="Don't Know")),
(AND('[1]PWS Information'!$E$10="CWS",P233="Non-Lead", I233="Non-Lead - Copper", R233="Yes", K233="Between 1989 and 2014")),
(AND('[1]PWS Information'!$E$10="CWS",P233="Non-Lead", I233="Non-Lead - Copper", R233="Yes", K233="After 2014")),
(AND('[1]PWS Information'!$E$10="CWS",P233="Non-Lead", I233="Non-Lead - Copper", R233="Yes", K233="Unknown")),
(AND('[1]PWS Information'!$E$10="CWS",P233="Non-Lead", M233="Non-Lead - Copper", R233="Yes", N233="Between 1989 and 2014")),
(AND('[1]PWS Information'!$E$10="CWS",P233="Non-Lead", M233="Non-Lead - Copper", R233="Yes", N233="After 2014")),
(AND('[1]PWS Information'!$E$10="CWS",P233="Non-Lead", M233="Non-Lead - Copper", R233="Yes", N233="Unknown")),
(AND('[1]PWS Information'!$E$10="CWS",P233="Unknown")),
(AND('[1]PWS Information'!$E$10="NTNC",P233="Unknown")))),"Tier 5",
"")))))</f>
        <v>Tier 5</v>
      </c>
      <c r="Y233" s="41"/>
      <c r="Z233" s="41"/>
    </row>
    <row r="234" spans="1:26" ht="30" x14ac:dyDescent="0.25">
      <c r="A234" s="27" t="s">
        <v>369</v>
      </c>
      <c r="B234" s="28">
        <v>4553</v>
      </c>
      <c r="C234" s="29" t="s">
        <v>370</v>
      </c>
      <c r="D234" s="29" t="s">
        <v>62</v>
      </c>
      <c r="E234" s="29">
        <v>76513</v>
      </c>
      <c r="F234" s="30"/>
      <c r="G234" s="31"/>
      <c r="H234" s="32"/>
      <c r="I234" s="33" t="s">
        <v>59</v>
      </c>
      <c r="J234" s="34" t="s">
        <v>46</v>
      </c>
      <c r="K234" s="30" t="s">
        <v>49</v>
      </c>
      <c r="L234" s="37"/>
      <c r="M234" s="33" t="s">
        <v>59</v>
      </c>
      <c r="N234" s="34" t="s">
        <v>49</v>
      </c>
      <c r="O234" s="37"/>
      <c r="P234" s="26" t="str">
        <f t="shared" si="3"/>
        <v>Unknown</v>
      </c>
      <c r="Q234" s="27" t="s">
        <v>46</v>
      </c>
      <c r="R234" s="27" t="s">
        <v>46</v>
      </c>
      <c r="S234" s="27"/>
      <c r="T234" s="41" t="s">
        <v>36</v>
      </c>
      <c r="U234" s="41" t="s">
        <v>49</v>
      </c>
      <c r="V234" s="41" t="s">
        <v>49</v>
      </c>
      <c r="W234" s="41"/>
      <c r="X234" s="42" t="str">
        <f>IF((OR((AND('[1]PWS Information'!$E$10="CWS",T234="Single Family Residence",P234="Lead")),
(AND('[1]PWS Information'!$E$10="CWS",T234="Multiple Family Residence",'[1]PWS Information'!$E$11="Yes",P234="Lead")),
(AND('[1]PWS Information'!$E$10="NTNC",P234="Lead")))),"Tier 1",
IF((OR((AND('[1]PWS Information'!$E$10="CWS",T234="Multiple Family Residence",'[1]PWS Information'!$E$11="No",P234="Lead")),
(AND('[1]PWS Information'!$E$10="CWS",T234="Other",P234="Lead")),
(AND('[1]PWS Information'!$E$10="CWS",T234="Building",P234="Lead")))),"Tier 2",
IF((OR((AND('[1]PWS Information'!$E$10="CWS",T234="Single Family Residence",P234="Galvanized Requiring Replacement")),
(AND('[1]PWS Information'!$E$10="CWS",T234="Single Family Residence",P234="Galvanized Requiring Replacement",Q234="Yes")),
(AND('[1]PWS Information'!$E$10="NTNC",P234="Galvanized Requiring Replacement")),
(AND('[1]PWS Information'!$E$10="NTNC",T234="Single Family Residence",Q234="Yes")))),"Tier 3",
IF((OR((AND('[1]PWS Information'!$E$10="CWS",T234="Single Family Residence",R234="Yes",P234="Non-Lead", I234="Non-Lead - Copper",K234="Before 1989")),
(AND('[1]PWS Information'!$E$10="CWS",T234="Single Family Residence",R234="Yes",P234="Non-Lead", M234="Non-Lead - Copper",N234="Before 1989")))),"Tier 4",
IF((OR((AND('[1]PWS Information'!$E$10="NTNC",P234="Non-Lead")),
(AND('[1]PWS Information'!$E$10="CWS",P234="Non-Lead",R234="")),
(AND('[1]PWS Information'!$E$10="CWS",P234="Non-Lead",R234="No")),
(AND('[1]PWS Information'!$E$10="CWS",P234="Non-Lead",R234="Don't Know")),
(AND('[1]PWS Information'!$E$10="CWS",P234="Non-Lead", I234="Non-Lead - Copper", R234="Yes", K234="Between 1989 and 2014")),
(AND('[1]PWS Information'!$E$10="CWS",P234="Non-Lead", I234="Non-Lead - Copper", R234="Yes", K234="After 2014")),
(AND('[1]PWS Information'!$E$10="CWS",P234="Non-Lead", I234="Non-Lead - Copper", R234="Yes", K234="Unknown")),
(AND('[1]PWS Information'!$E$10="CWS",P234="Non-Lead", M234="Non-Lead - Copper", R234="Yes", N234="Between 1989 and 2014")),
(AND('[1]PWS Information'!$E$10="CWS",P234="Non-Lead", M234="Non-Lead - Copper", R234="Yes", N234="After 2014")),
(AND('[1]PWS Information'!$E$10="CWS",P234="Non-Lead", M234="Non-Lead - Copper", R234="Yes", N234="Unknown")),
(AND('[1]PWS Information'!$E$10="CWS",P234="Unknown")),
(AND('[1]PWS Information'!$E$10="NTNC",P234="Unknown")))),"Tier 5",
"")))))</f>
        <v>Tier 5</v>
      </c>
      <c r="Y234" s="41"/>
      <c r="Z234" s="41"/>
    </row>
    <row r="235" spans="1:26" ht="30" x14ac:dyDescent="0.25">
      <c r="A235" s="27" t="s">
        <v>371</v>
      </c>
      <c r="B235" s="28">
        <v>3618</v>
      </c>
      <c r="C235" s="29" t="s">
        <v>126</v>
      </c>
      <c r="D235" s="29" t="s">
        <v>62</v>
      </c>
      <c r="E235" s="29">
        <v>76513</v>
      </c>
      <c r="F235" s="30"/>
      <c r="G235" s="31"/>
      <c r="H235" s="32"/>
      <c r="I235" s="33" t="s">
        <v>59</v>
      </c>
      <c r="J235" s="34" t="s">
        <v>46</v>
      </c>
      <c r="K235" s="30" t="s">
        <v>49</v>
      </c>
      <c r="L235" s="37"/>
      <c r="M235" s="33" t="s">
        <v>59</v>
      </c>
      <c r="N235" s="34" t="s">
        <v>49</v>
      </c>
      <c r="O235" s="37"/>
      <c r="P235" s="26" t="str">
        <f t="shared" si="3"/>
        <v>Unknown</v>
      </c>
      <c r="Q235" s="27" t="s">
        <v>46</v>
      </c>
      <c r="R235" s="27" t="s">
        <v>46</v>
      </c>
      <c r="S235" s="27"/>
      <c r="T235" s="41" t="s">
        <v>36</v>
      </c>
      <c r="U235" s="41" t="s">
        <v>49</v>
      </c>
      <c r="V235" s="41" t="s">
        <v>49</v>
      </c>
      <c r="W235" s="41"/>
      <c r="X235" s="42" t="str">
        <f>IF((OR((AND('[1]PWS Information'!$E$10="CWS",T235="Single Family Residence",P235="Lead")),
(AND('[1]PWS Information'!$E$10="CWS",T235="Multiple Family Residence",'[1]PWS Information'!$E$11="Yes",P235="Lead")),
(AND('[1]PWS Information'!$E$10="NTNC",P235="Lead")))),"Tier 1",
IF((OR((AND('[1]PWS Information'!$E$10="CWS",T235="Multiple Family Residence",'[1]PWS Information'!$E$11="No",P235="Lead")),
(AND('[1]PWS Information'!$E$10="CWS",T235="Other",P235="Lead")),
(AND('[1]PWS Information'!$E$10="CWS",T235="Building",P235="Lead")))),"Tier 2",
IF((OR((AND('[1]PWS Information'!$E$10="CWS",T235="Single Family Residence",P235="Galvanized Requiring Replacement")),
(AND('[1]PWS Information'!$E$10="CWS",T235="Single Family Residence",P235="Galvanized Requiring Replacement",Q235="Yes")),
(AND('[1]PWS Information'!$E$10="NTNC",P235="Galvanized Requiring Replacement")),
(AND('[1]PWS Information'!$E$10="NTNC",T235="Single Family Residence",Q235="Yes")))),"Tier 3",
IF((OR((AND('[1]PWS Information'!$E$10="CWS",T235="Single Family Residence",R235="Yes",P235="Non-Lead", I235="Non-Lead - Copper",K235="Before 1989")),
(AND('[1]PWS Information'!$E$10="CWS",T235="Single Family Residence",R235="Yes",P235="Non-Lead", M235="Non-Lead - Copper",N235="Before 1989")))),"Tier 4",
IF((OR((AND('[1]PWS Information'!$E$10="NTNC",P235="Non-Lead")),
(AND('[1]PWS Information'!$E$10="CWS",P235="Non-Lead",R235="")),
(AND('[1]PWS Information'!$E$10="CWS",P235="Non-Lead",R235="No")),
(AND('[1]PWS Information'!$E$10="CWS",P235="Non-Lead",R235="Don't Know")),
(AND('[1]PWS Information'!$E$10="CWS",P235="Non-Lead", I235="Non-Lead - Copper", R235="Yes", K235="Between 1989 and 2014")),
(AND('[1]PWS Information'!$E$10="CWS",P235="Non-Lead", I235="Non-Lead - Copper", R235="Yes", K235="After 2014")),
(AND('[1]PWS Information'!$E$10="CWS",P235="Non-Lead", I235="Non-Lead - Copper", R235="Yes", K235="Unknown")),
(AND('[1]PWS Information'!$E$10="CWS",P235="Non-Lead", M235="Non-Lead - Copper", R235="Yes", N235="Between 1989 and 2014")),
(AND('[1]PWS Information'!$E$10="CWS",P235="Non-Lead", M235="Non-Lead - Copper", R235="Yes", N235="After 2014")),
(AND('[1]PWS Information'!$E$10="CWS",P235="Non-Lead", M235="Non-Lead - Copper", R235="Yes", N235="Unknown")),
(AND('[1]PWS Information'!$E$10="CWS",P235="Unknown")),
(AND('[1]PWS Information'!$E$10="NTNC",P235="Unknown")))),"Tier 5",
"")))))</f>
        <v>Tier 5</v>
      </c>
      <c r="Y235" s="41"/>
      <c r="Z235" s="41"/>
    </row>
    <row r="236" spans="1:26" ht="30" x14ac:dyDescent="0.25">
      <c r="A236" s="27" t="s">
        <v>372</v>
      </c>
      <c r="B236" s="28">
        <v>3612</v>
      </c>
      <c r="C236" s="29" t="s">
        <v>126</v>
      </c>
      <c r="D236" s="29" t="s">
        <v>62</v>
      </c>
      <c r="E236" s="29">
        <v>76513</v>
      </c>
      <c r="F236" s="30"/>
      <c r="G236" s="31"/>
      <c r="H236" s="32"/>
      <c r="I236" s="33" t="s">
        <v>59</v>
      </c>
      <c r="J236" s="34" t="s">
        <v>46</v>
      </c>
      <c r="K236" s="30" t="s">
        <v>49</v>
      </c>
      <c r="L236" s="37"/>
      <c r="M236" s="33" t="s">
        <v>59</v>
      </c>
      <c r="N236" s="34" t="s">
        <v>49</v>
      </c>
      <c r="O236" s="37"/>
      <c r="P236" s="26" t="str">
        <f t="shared" si="3"/>
        <v>Unknown</v>
      </c>
      <c r="Q236" s="27" t="s">
        <v>46</v>
      </c>
      <c r="R236" s="27" t="s">
        <v>46</v>
      </c>
      <c r="S236" s="27"/>
      <c r="T236" s="41" t="s">
        <v>36</v>
      </c>
      <c r="U236" s="41" t="s">
        <v>49</v>
      </c>
      <c r="V236" s="41" t="s">
        <v>49</v>
      </c>
      <c r="W236" s="41"/>
      <c r="X236" s="42" t="str">
        <f>IF((OR((AND('[1]PWS Information'!$E$10="CWS",T236="Single Family Residence",P236="Lead")),
(AND('[1]PWS Information'!$E$10="CWS",T236="Multiple Family Residence",'[1]PWS Information'!$E$11="Yes",P236="Lead")),
(AND('[1]PWS Information'!$E$10="NTNC",P236="Lead")))),"Tier 1",
IF((OR((AND('[1]PWS Information'!$E$10="CWS",T236="Multiple Family Residence",'[1]PWS Information'!$E$11="No",P236="Lead")),
(AND('[1]PWS Information'!$E$10="CWS",T236="Other",P236="Lead")),
(AND('[1]PWS Information'!$E$10="CWS",T236="Building",P236="Lead")))),"Tier 2",
IF((OR((AND('[1]PWS Information'!$E$10="CWS",T236="Single Family Residence",P236="Galvanized Requiring Replacement")),
(AND('[1]PWS Information'!$E$10="CWS",T236="Single Family Residence",P236="Galvanized Requiring Replacement",Q236="Yes")),
(AND('[1]PWS Information'!$E$10="NTNC",P236="Galvanized Requiring Replacement")),
(AND('[1]PWS Information'!$E$10="NTNC",T236="Single Family Residence",Q236="Yes")))),"Tier 3",
IF((OR((AND('[1]PWS Information'!$E$10="CWS",T236="Single Family Residence",R236="Yes",P236="Non-Lead", I236="Non-Lead - Copper",K236="Before 1989")),
(AND('[1]PWS Information'!$E$10="CWS",T236="Single Family Residence",R236="Yes",P236="Non-Lead", M236="Non-Lead - Copper",N236="Before 1989")))),"Tier 4",
IF((OR((AND('[1]PWS Information'!$E$10="NTNC",P236="Non-Lead")),
(AND('[1]PWS Information'!$E$10="CWS",P236="Non-Lead",R236="")),
(AND('[1]PWS Information'!$E$10="CWS",P236="Non-Lead",R236="No")),
(AND('[1]PWS Information'!$E$10="CWS",P236="Non-Lead",R236="Don't Know")),
(AND('[1]PWS Information'!$E$10="CWS",P236="Non-Lead", I236="Non-Lead - Copper", R236="Yes", K236="Between 1989 and 2014")),
(AND('[1]PWS Information'!$E$10="CWS",P236="Non-Lead", I236="Non-Lead - Copper", R236="Yes", K236="After 2014")),
(AND('[1]PWS Information'!$E$10="CWS",P236="Non-Lead", I236="Non-Lead - Copper", R236="Yes", K236="Unknown")),
(AND('[1]PWS Information'!$E$10="CWS",P236="Non-Lead", M236="Non-Lead - Copper", R236="Yes", N236="Between 1989 and 2014")),
(AND('[1]PWS Information'!$E$10="CWS",P236="Non-Lead", M236="Non-Lead - Copper", R236="Yes", N236="After 2014")),
(AND('[1]PWS Information'!$E$10="CWS",P236="Non-Lead", M236="Non-Lead - Copper", R236="Yes", N236="Unknown")),
(AND('[1]PWS Information'!$E$10="CWS",P236="Unknown")),
(AND('[1]PWS Information'!$E$10="NTNC",P236="Unknown")))),"Tier 5",
"")))))</f>
        <v>Tier 5</v>
      </c>
      <c r="Y236" s="41"/>
      <c r="Z236" s="41"/>
    </row>
    <row r="237" spans="1:26" ht="30" x14ac:dyDescent="0.25">
      <c r="A237" s="27" t="s">
        <v>373</v>
      </c>
      <c r="B237" s="28">
        <v>3606</v>
      </c>
      <c r="C237" s="29" t="s">
        <v>126</v>
      </c>
      <c r="D237" s="29" t="s">
        <v>62</v>
      </c>
      <c r="E237" s="29">
        <v>76513</v>
      </c>
      <c r="F237" s="30"/>
      <c r="G237" s="31"/>
      <c r="H237" s="32"/>
      <c r="I237" s="33" t="s">
        <v>59</v>
      </c>
      <c r="J237" s="34" t="s">
        <v>46</v>
      </c>
      <c r="K237" s="30" t="s">
        <v>49</v>
      </c>
      <c r="L237" s="37"/>
      <c r="M237" s="33" t="s">
        <v>59</v>
      </c>
      <c r="N237" s="34" t="s">
        <v>49</v>
      </c>
      <c r="O237" s="37"/>
      <c r="P237" s="26" t="str">
        <f t="shared" si="3"/>
        <v>Unknown</v>
      </c>
      <c r="Q237" s="27" t="s">
        <v>46</v>
      </c>
      <c r="R237" s="27" t="s">
        <v>46</v>
      </c>
      <c r="S237" s="27"/>
      <c r="T237" s="41" t="s">
        <v>36</v>
      </c>
      <c r="U237" s="41" t="s">
        <v>49</v>
      </c>
      <c r="V237" s="41" t="s">
        <v>49</v>
      </c>
      <c r="W237" s="41"/>
      <c r="X237" s="42" t="str">
        <f>IF((OR((AND('[1]PWS Information'!$E$10="CWS",T237="Single Family Residence",P237="Lead")),
(AND('[1]PWS Information'!$E$10="CWS",T237="Multiple Family Residence",'[1]PWS Information'!$E$11="Yes",P237="Lead")),
(AND('[1]PWS Information'!$E$10="NTNC",P237="Lead")))),"Tier 1",
IF((OR((AND('[1]PWS Information'!$E$10="CWS",T237="Multiple Family Residence",'[1]PWS Information'!$E$11="No",P237="Lead")),
(AND('[1]PWS Information'!$E$10="CWS",T237="Other",P237="Lead")),
(AND('[1]PWS Information'!$E$10="CWS",T237="Building",P237="Lead")))),"Tier 2",
IF((OR((AND('[1]PWS Information'!$E$10="CWS",T237="Single Family Residence",P237="Galvanized Requiring Replacement")),
(AND('[1]PWS Information'!$E$10="CWS",T237="Single Family Residence",P237="Galvanized Requiring Replacement",Q237="Yes")),
(AND('[1]PWS Information'!$E$10="NTNC",P237="Galvanized Requiring Replacement")),
(AND('[1]PWS Information'!$E$10="NTNC",T237="Single Family Residence",Q237="Yes")))),"Tier 3",
IF((OR((AND('[1]PWS Information'!$E$10="CWS",T237="Single Family Residence",R237="Yes",P237="Non-Lead", I237="Non-Lead - Copper",K237="Before 1989")),
(AND('[1]PWS Information'!$E$10="CWS",T237="Single Family Residence",R237="Yes",P237="Non-Lead", M237="Non-Lead - Copper",N237="Before 1989")))),"Tier 4",
IF((OR((AND('[1]PWS Information'!$E$10="NTNC",P237="Non-Lead")),
(AND('[1]PWS Information'!$E$10="CWS",P237="Non-Lead",R237="")),
(AND('[1]PWS Information'!$E$10="CWS",P237="Non-Lead",R237="No")),
(AND('[1]PWS Information'!$E$10="CWS",P237="Non-Lead",R237="Don't Know")),
(AND('[1]PWS Information'!$E$10="CWS",P237="Non-Lead", I237="Non-Lead - Copper", R237="Yes", K237="Between 1989 and 2014")),
(AND('[1]PWS Information'!$E$10="CWS",P237="Non-Lead", I237="Non-Lead - Copper", R237="Yes", K237="After 2014")),
(AND('[1]PWS Information'!$E$10="CWS",P237="Non-Lead", I237="Non-Lead - Copper", R237="Yes", K237="Unknown")),
(AND('[1]PWS Information'!$E$10="CWS",P237="Non-Lead", M237="Non-Lead - Copper", R237="Yes", N237="Between 1989 and 2014")),
(AND('[1]PWS Information'!$E$10="CWS",P237="Non-Lead", M237="Non-Lead - Copper", R237="Yes", N237="After 2014")),
(AND('[1]PWS Information'!$E$10="CWS",P237="Non-Lead", M237="Non-Lead - Copper", R237="Yes", N237="Unknown")),
(AND('[1]PWS Information'!$E$10="CWS",P237="Unknown")),
(AND('[1]PWS Information'!$E$10="NTNC",P237="Unknown")))),"Tier 5",
"")))))</f>
        <v>Tier 5</v>
      </c>
      <c r="Y237" s="41"/>
      <c r="Z237" s="41"/>
    </row>
    <row r="238" spans="1:26" ht="30" x14ac:dyDescent="0.25">
      <c r="A238" s="27" t="s">
        <v>374</v>
      </c>
      <c r="B238" s="28">
        <v>3600</v>
      </c>
      <c r="C238" s="29" t="s">
        <v>126</v>
      </c>
      <c r="D238" s="29" t="s">
        <v>62</v>
      </c>
      <c r="E238" s="29">
        <v>76513</v>
      </c>
      <c r="F238" s="30"/>
      <c r="G238" s="31"/>
      <c r="H238" s="32"/>
      <c r="I238" s="33" t="s">
        <v>59</v>
      </c>
      <c r="J238" s="34" t="s">
        <v>46</v>
      </c>
      <c r="K238" s="30" t="s">
        <v>49</v>
      </c>
      <c r="L238" s="37"/>
      <c r="M238" s="33" t="s">
        <v>59</v>
      </c>
      <c r="N238" s="34" t="s">
        <v>49</v>
      </c>
      <c r="O238" s="37"/>
      <c r="P238" s="26" t="str">
        <f t="shared" si="3"/>
        <v>Unknown</v>
      </c>
      <c r="Q238" s="27" t="s">
        <v>46</v>
      </c>
      <c r="R238" s="27" t="s">
        <v>46</v>
      </c>
      <c r="S238" s="27"/>
      <c r="T238" s="41" t="s">
        <v>36</v>
      </c>
      <c r="U238" s="41" t="s">
        <v>49</v>
      </c>
      <c r="V238" s="41" t="s">
        <v>49</v>
      </c>
      <c r="W238" s="41"/>
      <c r="X238" s="42" t="str">
        <f>IF((OR((AND('[1]PWS Information'!$E$10="CWS",T238="Single Family Residence",P238="Lead")),
(AND('[1]PWS Information'!$E$10="CWS",T238="Multiple Family Residence",'[1]PWS Information'!$E$11="Yes",P238="Lead")),
(AND('[1]PWS Information'!$E$10="NTNC",P238="Lead")))),"Tier 1",
IF((OR((AND('[1]PWS Information'!$E$10="CWS",T238="Multiple Family Residence",'[1]PWS Information'!$E$11="No",P238="Lead")),
(AND('[1]PWS Information'!$E$10="CWS",T238="Other",P238="Lead")),
(AND('[1]PWS Information'!$E$10="CWS",T238="Building",P238="Lead")))),"Tier 2",
IF((OR((AND('[1]PWS Information'!$E$10="CWS",T238="Single Family Residence",P238="Galvanized Requiring Replacement")),
(AND('[1]PWS Information'!$E$10="CWS",T238="Single Family Residence",P238="Galvanized Requiring Replacement",Q238="Yes")),
(AND('[1]PWS Information'!$E$10="NTNC",P238="Galvanized Requiring Replacement")),
(AND('[1]PWS Information'!$E$10="NTNC",T238="Single Family Residence",Q238="Yes")))),"Tier 3",
IF((OR((AND('[1]PWS Information'!$E$10="CWS",T238="Single Family Residence",R238="Yes",P238="Non-Lead", I238="Non-Lead - Copper",K238="Before 1989")),
(AND('[1]PWS Information'!$E$10="CWS",T238="Single Family Residence",R238="Yes",P238="Non-Lead", M238="Non-Lead - Copper",N238="Before 1989")))),"Tier 4",
IF((OR((AND('[1]PWS Information'!$E$10="NTNC",P238="Non-Lead")),
(AND('[1]PWS Information'!$E$10="CWS",P238="Non-Lead",R238="")),
(AND('[1]PWS Information'!$E$10="CWS",P238="Non-Lead",R238="No")),
(AND('[1]PWS Information'!$E$10="CWS",P238="Non-Lead",R238="Don't Know")),
(AND('[1]PWS Information'!$E$10="CWS",P238="Non-Lead", I238="Non-Lead - Copper", R238="Yes", K238="Between 1989 and 2014")),
(AND('[1]PWS Information'!$E$10="CWS",P238="Non-Lead", I238="Non-Lead - Copper", R238="Yes", K238="After 2014")),
(AND('[1]PWS Information'!$E$10="CWS",P238="Non-Lead", I238="Non-Lead - Copper", R238="Yes", K238="Unknown")),
(AND('[1]PWS Information'!$E$10="CWS",P238="Non-Lead", M238="Non-Lead - Copper", R238="Yes", N238="Between 1989 and 2014")),
(AND('[1]PWS Information'!$E$10="CWS",P238="Non-Lead", M238="Non-Lead - Copper", R238="Yes", N238="After 2014")),
(AND('[1]PWS Information'!$E$10="CWS",P238="Non-Lead", M238="Non-Lead - Copper", R238="Yes", N238="Unknown")),
(AND('[1]PWS Information'!$E$10="CWS",P238="Unknown")),
(AND('[1]PWS Information'!$E$10="NTNC",P238="Unknown")))),"Tier 5",
"")))))</f>
        <v>Tier 5</v>
      </c>
      <c r="Y238" s="41"/>
      <c r="Z238" s="41"/>
    </row>
    <row r="239" spans="1:26" ht="30" x14ac:dyDescent="0.25">
      <c r="A239" s="27" t="s">
        <v>375</v>
      </c>
      <c r="B239" s="28">
        <v>1872</v>
      </c>
      <c r="C239" s="29" t="s">
        <v>186</v>
      </c>
      <c r="D239" s="29" t="s">
        <v>62</v>
      </c>
      <c r="E239" s="29">
        <v>76513</v>
      </c>
      <c r="F239" s="30"/>
      <c r="G239" s="31"/>
      <c r="H239" s="32"/>
      <c r="I239" s="33" t="s">
        <v>59</v>
      </c>
      <c r="J239" s="34" t="s">
        <v>46</v>
      </c>
      <c r="K239" s="30" t="s">
        <v>49</v>
      </c>
      <c r="L239" s="37"/>
      <c r="M239" s="33" t="s">
        <v>59</v>
      </c>
      <c r="N239" s="34" t="s">
        <v>49</v>
      </c>
      <c r="O239" s="37"/>
      <c r="P239" s="26" t="str">
        <f t="shared" si="3"/>
        <v>Unknown</v>
      </c>
      <c r="Q239" s="27" t="s">
        <v>46</v>
      </c>
      <c r="R239" s="27" t="s">
        <v>46</v>
      </c>
      <c r="S239" s="27"/>
      <c r="T239" s="41" t="s">
        <v>36</v>
      </c>
      <c r="U239" s="41" t="s">
        <v>49</v>
      </c>
      <c r="V239" s="41" t="s">
        <v>49</v>
      </c>
      <c r="W239" s="41"/>
      <c r="X239" s="42" t="str">
        <f>IF((OR((AND('[1]PWS Information'!$E$10="CWS",T239="Single Family Residence",P239="Lead")),
(AND('[1]PWS Information'!$E$10="CWS",T239="Multiple Family Residence",'[1]PWS Information'!$E$11="Yes",P239="Lead")),
(AND('[1]PWS Information'!$E$10="NTNC",P239="Lead")))),"Tier 1",
IF((OR((AND('[1]PWS Information'!$E$10="CWS",T239="Multiple Family Residence",'[1]PWS Information'!$E$11="No",P239="Lead")),
(AND('[1]PWS Information'!$E$10="CWS",T239="Other",P239="Lead")),
(AND('[1]PWS Information'!$E$10="CWS",T239="Building",P239="Lead")))),"Tier 2",
IF((OR((AND('[1]PWS Information'!$E$10="CWS",T239="Single Family Residence",P239="Galvanized Requiring Replacement")),
(AND('[1]PWS Information'!$E$10="CWS",T239="Single Family Residence",P239="Galvanized Requiring Replacement",Q239="Yes")),
(AND('[1]PWS Information'!$E$10="NTNC",P239="Galvanized Requiring Replacement")),
(AND('[1]PWS Information'!$E$10="NTNC",T239="Single Family Residence",Q239="Yes")))),"Tier 3",
IF((OR((AND('[1]PWS Information'!$E$10="CWS",T239="Single Family Residence",R239="Yes",P239="Non-Lead", I239="Non-Lead - Copper",K239="Before 1989")),
(AND('[1]PWS Information'!$E$10="CWS",T239="Single Family Residence",R239="Yes",P239="Non-Lead", M239="Non-Lead - Copper",N239="Before 1989")))),"Tier 4",
IF((OR((AND('[1]PWS Information'!$E$10="NTNC",P239="Non-Lead")),
(AND('[1]PWS Information'!$E$10="CWS",P239="Non-Lead",R239="")),
(AND('[1]PWS Information'!$E$10="CWS",P239="Non-Lead",R239="No")),
(AND('[1]PWS Information'!$E$10="CWS",P239="Non-Lead",R239="Don't Know")),
(AND('[1]PWS Information'!$E$10="CWS",P239="Non-Lead", I239="Non-Lead - Copper", R239="Yes", K239="Between 1989 and 2014")),
(AND('[1]PWS Information'!$E$10="CWS",P239="Non-Lead", I239="Non-Lead - Copper", R239="Yes", K239="After 2014")),
(AND('[1]PWS Information'!$E$10="CWS",P239="Non-Lead", I239="Non-Lead - Copper", R239="Yes", K239="Unknown")),
(AND('[1]PWS Information'!$E$10="CWS",P239="Non-Lead", M239="Non-Lead - Copper", R239="Yes", N239="Between 1989 and 2014")),
(AND('[1]PWS Information'!$E$10="CWS",P239="Non-Lead", M239="Non-Lead - Copper", R239="Yes", N239="After 2014")),
(AND('[1]PWS Information'!$E$10="CWS",P239="Non-Lead", M239="Non-Lead - Copper", R239="Yes", N239="Unknown")),
(AND('[1]PWS Information'!$E$10="CWS",P239="Unknown")),
(AND('[1]PWS Information'!$E$10="NTNC",P239="Unknown")))),"Tier 5",
"")))))</f>
        <v>Tier 5</v>
      </c>
      <c r="Y239" s="41"/>
      <c r="Z239" s="41"/>
    </row>
    <row r="240" spans="1:26" ht="30" x14ac:dyDescent="0.25">
      <c r="A240" s="27" t="s">
        <v>376</v>
      </c>
      <c r="B240" s="28">
        <v>1900</v>
      </c>
      <c r="C240" s="29" t="s">
        <v>186</v>
      </c>
      <c r="D240" s="29" t="s">
        <v>62</v>
      </c>
      <c r="E240" s="29">
        <v>76513</v>
      </c>
      <c r="F240" s="30"/>
      <c r="G240" s="31"/>
      <c r="H240" s="32"/>
      <c r="I240" s="33" t="s">
        <v>59</v>
      </c>
      <c r="J240" s="34" t="s">
        <v>46</v>
      </c>
      <c r="K240" s="30" t="s">
        <v>49</v>
      </c>
      <c r="L240" s="37"/>
      <c r="M240" s="33" t="s">
        <v>59</v>
      </c>
      <c r="N240" s="34" t="s">
        <v>49</v>
      </c>
      <c r="O240" s="37"/>
      <c r="P240" s="26" t="str">
        <f t="shared" si="3"/>
        <v>Unknown</v>
      </c>
      <c r="Q240" s="27" t="s">
        <v>46</v>
      </c>
      <c r="R240" s="27" t="s">
        <v>46</v>
      </c>
      <c r="S240" s="27"/>
      <c r="T240" s="41" t="s">
        <v>36</v>
      </c>
      <c r="U240" s="41" t="s">
        <v>49</v>
      </c>
      <c r="V240" s="41" t="s">
        <v>49</v>
      </c>
      <c r="W240" s="41"/>
      <c r="X240" s="42" t="str">
        <f>IF((OR((AND('[1]PWS Information'!$E$10="CWS",T240="Single Family Residence",P240="Lead")),
(AND('[1]PWS Information'!$E$10="CWS",T240="Multiple Family Residence",'[1]PWS Information'!$E$11="Yes",P240="Lead")),
(AND('[1]PWS Information'!$E$10="NTNC",P240="Lead")))),"Tier 1",
IF((OR((AND('[1]PWS Information'!$E$10="CWS",T240="Multiple Family Residence",'[1]PWS Information'!$E$11="No",P240="Lead")),
(AND('[1]PWS Information'!$E$10="CWS",T240="Other",P240="Lead")),
(AND('[1]PWS Information'!$E$10="CWS",T240="Building",P240="Lead")))),"Tier 2",
IF((OR((AND('[1]PWS Information'!$E$10="CWS",T240="Single Family Residence",P240="Galvanized Requiring Replacement")),
(AND('[1]PWS Information'!$E$10="CWS",T240="Single Family Residence",P240="Galvanized Requiring Replacement",Q240="Yes")),
(AND('[1]PWS Information'!$E$10="NTNC",P240="Galvanized Requiring Replacement")),
(AND('[1]PWS Information'!$E$10="NTNC",T240="Single Family Residence",Q240="Yes")))),"Tier 3",
IF((OR((AND('[1]PWS Information'!$E$10="CWS",T240="Single Family Residence",R240="Yes",P240="Non-Lead", I240="Non-Lead - Copper",K240="Before 1989")),
(AND('[1]PWS Information'!$E$10="CWS",T240="Single Family Residence",R240="Yes",P240="Non-Lead", M240="Non-Lead - Copper",N240="Before 1989")))),"Tier 4",
IF((OR((AND('[1]PWS Information'!$E$10="NTNC",P240="Non-Lead")),
(AND('[1]PWS Information'!$E$10="CWS",P240="Non-Lead",R240="")),
(AND('[1]PWS Information'!$E$10="CWS",P240="Non-Lead",R240="No")),
(AND('[1]PWS Information'!$E$10="CWS",P240="Non-Lead",R240="Don't Know")),
(AND('[1]PWS Information'!$E$10="CWS",P240="Non-Lead", I240="Non-Lead - Copper", R240="Yes", K240="Between 1989 and 2014")),
(AND('[1]PWS Information'!$E$10="CWS",P240="Non-Lead", I240="Non-Lead - Copper", R240="Yes", K240="After 2014")),
(AND('[1]PWS Information'!$E$10="CWS",P240="Non-Lead", I240="Non-Lead - Copper", R240="Yes", K240="Unknown")),
(AND('[1]PWS Information'!$E$10="CWS",P240="Non-Lead", M240="Non-Lead - Copper", R240="Yes", N240="Between 1989 and 2014")),
(AND('[1]PWS Information'!$E$10="CWS",P240="Non-Lead", M240="Non-Lead - Copper", R240="Yes", N240="After 2014")),
(AND('[1]PWS Information'!$E$10="CWS",P240="Non-Lead", M240="Non-Lead - Copper", R240="Yes", N240="Unknown")),
(AND('[1]PWS Information'!$E$10="CWS",P240="Unknown")),
(AND('[1]PWS Information'!$E$10="NTNC",P240="Unknown")))),"Tier 5",
"")))))</f>
        <v>Tier 5</v>
      </c>
      <c r="Y240" s="41"/>
      <c r="Z240" s="41"/>
    </row>
    <row r="241" spans="1:26" ht="30" x14ac:dyDescent="0.25">
      <c r="A241" s="27" t="s">
        <v>377</v>
      </c>
      <c r="B241" s="28">
        <v>1970</v>
      </c>
      <c r="C241" s="29" t="s">
        <v>186</v>
      </c>
      <c r="D241" s="29" t="s">
        <v>62</v>
      </c>
      <c r="E241" s="29">
        <v>76513</v>
      </c>
      <c r="F241" s="30"/>
      <c r="G241" s="31"/>
      <c r="H241" s="32"/>
      <c r="I241" s="33" t="s">
        <v>59</v>
      </c>
      <c r="J241" s="34" t="s">
        <v>46</v>
      </c>
      <c r="K241" s="30" t="s">
        <v>49</v>
      </c>
      <c r="L241" s="37"/>
      <c r="M241" s="33" t="s">
        <v>59</v>
      </c>
      <c r="N241" s="34" t="s">
        <v>49</v>
      </c>
      <c r="O241" s="37"/>
      <c r="P241" s="26" t="str">
        <f t="shared" si="3"/>
        <v>Unknown</v>
      </c>
      <c r="Q241" s="27" t="s">
        <v>46</v>
      </c>
      <c r="R241" s="27" t="s">
        <v>46</v>
      </c>
      <c r="S241" s="27"/>
      <c r="T241" s="41" t="s">
        <v>36</v>
      </c>
      <c r="U241" s="41" t="s">
        <v>49</v>
      </c>
      <c r="V241" s="41" t="s">
        <v>49</v>
      </c>
      <c r="W241" s="41"/>
      <c r="X241" s="42" t="str">
        <f>IF((OR((AND('[1]PWS Information'!$E$10="CWS",T241="Single Family Residence",P241="Lead")),
(AND('[1]PWS Information'!$E$10="CWS",T241="Multiple Family Residence",'[1]PWS Information'!$E$11="Yes",P241="Lead")),
(AND('[1]PWS Information'!$E$10="NTNC",P241="Lead")))),"Tier 1",
IF((OR((AND('[1]PWS Information'!$E$10="CWS",T241="Multiple Family Residence",'[1]PWS Information'!$E$11="No",P241="Lead")),
(AND('[1]PWS Information'!$E$10="CWS",T241="Other",P241="Lead")),
(AND('[1]PWS Information'!$E$10="CWS",T241="Building",P241="Lead")))),"Tier 2",
IF((OR((AND('[1]PWS Information'!$E$10="CWS",T241="Single Family Residence",P241="Galvanized Requiring Replacement")),
(AND('[1]PWS Information'!$E$10="CWS",T241="Single Family Residence",P241="Galvanized Requiring Replacement",Q241="Yes")),
(AND('[1]PWS Information'!$E$10="NTNC",P241="Galvanized Requiring Replacement")),
(AND('[1]PWS Information'!$E$10="NTNC",T241="Single Family Residence",Q241="Yes")))),"Tier 3",
IF((OR((AND('[1]PWS Information'!$E$10="CWS",T241="Single Family Residence",R241="Yes",P241="Non-Lead", I241="Non-Lead - Copper",K241="Before 1989")),
(AND('[1]PWS Information'!$E$10="CWS",T241="Single Family Residence",R241="Yes",P241="Non-Lead", M241="Non-Lead - Copper",N241="Before 1989")))),"Tier 4",
IF((OR((AND('[1]PWS Information'!$E$10="NTNC",P241="Non-Lead")),
(AND('[1]PWS Information'!$E$10="CWS",P241="Non-Lead",R241="")),
(AND('[1]PWS Information'!$E$10="CWS",P241="Non-Lead",R241="No")),
(AND('[1]PWS Information'!$E$10="CWS",P241="Non-Lead",R241="Don't Know")),
(AND('[1]PWS Information'!$E$10="CWS",P241="Non-Lead", I241="Non-Lead - Copper", R241="Yes", K241="Between 1989 and 2014")),
(AND('[1]PWS Information'!$E$10="CWS",P241="Non-Lead", I241="Non-Lead - Copper", R241="Yes", K241="After 2014")),
(AND('[1]PWS Information'!$E$10="CWS",P241="Non-Lead", I241="Non-Lead - Copper", R241="Yes", K241="Unknown")),
(AND('[1]PWS Information'!$E$10="CWS",P241="Non-Lead", M241="Non-Lead - Copper", R241="Yes", N241="Between 1989 and 2014")),
(AND('[1]PWS Information'!$E$10="CWS",P241="Non-Lead", M241="Non-Lead - Copper", R241="Yes", N241="After 2014")),
(AND('[1]PWS Information'!$E$10="CWS",P241="Non-Lead", M241="Non-Lead - Copper", R241="Yes", N241="Unknown")),
(AND('[1]PWS Information'!$E$10="CWS",P241="Unknown")),
(AND('[1]PWS Information'!$E$10="NTNC",P241="Unknown")))),"Tier 5",
"")))))</f>
        <v>Tier 5</v>
      </c>
      <c r="Y241" s="41"/>
      <c r="Z241" s="41"/>
    </row>
    <row r="242" spans="1:26" ht="30" x14ac:dyDescent="0.25">
      <c r="A242" s="27" t="s">
        <v>378</v>
      </c>
      <c r="B242" s="28">
        <v>1961</v>
      </c>
      <c r="C242" s="29" t="s">
        <v>186</v>
      </c>
      <c r="D242" s="29" t="s">
        <v>62</v>
      </c>
      <c r="E242" s="29">
        <v>76513</v>
      </c>
      <c r="F242" s="30"/>
      <c r="G242" s="31"/>
      <c r="H242" s="32"/>
      <c r="I242" s="33" t="s">
        <v>59</v>
      </c>
      <c r="J242" s="34" t="s">
        <v>46</v>
      </c>
      <c r="K242" s="30" t="s">
        <v>49</v>
      </c>
      <c r="L242" s="37"/>
      <c r="M242" s="33" t="s">
        <v>59</v>
      </c>
      <c r="N242" s="34" t="s">
        <v>49</v>
      </c>
      <c r="O242" s="37"/>
      <c r="P242" s="26" t="str">
        <f t="shared" si="3"/>
        <v>Unknown</v>
      </c>
      <c r="Q242" s="27" t="s">
        <v>46</v>
      </c>
      <c r="R242" s="27" t="s">
        <v>46</v>
      </c>
      <c r="S242" s="27"/>
      <c r="T242" s="41" t="s">
        <v>36</v>
      </c>
      <c r="U242" s="41" t="s">
        <v>49</v>
      </c>
      <c r="V242" s="41" t="s">
        <v>49</v>
      </c>
      <c r="W242" s="41"/>
      <c r="X242" s="42" t="str">
        <f>IF((OR((AND('[1]PWS Information'!$E$10="CWS",T242="Single Family Residence",P242="Lead")),
(AND('[1]PWS Information'!$E$10="CWS",T242="Multiple Family Residence",'[1]PWS Information'!$E$11="Yes",P242="Lead")),
(AND('[1]PWS Information'!$E$10="NTNC",P242="Lead")))),"Tier 1",
IF((OR((AND('[1]PWS Information'!$E$10="CWS",T242="Multiple Family Residence",'[1]PWS Information'!$E$11="No",P242="Lead")),
(AND('[1]PWS Information'!$E$10="CWS",T242="Other",P242="Lead")),
(AND('[1]PWS Information'!$E$10="CWS",T242="Building",P242="Lead")))),"Tier 2",
IF((OR((AND('[1]PWS Information'!$E$10="CWS",T242="Single Family Residence",P242="Galvanized Requiring Replacement")),
(AND('[1]PWS Information'!$E$10="CWS",T242="Single Family Residence",P242="Galvanized Requiring Replacement",Q242="Yes")),
(AND('[1]PWS Information'!$E$10="NTNC",P242="Galvanized Requiring Replacement")),
(AND('[1]PWS Information'!$E$10="NTNC",T242="Single Family Residence",Q242="Yes")))),"Tier 3",
IF((OR((AND('[1]PWS Information'!$E$10="CWS",T242="Single Family Residence",R242="Yes",P242="Non-Lead", I242="Non-Lead - Copper",K242="Before 1989")),
(AND('[1]PWS Information'!$E$10="CWS",T242="Single Family Residence",R242="Yes",P242="Non-Lead", M242="Non-Lead - Copper",N242="Before 1989")))),"Tier 4",
IF((OR((AND('[1]PWS Information'!$E$10="NTNC",P242="Non-Lead")),
(AND('[1]PWS Information'!$E$10="CWS",P242="Non-Lead",R242="")),
(AND('[1]PWS Information'!$E$10="CWS",P242="Non-Lead",R242="No")),
(AND('[1]PWS Information'!$E$10="CWS",P242="Non-Lead",R242="Don't Know")),
(AND('[1]PWS Information'!$E$10="CWS",P242="Non-Lead", I242="Non-Lead - Copper", R242="Yes", K242="Between 1989 and 2014")),
(AND('[1]PWS Information'!$E$10="CWS",P242="Non-Lead", I242="Non-Lead - Copper", R242="Yes", K242="After 2014")),
(AND('[1]PWS Information'!$E$10="CWS",P242="Non-Lead", I242="Non-Lead - Copper", R242="Yes", K242="Unknown")),
(AND('[1]PWS Information'!$E$10="CWS",P242="Non-Lead", M242="Non-Lead - Copper", R242="Yes", N242="Between 1989 and 2014")),
(AND('[1]PWS Information'!$E$10="CWS",P242="Non-Lead", M242="Non-Lead - Copper", R242="Yes", N242="After 2014")),
(AND('[1]PWS Information'!$E$10="CWS",P242="Non-Lead", M242="Non-Lead - Copper", R242="Yes", N242="Unknown")),
(AND('[1]PWS Information'!$E$10="CWS",P242="Unknown")),
(AND('[1]PWS Information'!$E$10="NTNC",P242="Unknown")))),"Tier 5",
"")))))</f>
        <v>Tier 5</v>
      </c>
      <c r="Y242" s="41"/>
      <c r="Z242" s="41"/>
    </row>
    <row r="243" spans="1:26" ht="30" x14ac:dyDescent="0.25">
      <c r="A243" s="27" t="s">
        <v>379</v>
      </c>
      <c r="B243" s="28">
        <v>1274</v>
      </c>
      <c r="C243" s="29" t="s">
        <v>380</v>
      </c>
      <c r="D243" s="29" t="s">
        <v>62</v>
      </c>
      <c r="E243" s="29">
        <v>76513</v>
      </c>
      <c r="F243" s="30"/>
      <c r="G243" s="31"/>
      <c r="H243" s="32"/>
      <c r="I243" s="33" t="s">
        <v>59</v>
      </c>
      <c r="J243" s="34" t="s">
        <v>46</v>
      </c>
      <c r="K243" s="30" t="s">
        <v>49</v>
      </c>
      <c r="L243" s="37"/>
      <c r="M243" s="33" t="s">
        <v>59</v>
      </c>
      <c r="N243" s="34" t="s">
        <v>49</v>
      </c>
      <c r="O243" s="37"/>
      <c r="P243" s="26" t="str">
        <f t="shared" si="3"/>
        <v>Unknown</v>
      </c>
      <c r="Q243" s="27" t="s">
        <v>46</v>
      </c>
      <c r="R243" s="27" t="s">
        <v>46</v>
      </c>
      <c r="S243" s="27"/>
      <c r="T243" s="41" t="s">
        <v>36</v>
      </c>
      <c r="U243" s="41" t="s">
        <v>49</v>
      </c>
      <c r="V243" s="41" t="s">
        <v>49</v>
      </c>
      <c r="W243" s="41"/>
      <c r="X243" s="42" t="str">
        <f>IF((OR((AND('[1]PWS Information'!$E$10="CWS",T243="Single Family Residence",P243="Lead")),
(AND('[1]PWS Information'!$E$10="CWS",T243="Multiple Family Residence",'[1]PWS Information'!$E$11="Yes",P243="Lead")),
(AND('[1]PWS Information'!$E$10="NTNC",P243="Lead")))),"Tier 1",
IF((OR((AND('[1]PWS Information'!$E$10="CWS",T243="Multiple Family Residence",'[1]PWS Information'!$E$11="No",P243="Lead")),
(AND('[1]PWS Information'!$E$10="CWS",T243="Other",P243="Lead")),
(AND('[1]PWS Information'!$E$10="CWS",T243="Building",P243="Lead")))),"Tier 2",
IF((OR((AND('[1]PWS Information'!$E$10="CWS",T243="Single Family Residence",P243="Galvanized Requiring Replacement")),
(AND('[1]PWS Information'!$E$10="CWS",T243="Single Family Residence",P243="Galvanized Requiring Replacement",Q243="Yes")),
(AND('[1]PWS Information'!$E$10="NTNC",P243="Galvanized Requiring Replacement")),
(AND('[1]PWS Information'!$E$10="NTNC",T243="Single Family Residence",Q243="Yes")))),"Tier 3",
IF((OR((AND('[1]PWS Information'!$E$10="CWS",T243="Single Family Residence",R243="Yes",P243="Non-Lead", I243="Non-Lead - Copper",K243="Before 1989")),
(AND('[1]PWS Information'!$E$10="CWS",T243="Single Family Residence",R243="Yes",P243="Non-Lead", M243="Non-Lead - Copper",N243="Before 1989")))),"Tier 4",
IF((OR((AND('[1]PWS Information'!$E$10="NTNC",P243="Non-Lead")),
(AND('[1]PWS Information'!$E$10="CWS",P243="Non-Lead",R243="")),
(AND('[1]PWS Information'!$E$10="CWS",P243="Non-Lead",R243="No")),
(AND('[1]PWS Information'!$E$10="CWS",P243="Non-Lead",R243="Don't Know")),
(AND('[1]PWS Information'!$E$10="CWS",P243="Non-Lead", I243="Non-Lead - Copper", R243="Yes", K243="Between 1989 and 2014")),
(AND('[1]PWS Information'!$E$10="CWS",P243="Non-Lead", I243="Non-Lead - Copper", R243="Yes", K243="After 2014")),
(AND('[1]PWS Information'!$E$10="CWS",P243="Non-Lead", I243="Non-Lead - Copper", R243="Yes", K243="Unknown")),
(AND('[1]PWS Information'!$E$10="CWS",P243="Non-Lead", M243="Non-Lead - Copper", R243="Yes", N243="Between 1989 and 2014")),
(AND('[1]PWS Information'!$E$10="CWS",P243="Non-Lead", M243="Non-Lead - Copper", R243="Yes", N243="After 2014")),
(AND('[1]PWS Information'!$E$10="CWS",P243="Non-Lead", M243="Non-Lead - Copper", R243="Yes", N243="Unknown")),
(AND('[1]PWS Information'!$E$10="CWS",P243="Unknown")),
(AND('[1]PWS Information'!$E$10="NTNC",P243="Unknown")))),"Tier 5",
"")))))</f>
        <v>Tier 5</v>
      </c>
      <c r="Y243" s="41"/>
      <c r="Z243" s="41"/>
    </row>
    <row r="244" spans="1:26" ht="30" x14ac:dyDescent="0.25">
      <c r="A244" s="27" t="s">
        <v>381</v>
      </c>
      <c r="B244" s="28">
        <v>1971</v>
      </c>
      <c r="C244" s="29" t="s">
        <v>186</v>
      </c>
      <c r="D244" s="29" t="s">
        <v>62</v>
      </c>
      <c r="E244" s="29">
        <v>76513</v>
      </c>
      <c r="F244" s="30"/>
      <c r="G244" s="31"/>
      <c r="H244" s="32"/>
      <c r="I244" s="33" t="s">
        <v>59</v>
      </c>
      <c r="J244" s="34" t="s">
        <v>46</v>
      </c>
      <c r="K244" s="30" t="s">
        <v>49</v>
      </c>
      <c r="L244" s="37"/>
      <c r="M244" s="33" t="s">
        <v>59</v>
      </c>
      <c r="N244" s="34" t="s">
        <v>49</v>
      </c>
      <c r="O244" s="37"/>
      <c r="P244" s="26" t="str">
        <f t="shared" si="3"/>
        <v>Unknown</v>
      </c>
      <c r="Q244" s="27" t="s">
        <v>46</v>
      </c>
      <c r="R244" s="27" t="s">
        <v>46</v>
      </c>
      <c r="S244" s="27"/>
      <c r="T244" s="41" t="s">
        <v>36</v>
      </c>
      <c r="U244" s="41" t="s">
        <v>49</v>
      </c>
      <c r="V244" s="41" t="s">
        <v>49</v>
      </c>
      <c r="W244" s="41"/>
      <c r="X244" s="42" t="str">
        <f>IF((OR((AND('[1]PWS Information'!$E$10="CWS",T244="Single Family Residence",P244="Lead")),
(AND('[1]PWS Information'!$E$10="CWS",T244="Multiple Family Residence",'[1]PWS Information'!$E$11="Yes",P244="Lead")),
(AND('[1]PWS Information'!$E$10="NTNC",P244="Lead")))),"Tier 1",
IF((OR((AND('[1]PWS Information'!$E$10="CWS",T244="Multiple Family Residence",'[1]PWS Information'!$E$11="No",P244="Lead")),
(AND('[1]PWS Information'!$E$10="CWS",T244="Other",P244="Lead")),
(AND('[1]PWS Information'!$E$10="CWS",T244="Building",P244="Lead")))),"Tier 2",
IF((OR((AND('[1]PWS Information'!$E$10="CWS",T244="Single Family Residence",P244="Galvanized Requiring Replacement")),
(AND('[1]PWS Information'!$E$10="CWS",T244="Single Family Residence",P244="Galvanized Requiring Replacement",Q244="Yes")),
(AND('[1]PWS Information'!$E$10="NTNC",P244="Galvanized Requiring Replacement")),
(AND('[1]PWS Information'!$E$10="NTNC",T244="Single Family Residence",Q244="Yes")))),"Tier 3",
IF((OR((AND('[1]PWS Information'!$E$10="CWS",T244="Single Family Residence",R244="Yes",P244="Non-Lead", I244="Non-Lead - Copper",K244="Before 1989")),
(AND('[1]PWS Information'!$E$10="CWS",T244="Single Family Residence",R244="Yes",P244="Non-Lead", M244="Non-Lead - Copper",N244="Before 1989")))),"Tier 4",
IF((OR((AND('[1]PWS Information'!$E$10="NTNC",P244="Non-Lead")),
(AND('[1]PWS Information'!$E$10="CWS",P244="Non-Lead",R244="")),
(AND('[1]PWS Information'!$E$10="CWS",P244="Non-Lead",R244="No")),
(AND('[1]PWS Information'!$E$10="CWS",P244="Non-Lead",R244="Don't Know")),
(AND('[1]PWS Information'!$E$10="CWS",P244="Non-Lead", I244="Non-Lead - Copper", R244="Yes", K244="Between 1989 and 2014")),
(AND('[1]PWS Information'!$E$10="CWS",P244="Non-Lead", I244="Non-Lead - Copper", R244="Yes", K244="After 2014")),
(AND('[1]PWS Information'!$E$10="CWS",P244="Non-Lead", I244="Non-Lead - Copper", R244="Yes", K244="Unknown")),
(AND('[1]PWS Information'!$E$10="CWS",P244="Non-Lead", M244="Non-Lead - Copper", R244="Yes", N244="Between 1989 and 2014")),
(AND('[1]PWS Information'!$E$10="CWS",P244="Non-Lead", M244="Non-Lead - Copper", R244="Yes", N244="After 2014")),
(AND('[1]PWS Information'!$E$10="CWS",P244="Non-Lead", M244="Non-Lead - Copper", R244="Yes", N244="Unknown")),
(AND('[1]PWS Information'!$E$10="CWS",P244="Unknown")),
(AND('[1]PWS Information'!$E$10="NTNC",P244="Unknown")))),"Tier 5",
"")))))</f>
        <v>Tier 5</v>
      </c>
      <c r="Y244" s="41"/>
      <c r="Z244" s="41"/>
    </row>
    <row r="245" spans="1:26" ht="30" x14ac:dyDescent="0.25">
      <c r="A245" s="27" t="s">
        <v>382</v>
      </c>
      <c r="B245" s="28">
        <v>2200</v>
      </c>
      <c r="C245" s="29" t="s">
        <v>383</v>
      </c>
      <c r="D245" s="29" t="s">
        <v>62</v>
      </c>
      <c r="E245" s="29">
        <v>76513</v>
      </c>
      <c r="F245" s="30"/>
      <c r="G245" s="31"/>
      <c r="H245" s="32"/>
      <c r="I245" s="33" t="s">
        <v>59</v>
      </c>
      <c r="J245" s="34" t="s">
        <v>46</v>
      </c>
      <c r="K245" s="30" t="s">
        <v>49</v>
      </c>
      <c r="L245" s="37"/>
      <c r="M245" s="33" t="s">
        <v>59</v>
      </c>
      <c r="N245" s="34" t="s">
        <v>49</v>
      </c>
      <c r="O245" s="37"/>
      <c r="P245" s="26" t="str">
        <f t="shared" si="3"/>
        <v>Unknown</v>
      </c>
      <c r="Q245" s="27" t="s">
        <v>46</v>
      </c>
      <c r="R245" s="27" t="s">
        <v>46</v>
      </c>
      <c r="S245" s="27"/>
      <c r="T245" s="41" t="s">
        <v>36</v>
      </c>
      <c r="U245" s="41" t="s">
        <v>49</v>
      </c>
      <c r="V245" s="41" t="s">
        <v>49</v>
      </c>
      <c r="W245" s="41"/>
      <c r="X245" s="42" t="str">
        <f>IF((OR((AND('[1]PWS Information'!$E$10="CWS",T245="Single Family Residence",P245="Lead")),
(AND('[1]PWS Information'!$E$10="CWS",T245="Multiple Family Residence",'[1]PWS Information'!$E$11="Yes",P245="Lead")),
(AND('[1]PWS Information'!$E$10="NTNC",P245="Lead")))),"Tier 1",
IF((OR((AND('[1]PWS Information'!$E$10="CWS",T245="Multiple Family Residence",'[1]PWS Information'!$E$11="No",P245="Lead")),
(AND('[1]PWS Information'!$E$10="CWS",T245="Other",P245="Lead")),
(AND('[1]PWS Information'!$E$10="CWS",T245="Building",P245="Lead")))),"Tier 2",
IF((OR((AND('[1]PWS Information'!$E$10="CWS",T245="Single Family Residence",P245="Galvanized Requiring Replacement")),
(AND('[1]PWS Information'!$E$10="CWS",T245="Single Family Residence",P245="Galvanized Requiring Replacement",Q245="Yes")),
(AND('[1]PWS Information'!$E$10="NTNC",P245="Galvanized Requiring Replacement")),
(AND('[1]PWS Information'!$E$10="NTNC",T245="Single Family Residence",Q245="Yes")))),"Tier 3",
IF((OR((AND('[1]PWS Information'!$E$10="CWS",T245="Single Family Residence",R245="Yes",P245="Non-Lead", I245="Non-Lead - Copper",K245="Before 1989")),
(AND('[1]PWS Information'!$E$10="CWS",T245="Single Family Residence",R245="Yes",P245="Non-Lead", M245="Non-Lead - Copper",N245="Before 1989")))),"Tier 4",
IF((OR((AND('[1]PWS Information'!$E$10="NTNC",P245="Non-Lead")),
(AND('[1]PWS Information'!$E$10="CWS",P245="Non-Lead",R245="")),
(AND('[1]PWS Information'!$E$10="CWS",P245="Non-Lead",R245="No")),
(AND('[1]PWS Information'!$E$10="CWS",P245="Non-Lead",R245="Don't Know")),
(AND('[1]PWS Information'!$E$10="CWS",P245="Non-Lead", I245="Non-Lead - Copper", R245="Yes", K245="Between 1989 and 2014")),
(AND('[1]PWS Information'!$E$10="CWS",P245="Non-Lead", I245="Non-Lead - Copper", R245="Yes", K245="After 2014")),
(AND('[1]PWS Information'!$E$10="CWS",P245="Non-Lead", I245="Non-Lead - Copper", R245="Yes", K245="Unknown")),
(AND('[1]PWS Information'!$E$10="CWS",P245="Non-Lead", M245="Non-Lead - Copper", R245="Yes", N245="Between 1989 and 2014")),
(AND('[1]PWS Information'!$E$10="CWS",P245="Non-Lead", M245="Non-Lead - Copper", R245="Yes", N245="After 2014")),
(AND('[1]PWS Information'!$E$10="CWS",P245="Non-Lead", M245="Non-Lead - Copper", R245="Yes", N245="Unknown")),
(AND('[1]PWS Information'!$E$10="CWS",P245="Unknown")),
(AND('[1]PWS Information'!$E$10="NTNC",P245="Unknown")))),"Tier 5",
"")))))</f>
        <v>Tier 5</v>
      </c>
      <c r="Y245" s="41"/>
      <c r="Z245" s="41"/>
    </row>
    <row r="246" spans="1:26" ht="30" x14ac:dyDescent="0.25">
      <c r="A246" s="27" t="s">
        <v>384</v>
      </c>
      <c r="B246" s="28">
        <v>2843</v>
      </c>
      <c r="C246" s="29" t="s">
        <v>385</v>
      </c>
      <c r="D246" s="29" t="s">
        <v>62</v>
      </c>
      <c r="E246" s="29">
        <v>76513</v>
      </c>
      <c r="F246" s="30"/>
      <c r="G246" s="31"/>
      <c r="H246" s="32"/>
      <c r="I246" s="33" t="s">
        <v>59</v>
      </c>
      <c r="J246" s="34" t="s">
        <v>46</v>
      </c>
      <c r="K246" s="30" t="s">
        <v>49</v>
      </c>
      <c r="L246" s="37"/>
      <c r="M246" s="33" t="s">
        <v>59</v>
      </c>
      <c r="N246" s="34" t="s">
        <v>49</v>
      </c>
      <c r="O246" s="37"/>
      <c r="P246" s="26" t="str">
        <f t="shared" si="3"/>
        <v>Unknown</v>
      </c>
      <c r="Q246" s="27" t="s">
        <v>46</v>
      </c>
      <c r="R246" s="27" t="s">
        <v>46</v>
      </c>
      <c r="S246" s="27"/>
      <c r="T246" s="41" t="s">
        <v>36</v>
      </c>
      <c r="U246" s="41" t="s">
        <v>49</v>
      </c>
      <c r="V246" s="41" t="s">
        <v>49</v>
      </c>
      <c r="W246" s="41"/>
      <c r="X246" s="42" t="str">
        <f>IF((OR((AND('[1]PWS Information'!$E$10="CWS",T246="Single Family Residence",P246="Lead")),
(AND('[1]PWS Information'!$E$10="CWS",T246="Multiple Family Residence",'[1]PWS Information'!$E$11="Yes",P246="Lead")),
(AND('[1]PWS Information'!$E$10="NTNC",P246="Lead")))),"Tier 1",
IF((OR((AND('[1]PWS Information'!$E$10="CWS",T246="Multiple Family Residence",'[1]PWS Information'!$E$11="No",P246="Lead")),
(AND('[1]PWS Information'!$E$10="CWS",T246="Other",P246="Lead")),
(AND('[1]PWS Information'!$E$10="CWS",T246="Building",P246="Lead")))),"Tier 2",
IF((OR((AND('[1]PWS Information'!$E$10="CWS",T246="Single Family Residence",P246="Galvanized Requiring Replacement")),
(AND('[1]PWS Information'!$E$10="CWS",T246="Single Family Residence",P246="Galvanized Requiring Replacement",Q246="Yes")),
(AND('[1]PWS Information'!$E$10="NTNC",P246="Galvanized Requiring Replacement")),
(AND('[1]PWS Information'!$E$10="NTNC",T246="Single Family Residence",Q246="Yes")))),"Tier 3",
IF((OR((AND('[1]PWS Information'!$E$10="CWS",T246="Single Family Residence",R246="Yes",P246="Non-Lead", I246="Non-Lead - Copper",K246="Before 1989")),
(AND('[1]PWS Information'!$E$10="CWS",T246="Single Family Residence",R246="Yes",P246="Non-Lead", M246="Non-Lead - Copper",N246="Before 1989")))),"Tier 4",
IF((OR((AND('[1]PWS Information'!$E$10="NTNC",P246="Non-Lead")),
(AND('[1]PWS Information'!$E$10="CWS",P246="Non-Lead",R246="")),
(AND('[1]PWS Information'!$E$10="CWS",P246="Non-Lead",R246="No")),
(AND('[1]PWS Information'!$E$10="CWS",P246="Non-Lead",R246="Don't Know")),
(AND('[1]PWS Information'!$E$10="CWS",P246="Non-Lead", I246="Non-Lead - Copper", R246="Yes", K246="Between 1989 and 2014")),
(AND('[1]PWS Information'!$E$10="CWS",P246="Non-Lead", I246="Non-Lead - Copper", R246="Yes", K246="After 2014")),
(AND('[1]PWS Information'!$E$10="CWS",P246="Non-Lead", I246="Non-Lead - Copper", R246="Yes", K246="Unknown")),
(AND('[1]PWS Information'!$E$10="CWS",P246="Non-Lead", M246="Non-Lead - Copper", R246="Yes", N246="Between 1989 and 2014")),
(AND('[1]PWS Information'!$E$10="CWS",P246="Non-Lead", M246="Non-Lead - Copper", R246="Yes", N246="After 2014")),
(AND('[1]PWS Information'!$E$10="CWS",P246="Non-Lead", M246="Non-Lead - Copper", R246="Yes", N246="Unknown")),
(AND('[1]PWS Information'!$E$10="CWS",P246="Unknown")),
(AND('[1]PWS Information'!$E$10="NTNC",P246="Unknown")))),"Tier 5",
"")))))</f>
        <v>Tier 5</v>
      </c>
      <c r="Y246" s="41"/>
      <c r="Z246" s="41"/>
    </row>
    <row r="247" spans="1:26" ht="30" x14ac:dyDescent="0.25">
      <c r="A247" s="27" t="s">
        <v>386</v>
      </c>
      <c r="B247" s="28">
        <v>4428</v>
      </c>
      <c r="C247" s="29" t="s">
        <v>387</v>
      </c>
      <c r="D247" s="29" t="s">
        <v>62</v>
      </c>
      <c r="E247" s="29">
        <v>76513</v>
      </c>
      <c r="F247" s="30"/>
      <c r="G247" s="31"/>
      <c r="H247" s="32"/>
      <c r="I247" s="33" t="s">
        <v>59</v>
      </c>
      <c r="J247" s="34" t="s">
        <v>46</v>
      </c>
      <c r="K247" s="30" t="s">
        <v>49</v>
      </c>
      <c r="L247" s="37"/>
      <c r="M247" s="33" t="s">
        <v>59</v>
      </c>
      <c r="N247" s="34" t="s">
        <v>49</v>
      </c>
      <c r="O247" s="37"/>
      <c r="P247" s="26" t="str">
        <f t="shared" si="3"/>
        <v>Unknown</v>
      </c>
      <c r="Q247" s="27" t="s">
        <v>46</v>
      </c>
      <c r="R247" s="27" t="s">
        <v>46</v>
      </c>
      <c r="S247" s="27"/>
      <c r="T247" s="41" t="s">
        <v>36</v>
      </c>
      <c r="U247" s="41" t="s">
        <v>49</v>
      </c>
      <c r="V247" s="41" t="s">
        <v>49</v>
      </c>
      <c r="W247" s="41"/>
      <c r="X247" s="42" t="str">
        <f>IF((OR((AND('[1]PWS Information'!$E$10="CWS",T247="Single Family Residence",P247="Lead")),
(AND('[1]PWS Information'!$E$10="CWS",T247="Multiple Family Residence",'[1]PWS Information'!$E$11="Yes",P247="Lead")),
(AND('[1]PWS Information'!$E$10="NTNC",P247="Lead")))),"Tier 1",
IF((OR((AND('[1]PWS Information'!$E$10="CWS",T247="Multiple Family Residence",'[1]PWS Information'!$E$11="No",P247="Lead")),
(AND('[1]PWS Information'!$E$10="CWS",T247="Other",P247="Lead")),
(AND('[1]PWS Information'!$E$10="CWS",T247="Building",P247="Lead")))),"Tier 2",
IF((OR((AND('[1]PWS Information'!$E$10="CWS",T247="Single Family Residence",P247="Galvanized Requiring Replacement")),
(AND('[1]PWS Information'!$E$10="CWS",T247="Single Family Residence",P247="Galvanized Requiring Replacement",Q247="Yes")),
(AND('[1]PWS Information'!$E$10="NTNC",P247="Galvanized Requiring Replacement")),
(AND('[1]PWS Information'!$E$10="NTNC",T247="Single Family Residence",Q247="Yes")))),"Tier 3",
IF((OR((AND('[1]PWS Information'!$E$10="CWS",T247="Single Family Residence",R247="Yes",P247="Non-Lead", I247="Non-Lead - Copper",K247="Before 1989")),
(AND('[1]PWS Information'!$E$10="CWS",T247="Single Family Residence",R247="Yes",P247="Non-Lead", M247="Non-Lead - Copper",N247="Before 1989")))),"Tier 4",
IF((OR((AND('[1]PWS Information'!$E$10="NTNC",P247="Non-Lead")),
(AND('[1]PWS Information'!$E$10="CWS",P247="Non-Lead",R247="")),
(AND('[1]PWS Information'!$E$10="CWS",P247="Non-Lead",R247="No")),
(AND('[1]PWS Information'!$E$10="CWS",P247="Non-Lead",R247="Don't Know")),
(AND('[1]PWS Information'!$E$10="CWS",P247="Non-Lead", I247="Non-Lead - Copper", R247="Yes", K247="Between 1989 and 2014")),
(AND('[1]PWS Information'!$E$10="CWS",P247="Non-Lead", I247="Non-Lead - Copper", R247="Yes", K247="After 2014")),
(AND('[1]PWS Information'!$E$10="CWS",P247="Non-Lead", I247="Non-Lead - Copper", R247="Yes", K247="Unknown")),
(AND('[1]PWS Information'!$E$10="CWS",P247="Non-Lead", M247="Non-Lead - Copper", R247="Yes", N247="Between 1989 and 2014")),
(AND('[1]PWS Information'!$E$10="CWS",P247="Non-Lead", M247="Non-Lead - Copper", R247="Yes", N247="After 2014")),
(AND('[1]PWS Information'!$E$10="CWS",P247="Non-Lead", M247="Non-Lead - Copper", R247="Yes", N247="Unknown")),
(AND('[1]PWS Information'!$E$10="CWS",P247="Unknown")),
(AND('[1]PWS Information'!$E$10="NTNC",P247="Unknown")))),"Tier 5",
"")))))</f>
        <v>Tier 5</v>
      </c>
      <c r="Y247" s="41"/>
      <c r="Z247" s="41"/>
    </row>
    <row r="248" spans="1:26" ht="30" x14ac:dyDescent="0.25">
      <c r="A248" s="27" t="s">
        <v>388</v>
      </c>
      <c r="B248" s="28">
        <v>2378</v>
      </c>
      <c r="C248" s="29" t="s">
        <v>186</v>
      </c>
      <c r="D248" s="29" t="s">
        <v>62</v>
      </c>
      <c r="E248" s="29">
        <v>76513</v>
      </c>
      <c r="F248" s="30"/>
      <c r="G248" s="31"/>
      <c r="H248" s="32"/>
      <c r="I248" s="33" t="s">
        <v>59</v>
      </c>
      <c r="J248" s="34" t="s">
        <v>46</v>
      </c>
      <c r="K248" s="30" t="s">
        <v>49</v>
      </c>
      <c r="L248" s="37"/>
      <c r="M248" s="33" t="s">
        <v>59</v>
      </c>
      <c r="N248" s="34" t="s">
        <v>49</v>
      </c>
      <c r="O248" s="37"/>
      <c r="P248" s="26" t="str">
        <f t="shared" si="3"/>
        <v>Unknown</v>
      </c>
      <c r="Q248" s="27" t="s">
        <v>46</v>
      </c>
      <c r="R248" s="27" t="s">
        <v>46</v>
      </c>
      <c r="S248" s="27"/>
      <c r="T248" s="41" t="s">
        <v>36</v>
      </c>
      <c r="U248" s="41" t="s">
        <v>49</v>
      </c>
      <c r="V248" s="41" t="s">
        <v>49</v>
      </c>
      <c r="W248" s="41"/>
      <c r="X248" s="42" t="str">
        <f>IF((OR((AND('[1]PWS Information'!$E$10="CWS",T248="Single Family Residence",P248="Lead")),
(AND('[1]PWS Information'!$E$10="CWS",T248="Multiple Family Residence",'[1]PWS Information'!$E$11="Yes",P248="Lead")),
(AND('[1]PWS Information'!$E$10="NTNC",P248="Lead")))),"Tier 1",
IF((OR((AND('[1]PWS Information'!$E$10="CWS",T248="Multiple Family Residence",'[1]PWS Information'!$E$11="No",P248="Lead")),
(AND('[1]PWS Information'!$E$10="CWS",T248="Other",P248="Lead")),
(AND('[1]PWS Information'!$E$10="CWS",T248="Building",P248="Lead")))),"Tier 2",
IF((OR((AND('[1]PWS Information'!$E$10="CWS",T248="Single Family Residence",P248="Galvanized Requiring Replacement")),
(AND('[1]PWS Information'!$E$10="CWS",T248="Single Family Residence",P248="Galvanized Requiring Replacement",Q248="Yes")),
(AND('[1]PWS Information'!$E$10="NTNC",P248="Galvanized Requiring Replacement")),
(AND('[1]PWS Information'!$E$10="NTNC",T248="Single Family Residence",Q248="Yes")))),"Tier 3",
IF((OR((AND('[1]PWS Information'!$E$10="CWS",T248="Single Family Residence",R248="Yes",P248="Non-Lead", I248="Non-Lead - Copper",K248="Before 1989")),
(AND('[1]PWS Information'!$E$10="CWS",T248="Single Family Residence",R248="Yes",P248="Non-Lead", M248="Non-Lead - Copper",N248="Before 1989")))),"Tier 4",
IF((OR((AND('[1]PWS Information'!$E$10="NTNC",P248="Non-Lead")),
(AND('[1]PWS Information'!$E$10="CWS",P248="Non-Lead",R248="")),
(AND('[1]PWS Information'!$E$10="CWS",P248="Non-Lead",R248="No")),
(AND('[1]PWS Information'!$E$10="CWS",P248="Non-Lead",R248="Don't Know")),
(AND('[1]PWS Information'!$E$10="CWS",P248="Non-Lead", I248="Non-Lead - Copper", R248="Yes", K248="Between 1989 and 2014")),
(AND('[1]PWS Information'!$E$10="CWS",P248="Non-Lead", I248="Non-Lead - Copper", R248="Yes", K248="After 2014")),
(AND('[1]PWS Information'!$E$10="CWS",P248="Non-Lead", I248="Non-Lead - Copper", R248="Yes", K248="Unknown")),
(AND('[1]PWS Information'!$E$10="CWS",P248="Non-Lead", M248="Non-Lead - Copper", R248="Yes", N248="Between 1989 and 2014")),
(AND('[1]PWS Information'!$E$10="CWS",P248="Non-Lead", M248="Non-Lead - Copper", R248="Yes", N248="After 2014")),
(AND('[1]PWS Information'!$E$10="CWS",P248="Non-Lead", M248="Non-Lead - Copper", R248="Yes", N248="Unknown")),
(AND('[1]PWS Information'!$E$10="CWS",P248="Unknown")),
(AND('[1]PWS Information'!$E$10="NTNC",P248="Unknown")))),"Tier 5",
"")))))</f>
        <v>Tier 5</v>
      </c>
      <c r="Y248" s="41"/>
      <c r="Z248" s="41"/>
    </row>
    <row r="249" spans="1:26" ht="30" x14ac:dyDescent="0.25">
      <c r="A249" s="27" t="s">
        <v>389</v>
      </c>
      <c r="B249" s="28">
        <v>3827</v>
      </c>
      <c r="C249" s="29" t="s">
        <v>390</v>
      </c>
      <c r="D249" s="29" t="s">
        <v>62</v>
      </c>
      <c r="E249" s="29">
        <v>76513</v>
      </c>
      <c r="F249" s="30"/>
      <c r="G249" s="31"/>
      <c r="H249" s="32"/>
      <c r="I249" s="33" t="s">
        <v>59</v>
      </c>
      <c r="J249" s="34" t="s">
        <v>46</v>
      </c>
      <c r="K249" s="30" t="s">
        <v>49</v>
      </c>
      <c r="L249" s="37"/>
      <c r="M249" s="33" t="s">
        <v>59</v>
      </c>
      <c r="N249" s="34" t="s">
        <v>49</v>
      </c>
      <c r="O249" s="37"/>
      <c r="P249" s="26" t="str">
        <f t="shared" si="3"/>
        <v>Unknown</v>
      </c>
      <c r="Q249" s="27" t="s">
        <v>46</v>
      </c>
      <c r="R249" s="27" t="s">
        <v>46</v>
      </c>
      <c r="S249" s="27"/>
      <c r="T249" s="41" t="s">
        <v>36</v>
      </c>
      <c r="U249" s="41" t="s">
        <v>49</v>
      </c>
      <c r="V249" s="41" t="s">
        <v>49</v>
      </c>
      <c r="W249" s="41"/>
      <c r="X249" s="42" t="str">
        <f>IF((OR((AND('[1]PWS Information'!$E$10="CWS",T249="Single Family Residence",P249="Lead")),
(AND('[1]PWS Information'!$E$10="CWS",T249="Multiple Family Residence",'[1]PWS Information'!$E$11="Yes",P249="Lead")),
(AND('[1]PWS Information'!$E$10="NTNC",P249="Lead")))),"Tier 1",
IF((OR((AND('[1]PWS Information'!$E$10="CWS",T249="Multiple Family Residence",'[1]PWS Information'!$E$11="No",P249="Lead")),
(AND('[1]PWS Information'!$E$10="CWS",T249="Other",P249="Lead")),
(AND('[1]PWS Information'!$E$10="CWS",T249="Building",P249="Lead")))),"Tier 2",
IF((OR((AND('[1]PWS Information'!$E$10="CWS",T249="Single Family Residence",P249="Galvanized Requiring Replacement")),
(AND('[1]PWS Information'!$E$10="CWS",T249="Single Family Residence",P249="Galvanized Requiring Replacement",Q249="Yes")),
(AND('[1]PWS Information'!$E$10="NTNC",P249="Galvanized Requiring Replacement")),
(AND('[1]PWS Information'!$E$10="NTNC",T249="Single Family Residence",Q249="Yes")))),"Tier 3",
IF((OR((AND('[1]PWS Information'!$E$10="CWS",T249="Single Family Residence",R249="Yes",P249="Non-Lead", I249="Non-Lead - Copper",K249="Before 1989")),
(AND('[1]PWS Information'!$E$10="CWS",T249="Single Family Residence",R249="Yes",P249="Non-Lead", M249="Non-Lead - Copper",N249="Before 1989")))),"Tier 4",
IF((OR((AND('[1]PWS Information'!$E$10="NTNC",P249="Non-Lead")),
(AND('[1]PWS Information'!$E$10="CWS",P249="Non-Lead",R249="")),
(AND('[1]PWS Information'!$E$10="CWS",P249="Non-Lead",R249="No")),
(AND('[1]PWS Information'!$E$10="CWS",P249="Non-Lead",R249="Don't Know")),
(AND('[1]PWS Information'!$E$10="CWS",P249="Non-Lead", I249="Non-Lead - Copper", R249="Yes", K249="Between 1989 and 2014")),
(AND('[1]PWS Information'!$E$10="CWS",P249="Non-Lead", I249="Non-Lead - Copper", R249="Yes", K249="After 2014")),
(AND('[1]PWS Information'!$E$10="CWS",P249="Non-Lead", I249="Non-Lead - Copper", R249="Yes", K249="Unknown")),
(AND('[1]PWS Information'!$E$10="CWS",P249="Non-Lead", M249="Non-Lead - Copper", R249="Yes", N249="Between 1989 and 2014")),
(AND('[1]PWS Information'!$E$10="CWS",P249="Non-Lead", M249="Non-Lead - Copper", R249="Yes", N249="After 2014")),
(AND('[1]PWS Information'!$E$10="CWS",P249="Non-Lead", M249="Non-Lead - Copper", R249="Yes", N249="Unknown")),
(AND('[1]PWS Information'!$E$10="CWS",P249="Unknown")),
(AND('[1]PWS Information'!$E$10="NTNC",P249="Unknown")))),"Tier 5",
"")))))</f>
        <v>Tier 5</v>
      </c>
      <c r="Y249" s="41"/>
      <c r="Z249" s="41"/>
    </row>
    <row r="250" spans="1:26" ht="30" x14ac:dyDescent="0.25">
      <c r="A250" s="27" t="s">
        <v>391</v>
      </c>
      <c r="B250" s="28">
        <v>3795</v>
      </c>
      <c r="C250" s="29" t="s">
        <v>390</v>
      </c>
      <c r="D250" s="29" t="s">
        <v>62</v>
      </c>
      <c r="E250" s="29">
        <v>76513</v>
      </c>
      <c r="F250" s="30"/>
      <c r="G250" s="31"/>
      <c r="H250" s="32"/>
      <c r="I250" s="33" t="s">
        <v>59</v>
      </c>
      <c r="J250" s="34" t="s">
        <v>46</v>
      </c>
      <c r="K250" s="30" t="s">
        <v>49</v>
      </c>
      <c r="L250" s="37"/>
      <c r="M250" s="33" t="s">
        <v>59</v>
      </c>
      <c r="N250" s="34" t="s">
        <v>49</v>
      </c>
      <c r="O250" s="37"/>
      <c r="P250" s="26" t="str">
        <f t="shared" si="3"/>
        <v>Unknown</v>
      </c>
      <c r="Q250" s="27" t="s">
        <v>46</v>
      </c>
      <c r="R250" s="27" t="s">
        <v>46</v>
      </c>
      <c r="S250" s="27"/>
      <c r="T250" s="41" t="s">
        <v>36</v>
      </c>
      <c r="U250" s="41" t="s">
        <v>49</v>
      </c>
      <c r="V250" s="41" t="s">
        <v>49</v>
      </c>
      <c r="W250" s="41"/>
      <c r="X250" s="42" t="str">
        <f>IF((OR((AND('[1]PWS Information'!$E$10="CWS",T250="Single Family Residence",P250="Lead")),
(AND('[1]PWS Information'!$E$10="CWS",T250="Multiple Family Residence",'[1]PWS Information'!$E$11="Yes",P250="Lead")),
(AND('[1]PWS Information'!$E$10="NTNC",P250="Lead")))),"Tier 1",
IF((OR((AND('[1]PWS Information'!$E$10="CWS",T250="Multiple Family Residence",'[1]PWS Information'!$E$11="No",P250="Lead")),
(AND('[1]PWS Information'!$E$10="CWS",T250="Other",P250="Lead")),
(AND('[1]PWS Information'!$E$10="CWS",T250="Building",P250="Lead")))),"Tier 2",
IF((OR((AND('[1]PWS Information'!$E$10="CWS",T250="Single Family Residence",P250="Galvanized Requiring Replacement")),
(AND('[1]PWS Information'!$E$10="CWS",T250="Single Family Residence",P250="Galvanized Requiring Replacement",Q250="Yes")),
(AND('[1]PWS Information'!$E$10="NTNC",P250="Galvanized Requiring Replacement")),
(AND('[1]PWS Information'!$E$10="NTNC",T250="Single Family Residence",Q250="Yes")))),"Tier 3",
IF((OR((AND('[1]PWS Information'!$E$10="CWS",T250="Single Family Residence",R250="Yes",P250="Non-Lead", I250="Non-Lead - Copper",K250="Before 1989")),
(AND('[1]PWS Information'!$E$10="CWS",T250="Single Family Residence",R250="Yes",P250="Non-Lead", M250="Non-Lead - Copper",N250="Before 1989")))),"Tier 4",
IF((OR((AND('[1]PWS Information'!$E$10="NTNC",P250="Non-Lead")),
(AND('[1]PWS Information'!$E$10="CWS",P250="Non-Lead",R250="")),
(AND('[1]PWS Information'!$E$10="CWS",P250="Non-Lead",R250="No")),
(AND('[1]PWS Information'!$E$10="CWS",P250="Non-Lead",R250="Don't Know")),
(AND('[1]PWS Information'!$E$10="CWS",P250="Non-Lead", I250="Non-Lead - Copper", R250="Yes", K250="Between 1989 and 2014")),
(AND('[1]PWS Information'!$E$10="CWS",P250="Non-Lead", I250="Non-Lead - Copper", R250="Yes", K250="After 2014")),
(AND('[1]PWS Information'!$E$10="CWS",P250="Non-Lead", I250="Non-Lead - Copper", R250="Yes", K250="Unknown")),
(AND('[1]PWS Information'!$E$10="CWS",P250="Non-Lead", M250="Non-Lead - Copper", R250="Yes", N250="Between 1989 and 2014")),
(AND('[1]PWS Information'!$E$10="CWS",P250="Non-Lead", M250="Non-Lead - Copper", R250="Yes", N250="After 2014")),
(AND('[1]PWS Information'!$E$10="CWS",P250="Non-Lead", M250="Non-Lead - Copper", R250="Yes", N250="Unknown")),
(AND('[1]PWS Information'!$E$10="CWS",P250="Unknown")),
(AND('[1]PWS Information'!$E$10="NTNC",P250="Unknown")))),"Tier 5",
"")))))</f>
        <v>Tier 5</v>
      </c>
      <c r="Y250" s="41"/>
      <c r="Z250" s="41"/>
    </row>
    <row r="251" spans="1:26" ht="30" x14ac:dyDescent="0.25">
      <c r="A251" s="27" t="s">
        <v>392</v>
      </c>
      <c r="B251" s="28">
        <v>3822</v>
      </c>
      <c r="C251" s="29" t="s">
        <v>390</v>
      </c>
      <c r="D251" s="29" t="s">
        <v>62</v>
      </c>
      <c r="E251" s="29">
        <v>76513</v>
      </c>
      <c r="F251" s="30"/>
      <c r="G251" s="31"/>
      <c r="H251" s="32"/>
      <c r="I251" s="33" t="s">
        <v>59</v>
      </c>
      <c r="J251" s="34" t="s">
        <v>46</v>
      </c>
      <c r="K251" s="30" t="s">
        <v>49</v>
      </c>
      <c r="L251" s="37"/>
      <c r="M251" s="33" t="s">
        <v>59</v>
      </c>
      <c r="N251" s="34" t="s">
        <v>49</v>
      </c>
      <c r="O251" s="37"/>
      <c r="P251" s="26" t="str">
        <f t="shared" si="3"/>
        <v>Unknown</v>
      </c>
      <c r="Q251" s="27" t="s">
        <v>46</v>
      </c>
      <c r="R251" s="27" t="s">
        <v>46</v>
      </c>
      <c r="S251" s="27"/>
      <c r="T251" s="41" t="s">
        <v>36</v>
      </c>
      <c r="U251" s="41" t="s">
        <v>49</v>
      </c>
      <c r="V251" s="41" t="s">
        <v>49</v>
      </c>
      <c r="W251" s="41"/>
      <c r="X251" s="42" t="str">
        <f>IF((OR((AND('[1]PWS Information'!$E$10="CWS",T251="Single Family Residence",P251="Lead")),
(AND('[1]PWS Information'!$E$10="CWS",T251="Multiple Family Residence",'[1]PWS Information'!$E$11="Yes",P251="Lead")),
(AND('[1]PWS Information'!$E$10="NTNC",P251="Lead")))),"Tier 1",
IF((OR((AND('[1]PWS Information'!$E$10="CWS",T251="Multiple Family Residence",'[1]PWS Information'!$E$11="No",P251="Lead")),
(AND('[1]PWS Information'!$E$10="CWS",T251="Other",P251="Lead")),
(AND('[1]PWS Information'!$E$10="CWS",T251="Building",P251="Lead")))),"Tier 2",
IF((OR((AND('[1]PWS Information'!$E$10="CWS",T251="Single Family Residence",P251="Galvanized Requiring Replacement")),
(AND('[1]PWS Information'!$E$10="CWS",T251="Single Family Residence",P251="Galvanized Requiring Replacement",Q251="Yes")),
(AND('[1]PWS Information'!$E$10="NTNC",P251="Galvanized Requiring Replacement")),
(AND('[1]PWS Information'!$E$10="NTNC",T251="Single Family Residence",Q251="Yes")))),"Tier 3",
IF((OR((AND('[1]PWS Information'!$E$10="CWS",T251="Single Family Residence",R251="Yes",P251="Non-Lead", I251="Non-Lead - Copper",K251="Before 1989")),
(AND('[1]PWS Information'!$E$10="CWS",T251="Single Family Residence",R251="Yes",P251="Non-Lead", M251="Non-Lead - Copper",N251="Before 1989")))),"Tier 4",
IF((OR((AND('[1]PWS Information'!$E$10="NTNC",P251="Non-Lead")),
(AND('[1]PWS Information'!$E$10="CWS",P251="Non-Lead",R251="")),
(AND('[1]PWS Information'!$E$10="CWS",P251="Non-Lead",R251="No")),
(AND('[1]PWS Information'!$E$10="CWS",P251="Non-Lead",R251="Don't Know")),
(AND('[1]PWS Information'!$E$10="CWS",P251="Non-Lead", I251="Non-Lead - Copper", R251="Yes", K251="Between 1989 and 2014")),
(AND('[1]PWS Information'!$E$10="CWS",P251="Non-Lead", I251="Non-Lead - Copper", R251="Yes", K251="After 2014")),
(AND('[1]PWS Information'!$E$10="CWS",P251="Non-Lead", I251="Non-Lead - Copper", R251="Yes", K251="Unknown")),
(AND('[1]PWS Information'!$E$10="CWS",P251="Non-Lead", M251="Non-Lead - Copper", R251="Yes", N251="Between 1989 and 2014")),
(AND('[1]PWS Information'!$E$10="CWS",P251="Non-Lead", M251="Non-Lead - Copper", R251="Yes", N251="After 2014")),
(AND('[1]PWS Information'!$E$10="CWS",P251="Non-Lead", M251="Non-Lead - Copper", R251="Yes", N251="Unknown")),
(AND('[1]PWS Information'!$E$10="CWS",P251="Unknown")),
(AND('[1]PWS Information'!$E$10="NTNC",P251="Unknown")))),"Tier 5",
"")))))</f>
        <v>Tier 5</v>
      </c>
      <c r="Y251" s="41"/>
      <c r="Z251" s="41"/>
    </row>
    <row r="252" spans="1:26" ht="30" x14ac:dyDescent="0.25">
      <c r="A252" s="27" t="s">
        <v>393</v>
      </c>
      <c r="B252" s="28">
        <v>3788</v>
      </c>
      <c r="C252" s="29" t="s">
        <v>390</v>
      </c>
      <c r="D252" s="29" t="s">
        <v>62</v>
      </c>
      <c r="E252" s="29">
        <v>76513</v>
      </c>
      <c r="F252" s="30"/>
      <c r="G252" s="31"/>
      <c r="H252" s="32"/>
      <c r="I252" s="33" t="s">
        <v>59</v>
      </c>
      <c r="J252" s="34" t="s">
        <v>46</v>
      </c>
      <c r="K252" s="30" t="s">
        <v>49</v>
      </c>
      <c r="L252" s="37"/>
      <c r="M252" s="33" t="s">
        <v>59</v>
      </c>
      <c r="N252" s="34" t="s">
        <v>49</v>
      </c>
      <c r="O252" s="37"/>
      <c r="P252" s="26" t="str">
        <f t="shared" si="3"/>
        <v>Unknown</v>
      </c>
      <c r="Q252" s="27" t="s">
        <v>46</v>
      </c>
      <c r="R252" s="27" t="s">
        <v>46</v>
      </c>
      <c r="S252" s="27"/>
      <c r="T252" s="41" t="s">
        <v>36</v>
      </c>
      <c r="U252" s="41" t="s">
        <v>49</v>
      </c>
      <c r="V252" s="41" t="s">
        <v>49</v>
      </c>
      <c r="W252" s="41"/>
      <c r="X252" s="42" t="str">
        <f>IF((OR((AND('[1]PWS Information'!$E$10="CWS",T252="Single Family Residence",P252="Lead")),
(AND('[1]PWS Information'!$E$10="CWS",T252="Multiple Family Residence",'[1]PWS Information'!$E$11="Yes",P252="Lead")),
(AND('[1]PWS Information'!$E$10="NTNC",P252="Lead")))),"Tier 1",
IF((OR((AND('[1]PWS Information'!$E$10="CWS",T252="Multiple Family Residence",'[1]PWS Information'!$E$11="No",P252="Lead")),
(AND('[1]PWS Information'!$E$10="CWS",T252="Other",P252="Lead")),
(AND('[1]PWS Information'!$E$10="CWS",T252="Building",P252="Lead")))),"Tier 2",
IF((OR((AND('[1]PWS Information'!$E$10="CWS",T252="Single Family Residence",P252="Galvanized Requiring Replacement")),
(AND('[1]PWS Information'!$E$10="CWS",T252="Single Family Residence",P252="Galvanized Requiring Replacement",Q252="Yes")),
(AND('[1]PWS Information'!$E$10="NTNC",P252="Galvanized Requiring Replacement")),
(AND('[1]PWS Information'!$E$10="NTNC",T252="Single Family Residence",Q252="Yes")))),"Tier 3",
IF((OR((AND('[1]PWS Information'!$E$10="CWS",T252="Single Family Residence",R252="Yes",P252="Non-Lead", I252="Non-Lead - Copper",K252="Before 1989")),
(AND('[1]PWS Information'!$E$10="CWS",T252="Single Family Residence",R252="Yes",P252="Non-Lead", M252="Non-Lead - Copper",N252="Before 1989")))),"Tier 4",
IF((OR((AND('[1]PWS Information'!$E$10="NTNC",P252="Non-Lead")),
(AND('[1]PWS Information'!$E$10="CWS",P252="Non-Lead",R252="")),
(AND('[1]PWS Information'!$E$10="CWS",P252="Non-Lead",R252="No")),
(AND('[1]PWS Information'!$E$10="CWS",P252="Non-Lead",R252="Don't Know")),
(AND('[1]PWS Information'!$E$10="CWS",P252="Non-Lead", I252="Non-Lead - Copper", R252="Yes", K252="Between 1989 and 2014")),
(AND('[1]PWS Information'!$E$10="CWS",P252="Non-Lead", I252="Non-Lead - Copper", R252="Yes", K252="After 2014")),
(AND('[1]PWS Information'!$E$10="CWS",P252="Non-Lead", I252="Non-Lead - Copper", R252="Yes", K252="Unknown")),
(AND('[1]PWS Information'!$E$10="CWS",P252="Non-Lead", M252="Non-Lead - Copper", R252="Yes", N252="Between 1989 and 2014")),
(AND('[1]PWS Information'!$E$10="CWS",P252="Non-Lead", M252="Non-Lead - Copper", R252="Yes", N252="After 2014")),
(AND('[1]PWS Information'!$E$10="CWS",P252="Non-Lead", M252="Non-Lead - Copper", R252="Yes", N252="Unknown")),
(AND('[1]PWS Information'!$E$10="CWS",P252="Unknown")),
(AND('[1]PWS Information'!$E$10="NTNC",P252="Unknown")))),"Tier 5",
"")))))</f>
        <v>Tier 5</v>
      </c>
      <c r="Y252" s="41"/>
      <c r="Z252" s="41"/>
    </row>
    <row r="253" spans="1:26" ht="30" x14ac:dyDescent="0.25">
      <c r="A253" s="27" t="s">
        <v>394</v>
      </c>
      <c r="B253" s="28">
        <v>3758</v>
      </c>
      <c r="C253" s="29" t="s">
        <v>390</v>
      </c>
      <c r="D253" s="29" t="s">
        <v>62</v>
      </c>
      <c r="E253" s="29">
        <v>76513</v>
      </c>
      <c r="F253" s="30"/>
      <c r="G253" s="31"/>
      <c r="H253" s="32"/>
      <c r="I253" s="33" t="s">
        <v>59</v>
      </c>
      <c r="J253" s="34" t="s">
        <v>46</v>
      </c>
      <c r="K253" s="30" t="s">
        <v>49</v>
      </c>
      <c r="L253" s="37"/>
      <c r="M253" s="33" t="s">
        <v>59</v>
      </c>
      <c r="N253" s="34" t="s">
        <v>49</v>
      </c>
      <c r="O253" s="37"/>
      <c r="P253" s="26" t="str">
        <f t="shared" si="3"/>
        <v>Unknown</v>
      </c>
      <c r="Q253" s="27" t="s">
        <v>46</v>
      </c>
      <c r="R253" s="27" t="s">
        <v>46</v>
      </c>
      <c r="S253" s="27"/>
      <c r="T253" s="41" t="s">
        <v>36</v>
      </c>
      <c r="U253" s="41" t="s">
        <v>49</v>
      </c>
      <c r="V253" s="41" t="s">
        <v>49</v>
      </c>
      <c r="W253" s="41"/>
      <c r="X253" s="42" t="str">
        <f>IF((OR((AND('[1]PWS Information'!$E$10="CWS",T253="Single Family Residence",P253="Lead")),
(AND('[1]PWS Information'!$E$10="CWS",T253="Multiple Family Residence",'[1]PWS Information'!$E$11="Yes",P253="Lead")),
(AND('[1]PWS Information'!$E$10="NTNC",P253="Lead")))),"Tier 1",
IF((OR((AND('[1]PWS Information'!$E$10="CWS",T253="Multiple Family Residence",'[1]PWS Information'!$E$11="No",P253="Lead")),
(AND('[1]PWS Information'!$E$10="CWS",T253="Other",P253="Lead")),
(AND('[1]PWS Information'!$E$10="CWS",T253="Building",P253="Lead")))),"Tier 2",
IF((OR((AND('[1]PWS Information'!$E$10="CWS",T253="Single Family Residence",P253="Galvanized Requiring Replacement")),
(AND('[1]PWS Information'!$E$10="CWS",T253="Single Family Residence",P253="Galvanized Requiring Replacement",Q253="Yes")),
(AND('[1]PWS Information'!$E$10="NTNC",P253="Galvanized Requiring Replacement")),
(AND('[1]PWS Information'!$E$10="NTNC",T253="Single Family Residence",Q253="Yes")))),"Tier 3",
IF((OR((AND('[1]PWS Information'!$E$10="CWS",T253="Single Family Residence",R253="Yes",P253="Non-Lead", I253="Non-Lead - Copper",K253="Before 1989")),
(AND('[1]PWS Information'!$E$10="CWS",T253="Single Family Residence",R253="Yes",P253="Non-Lead", M253="Non-Lead - Copper",N253="Before 1989")))),"Tier 4",
IF((OR((AND('[1]PWS Information'!$E$10="NTNC",P253="Non-Lead")),
(AND('[1]PWS Information'!$E$10="CWS",P253="Non-Lead",R253="")),
(AND('[1]PWS Information'!$E$10="CWS",P253="Non-Lead",R253="No")),
(AND('[1]PWS Information'!$E$10="CWS",P253="Non-Lead",R253="Don't Know")),
(AND('[1]PWS Information'!$E$10="CWS",P253="Non-Lead", I253="Non-Lead - Copper", R253="Yes", K253="Between 1989 and 2014")),
(AND('[1]PWS Information'!$E$10="CWS",P253="Non-Lead", I253="Non-Lead - Copper", R253="Yes", K253="After 2014")),
(AND('[1]PWS Information'!$E$10="CWS",P253="Non-Lead", I253="Non-Lead - Copper", R253="Yes", K253="Unknown")),
(AND('[1]PWS Information'!$E$10="CWS",P253="Non-Lead", M253="Non-Lead - Copper", R253="Yes", N253="Between 1989 and 2014")),
(AND('[1]PWS Information'!$E$10="CWS",P253="Non-Lead", M253="Non-Lead - Copper", R253="Yes", N253="After 2014")),
(AND('[1]PWS Information'!$E$10="CWS",P253="Non-Lead", M253="Non-Lead - Copper", R253="Yes", N253="Unknown")),
(AND('[1]PWS Information'!$E$10="CWS",P253="Unknown")),
(AND('[1]PWS Information'!$E$10="NTNC",P253="Unknown")))),"Tier 5",
"")))))</f>
        <v>Tier 5</v>
      </c>
      <c r="Y253" s="41"/>
      <c r="Z253" s="41"/>
    </row>
    <row r="254" spans="1:26" ht="30" x14ac:dyDescent="0.25">
      <c r="A254" s="27" t="s">
        <v>395</v>
      </c>
      <c r="B254" s="28">
        <v>3700</v>
      </c>
      <c r="C254" s="29" t="s">
        <v>390</v>
      </c>
      <c r="D254" s="29" t="s">
        <v>62</v>
      </c>
      <c r="E254" s="29">
        <v>76513</v>
      </c>
      <c r="F254" s="30"/>
      <c r="G254" s="31"/>
      <c r="H254" s="32"/>
      <c r="I254" s="33" t="s">
        <v>59</v>
      </c>
      <c r="J254" s="34" t="s">
        <v>46</v>
      </c>
      <c r="K254" s="30" t="s">
        <v>49</v>
      </c>
      <c r="L254" s="37"/>
      <c r="M254" s="33" t="s">
        <v>59</v>
      </c>
      <c r="N254" s="34" t="s">
        <v>49</v>
      </c>
      <c r="O254" s="37"/>
      <c r="P254" s="26" t="str">
        <f t="shared" si="3"/>
        <v>Unknown</v>
      </c>
      <c r="Q254" s="27" t="s">
        <v>46</v>
      </c>
      <c r="R254" s="27" t="s">
        <v>46</v>
      </c>
      <c r="S254" s="27"/>
      <c r="T254" s="41" t="s">
        <v>36</v>
      </c>
      <c r="U254" s="41" t="s">
        <v>49</v>
      </c>
      <c r="V254" s="41" t="s">
        <v>49</v>
      </c>
      <c r="W254" s="41"/>
      <c r="X254" s="42" t="str">
        <f>IF((OR((AND('[1]PWS Information'!$E$10="CWS",T254="Single Family Residence",P254="Lead")),
(AND('[1]PWS Information'!$E$10="CWS",T254="Multiple Family Residence",'[1]PWS Information'!$E$11="Yes",P254="Lead")),
(AND('[1]PWS Information'!$E$10="NTNC",P254="Lead")))),"Tier 1",
IF((OR((AND('[1]PWS Information'!$E$10="CWS",T254="Multiple Family Residence",'[1]PWS Information'!$E$11="No",P254="Lead")),
(AND('[1]PWS Information'!$E$10="CWS",T254="Other",P254="Lead")),
(AND('[1]PWS Information'!$E$10="CWS",T254="Building",P254="Lead")))),"Tier 2",
IF((OR((AND('[1]PWS Information'!$E$10="CWS",T254="Single Family Residence",P254="Galvanized Requiring Replacement")),
(AND('[1]PWS Information'!$E$10="CWS",T254="Single Family Residence",P254="Galvanized Requiring Replacement",Q254="Yes")),
(AND('[1]PWS Information'!$E$10="NTNC",P254="Galvanized Requiring Replacement")),
(AND('[1]PWS Information'!$E$10="NTNC",T254="Single Family Residence",Q254="Yes")))),"Tier 3",
IF((OR((AND('[1]PWS Information'!$E$10="CWS",T254="Single Family Residence",R254="Yes",P254="Non-Lead", I254="Non-Lead - Copper",K254="Before 1989")),
(AND('[1]PWS Information'!$E$10="CWS",T254="Single Family Residence",R254="Yes",P254="Non-Lead", M254="Non-Lead - Copper",N254="Before 1989")))),"Tier 4",
IF((OR((AND('[1]PWS Information'!$E$10="NTNC",P254="Non-Lead")),
(AND('[1]PWS Information'!$E$10="CWS",P254="Non-Lead",R254="")),
(AND('[1]PWS Information'!$E$10="CWS",P254="Non-Lead",R254="No")),
(AND('[1]PWS Information'!$E$10="CWS",P254="Non-Lead",R254="Don't Know")),
(AND('[1]PWS Information'!$E$10="CWS",P254="Non-Lead", I254="Non-Lead - Copper", R254="Yes", K254="Between 1989 and 2014")),
(AND('[1]PWS Information'!$E$10="CWS",P254="Non-Lead", I254="Non-Lead - Copper", R254="Yes", K254="After 2014")),
(AND('[1]PWS Information'!$E$10="CWS",P254="Non-Lead", I254="Non-Lead - Copper", R254="Yes", K254="Unknown")),
(AND('[1]PWS Information'!$E$10="CWS",P254="Non-Lead", M254="Non-Lead - Copper", R254="Yes", N254="Between 1989 and 2014")),
(AND('[1]PWS Information'!$E$10="CWS",P254="Non-Lead", M254="Non-Lead - Copper", R254="Yes", N254="After 2014")),
(AND('[1]PWS Information'!$E$10="CWS",P254="Non-Lead", M254="Non-Lead - Copper", R254="Yes", N254="Unknown")),
(AND('[1]PWS Information'!$E$10="CWS",P254="Unknown")),
(AND('[1]PWS Information'!$E$10="NTNC",P254="Unknown")))),"Tier 5",
"")))))</f>
        <v>Tier 5</v>
      </c>
      <c r="Y254" s="41"/>
      <c r="Z254" s="41"/>
    </row>
    <row r="255" spans="1:26" ht="30" x14ac:dyDescent="0.25">
      <c r="A255" s="27" t="s">
        <v>396</v>
      </c>
      <c r="B255" s="28">
        <v>3769</v>
      </c>
      <c r="C255" s="29" t="s">
        <v>390</v>
      </c>
      <c r="D255" s="29" t="s">
        <v>62</v>
      </c>
      <c r="E255" s="29">
        <v>76513</v>
      </c>
      <c r="F255" s="30"/>
      <c r="G255" s="31"/>
      <c r="H255" s="32"/>
      <c r="I255" s="33" t="s">
        <v>59</v>
      </c>
      <c r="J255" s="34" t="s">
        <v>46</v>
      </c>
      <c r="K255" s="30" t="s">
        <v>49</v>
      </c>
      <c r="L255" s="37"/>
      <c r="M255" s="33" t="s">
        <v>59</v>
      </c>
      <c r="N255" s="34" t="s">
        <v>49</v>
      </c>
      <c r="O255" s="37"/>
      <c r="P255" s="26" t="str">
        <f t="shared" si="3"/>
        <v>Unknown</v>
      </c>
      <c r="Q255" s="27" t="s">
        <v>46</v>
      </c>
      <c r="R255" s="27" t="s">
        <v>46</v>
      </c>
      <c r="S255" s="27"/>
      <c r="T255" s="41" t="s">
        <v>36</v>
      </c>
      <c r="U255" s="41" t="s">
        <v>49</v>
      </c>
      <c r="V255" s="41" t="s">
        <v>49</v>
      </c>
      <c r="W255" s="41"/>
      <c r="X255" s="42" t="str">
        <f>IF((OR((AND('[1]PWS Information'!$E$10="CWS",T255="Single Family Residence",P255="Lead")),
(AND('[1]PWS Information'!$E$10="CWS",T255="Multiple Family Residence",'[1]PWS Information'!$E$11="Yes",P255="Lead")),
(AND('[1]PWS Information'!$E$10="NTNC",P255="Lead")))),"Tier 1",
IF((OR((AND('[1]PWS Information'!$E$10="CWS",T255="Multiple Family Residence",'[1]PWS Information'!$E$11="No",P255="Lead")),
(AND('[1]PWS Information'!$E$10="CWS",T255="Other",P255="Lead")),
(AND('[1]PWS Information'!$E$10="CWS",T255="Building",P255="Lead")))),"Tier 2",
IF((OR((AND('[1]PWS Information'!$E$10="CWS",T255="Single Family Residence",P255="Galvanized Requiring Replacement")),
(AND('[1]PWS Information'!$E$10="CWS",T255="Single Family Residence",P255="Galvanized Requiring Replacement",Q255="Yes")),
(AND('[1]PWS Information'!$E$10="NTNC",P255="Galvanized Requiring Replacement")),
(AND('[1]PWS Information'!$E$10="NTNC",T255="Single Family Residence",Q255="Yes")))),"Tier 3",
IF((OR((AND('[1]PWS Information'!$E$10="CWS",T255="Single Family Residence",R255="Yes",P255="Non-Lead", I255="Non-Lead - Copper",K255="Before 1989")),
(AND('[1]PWS Information'!$E$10="CWS",T255="Single Family Residence",R255="Yes",P255="Non-Lead", M255="Non-Lead - Copper",N255="Before 1989")))),"Tier 4",
IF((OR((AND('[1]PWS Information'!$E$10="NTNC",P255="Non-Lead")),
(AND('[1]PWS Information'!$E$10="CWS",P255="Non-Lead",R255="")),
(AND('[1]PWS Information'!$E$10="CWS",P255="Non-Lead",R255="No")),
(AND('[1]PWS Information'!$E$10="CWS",P255="Non-Lead",R255="Don't Know")),
(AND('[1]PWS Information'!$E$10="CWS",P255="Non-Lead", I255="Non-Lead - Copper", R255="Yes", K255="Between 1989 and 2014")),
(AND('[1]PWS Information'!$E$10="CWS",P255="Non-Lead", I255="Non-Lead - Copper", R255="Yes", K255="After 2014")),
(AND('[1]PWS Information'!$E$10="CWS",P255="Non-Lead", I255="Non-Lead - Copper", R255="Yes", K255="Unknown")),
(AND('[1]PWS Information'!$E$10="CWS",P255="Non-Lead", M255="Non-Lead - Copper", R255="Yes", N255="Between 1989 and 2014")),
(AND('[1]PWS Information'!$E$10="CWS",P255="Non-Lead", M255="Non-Lead - Copper", R255="Yes", N255="After 2014")),
(AND('[1]PWS Information'!$E$10="CWS",P255="Non-Lead", M255="Non-Lead - Copper", R255="Yes", N255="Unknown")),
(AND('[1]PWS Information'!$E$10="CWS",P255="Unknown")),
(AND('[1]PWS Information'!$E$10="NTNC",P255="Unknown")))),"Tier 5",
"")))))</f>
        <v>Tier 5</v>
      </c>
      <c r="Y255" s="41"/>
      <c r="Z255" s="41"/>
    </row>
    <row r="256" spans="1:26" ht="30" x14ac:dyDescent="0.25">
      <c r="A256" s="27" t="s">
        <v>397</v>
      </c>
      <c r="B256" s="28">
        <v>3704</v>
      </c>
      <c r="C256" s="29" t="s">
        <v>390</v>
      </c>
      <c r="D256" s="29" t="s">
        <v>62</v>
      </c>
      <c r="E256" s="29">
        <v>76513</v>
      </c>
      <c r="F256" s="30"/>
      <c r="G256" s="31"/>
      <c r="H256" s="32"/>
      <c r="I256" s="33" t="s">
        <v>59</v>
      </c>
      <c r="J256" s="34" t="s">
        <v>46</v>
      </c>
      <c r="K256" s="30" t="s">
        <v>49</v>
      </c>
      <c r="L256" s="37"/>
      <c r="M256" s="33" t="s">
        <v>59</v>
      </c>
      <c r="N256" s="34" t="s">
        <v>49</v>
      </c>
      <c r="O256" s="37"/>
      <c r="P256" s="26" t="str">
        <f t="shared" si="3"/>
        <v>Unknown</v>
      </c>
      <c r="Q256" s="27" t="s">
        <v>46</v>
      </c>
      <c r="R256" s="27" t="s">
        <v>46</v>
      </c>
      <c r="S256" s="27"/>
      <c r="T256" s="41" t="s">
        <v>36</v>
      </c>
      <c r="U256" s="41" t="s">
        <v>49</v>
      </c>
      <c r="V256" s="41" t="s">
        <v>49</v>
      </c>
      <c r="W256" s="41"/>
      <c r="X256" s="42" t="str">
        <f>IF((OR((AND('[1]PWS Information'!$E$10="CWS",T256="Single Family Residence",P256="Lead")),
(AND('[1]PWS Information'!$E$10="CWS",T256="Multiple Family Residence",'[1]PWS Information'!$E$11="Yes",P256="Lead")),
(AND('[1]PWS Information'!$E$10="NTNC",P256="Lead")))),"Tier 1",
IF((OR((AND('[1]PWS Information'!$E$10="CWS",T256="Multiple Family Residence",'[1]PWS Information'!$E$11="No",P256="Lead")),
(AND('[1]PWS Information'!$E$10="CWS",T256="Other",P256="Lead")),
(AND('[1]PWS Information'!$E$10="CWS",T256="Building",P256="Lead")))),"Tier 2",
IF((OR((AND('[1]PWS Information'!$E$10="CWS",T256="Single Family Residence",P256="Galvanized Requiring Replacement")),
(AND('[1]PWS Information'!$E$10="CWS",T256="Single Family Residence",P256="Galvanized Requiring Replacement",Q256="Yes")),
(AND('[1]PWS Information'!$E$10="NTNC",P256="Galvanized Requiring Replacement")),
(AND('[1]PWS Information'!$E$10="NTNC",T256="Single Family Residence",Q256="Yes")))),"Tier 3",
IF((OR((AND('[1]PWS Information'!$E$10="CWS",T256="Single Family Residence",R256="Yes",P256="Non-Lead", I256="Non-Lead - Copper",K256="Before 1989")),
(AND('[1]PWS Information'!$E$10="CWS",T256="Single Family Residence",R256="Yes",P256="Non-Lead", M256="Non-Lead - Copper",N256="Before 1989")))),"Tier 4",
IF((OR((AND('[1]PWS Information'!$E$10="NTNC",P256="Non-Lead")),
(AND('[1]PWS Information'!$E$10="CWS",P256="Non-Lead",R256="")),
(AND('[1]PWS Information'!$E$10="CWS",P256="Non-Lead",R256="No")),
(AND('[1]PWS Information'!$E$10="CWS",P256="Non-Lead",R256="Don't Know")),
(AND('[1]PWS Information'!$E$10="CWS",P256="Non-Lead", I256="Non-Lead - Copper", R256="Yes", K256="Between 1989 and 2014")),
(AND('[1]PWS Information'!$E$10="CWS",P256="Non-Lead", I256="Non-Lead - Copper", R256="Yes", K256="After 2014")),
(AND('[1]PWS Information'!$E$10="CWS",P256="Non-Lead", I256="Non-Lead - Copper", R256="Yes", K256="Unknown")),
(AND('[1]PWS Information'!$E$10="CWS",P256="Non-Lead", M256="Non-Lead - Copper", R256="Yes", N256="Between 1989 and 2014")),
(AND('[1]PWS Information'!$E$10="CWS",P256="Non-Lead", M256="Non-Lead - Copper", R256="Yes", N256="After 2014")),
(AND('[1]PWS Information'!$E$10="CWS",P256="Non-Lead", M256="Non-Lead - Copper", R256="Yes", N256="Unknown")),
(AND('[1]PWS Information'!$E$10="CWS",P256="Unknown")),
(AND('[1]PWS Information'!$E$10="NTNC",P256="Unknown")))),"Tier 5",
"")))))</f>
        <v>Tier 5</v>
      </c>
      <c r="Y256" s="41"/>
      <c r="Z256" s="41"/>
    </row>
    <row r="257" spans="1:26" ht="30" x14ac:dyDescent="0.25">
      <c r="A257" s="27" t="s">
        <v>398</v>
      </c>
      <c r="B257" s="28">
        <v>3737</v>
      </c>
      <c r="C257" s="29" t="s">
        <v>390</v>
      </c>
      <c r="D257" s="29" t="s">
        <v>62</v>
      </c>
      <c r="E257" s="29">
        <v>76513</v>
      </c>
      <c r="F257" s="30"/>
      <c r="G257" s="31"/>
      <c r="H257" s="32"/>
      <c r="I257" s="33" t="s">
        <v>59</v>
      </c>
      <c r="J257" s="34" t="s">
        <v>46</v>
      </c>
      <c r="K257" s="30" t="s">
        <v>49</v>
      </c>
      <c r="L257" s="37"/>
      <c r="M257" s="33" t="s">
        <v>59</v>
      </c>
      <c r="N257" s="34" t="s">
        <v>49</v>
      </c>
      <c r="O257" s="37"/>
      <c r="P257" s="26" t="str">
        <f t="shared" si="3"/>
        <v>Unknown</v>
      </c>
      <c r="Q257" s="27" t="s">
        <v>46</v>
      </c>
      <c r="R257" s="27" t="s">
        <v>46</v>
      </c>
      <c r="S257" s="27"/>
      <c r="T257" s="41" t="s">
        <v>36</v>
      </c>
      <c r="U257" s="41" t="s">
        <v>49</v>
      </c>
      <c r="V257" s="41" t="s">
        <v>49</v>
      </c>
      <c r="W257" s="41"/>
      <c r="X257" s="42" t="str">
        <f>IF((OR((AND('[1]PWS Information'!$E$10="CWS",T257="Single Family Residence",P257="Lead")),
(AND('[1]PWS Information'!$E$10="CWS",T257="Multiple Family Residence",'[1]PWS Information'!$E$11="Yes",P257="Lead")),
(AND('[1]PWS Information'!$E$10="NTNC",P257="Lead")))),"Tier 1",
IF((OR((AND('[1]PWS Information'!$E$10="CWS",T257="Multiple Family Residence",'[1]PWS Information'!$E$11="No",P257="Lead")),
(AND('[1]PWS Information'!$E$10="CWS",T257="Other",P257="Lead")),
(AND('[1]PWS Information'!$E$10="CWS",T257="Building",P257="Lead")))),"Tier 2",
IF((OR((AND('[1]PWS Information'!$E$10="CWS",T257="Single Family Residence",P257="Galvanized Requiring Replacement")),
(AND('[1]PWS Information'!$E$10="CWS",T257="Single Family Residence",P257="Galvanized Requiring Replacement",Q257="Yes")),
(AND('[1]PWS Information'!$E$10="NTNC",P257="Galvanized Requiring Replacement")),
(AND('[1]PWS Information'!$E$10="NTNC",T257="Single Family Residence",Q257="Yes")))),"Tier 3",
IF((OR((AND('[1]PWS Information'!$E$10="CWS",T257="Single Family Residence",R257="Yes",P257="Non-Lead", I257="Non-Lead - Copper",K257="Before 1989")),
(AND('[1]PWS Information'!$E$10="CWS",T257="Single Family Residence",R257="Yes",P257="Non-Lead", M257="Non-Lead - Copper",N257="Before 1989")))),"Tier 4",
IF((OR((AND('[1]PWS Information'!$E$10="NTNC",P257="Non-Lead")),
(AND('[1]PWS Information'!$E$10="CWS",P257="Non-Lead",R257="")),
(AND('[1]PWS Information'!$E$10="CWS",P257="Non-Lead",R257="No")),
(AND('[1]PWS Information'!$E$10="CWS",P257="Non-Lead",R257="Don't Know")),
(AND('[1]PWS Information'!$E$10="CWS",P257="Non-Lead", I257="Non-Lead - Copper", R257="Yes", K257="Between 1989 and 2014")),
(AND('[1]PWS Information'!$E$10="CWS",P257="Non-Lead", I257="Non-Lead - Copper", R257="Yes", K257="After 2014")),
(AND('[1]PWS Information'!$E$10="CWS",P257="Non-Lead", I257="Non-Lead - Copper", R257="Yes", K257="Unknown")),
(AND('[1]PWS Information'!$E$10="CWS",P257="Non-Lead", M257="Non-Lead - Copper", R257="Yes", N257="Between 1989 and 2014")),
(AND('[1]PWS Information'!$E$10="CWS",P257="Non-Lead", M257="Non-Lead - Copper", R257="Yes", N257="After 2014")),
(AND('[1]PWS Information'!$E$10="CWS",P257="Non-Lead", M257="Non-Lead - Copper", R257="Yes", N257="Unknown")),
(AND('[1]PWS Information'!$E$10="CWS",P257="Unknown")),
(AND('[1]PWS Information'!$E$10="NTNC",P257="Unknown")))),"Tier 5",
"")))))</f>
        <v>Tier 5</v>
      </c>
      <c r="Y257" s="41"/>
      <c r="Z257" s="41"/>
    </row>
    <row r="258" spans="1:26" ht="30" x14ac:dyDescent="0.25">
      <c r="A258" s="27" t="s">
        <v>399</v>
      </c>
      <c r="B258" s="28">
        <v>3713</v>
      </c>
      <c r="C258" s="29" t="s">
        <v>390</v>
      </c>
      <c r="D258" s="29" t="s">
        <v>62</v>
      </c>
      <c r="E258" s="29">
        <v>76513</v>
      </c>
      <c r="F258" s="30"/>
      <c r="G258" s="31"/>
      <c r="H258" s="32"/>
      <c r="I258" s="33" t="s">
        <v>59</v>
      </c>
      <c r="J258" s="34" t="s">
        <v>46</v>
      </c>
      <c r="K258" s="30" t="s">
        <v>49</v>
      </c>
      <c r="L258" s="37"/>
      <c r="M258" s="33" t="s">
        <v>59</v>
      </c>
      <c r="N258" s="34" t="s">
        <v>49</v>
      </c>
      <c r="O258" s="37"/>
      <c r="P258" s="26" t="str">
        <f t="shared" si="3"/>
        <v>Unknown</v>
      </c>
      <c r="Q258" s="27" t="s">
        <v>46</v>
      </c>
      <c r="R258" s="27" t="s">
        <v>46</v>
      </c>
      <c r="S258" s="27"/>
      <c r="T258" s="41" t="s">
        <v>36</v>
      </c>
      <c r="U258" s="41" t="s">
        <v>49</v>
      </c>
      <c r="V258" s="41" t="s">
        <v>49</v>
      </c>
      <c r="W258" s="41"/>
      <c r="X258" s="42" t="str">
        <f>IF((OR((AND('[1]PWS Information'!$E$10="CWS",T258="Single Family Residence",P258="Lead")),
(AND('[1]PWS Information'!$E$10="CWS",T258="Multiple Family Residence",'[1]PWS Information'!$E$11="Yes",P258="Lead")),
(AND('[1]PWS Information'!$E$10="NTNC",P258="Lead")))),"Tier 1",
IF((OR((AND('[1]PWS Information'!$E$10="CWS",T258="Multiple Family Residence",'[1]PWS Information'!$E$11="No",P258="Lead")),
(AND('[1]PWS Information'!$E$10="CWS",T258="Other",P258="Lead")),
(AND('[1]PWS Information'!$E$10="CWS",T258="Building",P258="Lead")))),"Tier 2",
IF((OR((AND('[1]PWS Information'!$E$10="CWS",T258="Single Family Residence",P258="Galvanized Requiring Replacement")),
(AND('[1]PWS Information'!$E$10="CWS",T258="Single Family Residence",P258="Galvanized Requiring Replacement",Q258="Yes")),
(AND('[1]PWS Information'!$E$10="NTNC",P258="Galvanized Requiring Replacement")),
(AND('[1]PWS Information'!$E$10="NTNC",T258="Single Family Residence",Q258="Yes")))),"Tier 3",
IF((OR((AND('[1]PWS Information'!$E$10="CWS",T258="Single Family Residence",R258="Yes",P258="Non-Lead", I258="Non-Lead - Copper",K258="Before 1989")),
(AND('[1]PWS Information'!$E$10="CWS",T258="Single Family Residence",R258="Yes",P258="Non-Lead", M258="Non-Lead - Copper",N258="Before 1989")))),"Tier 4",
IF((OR((AND('[1]PWS Information'!$E$10="NTNC",P258="Non-Lead")),
(AND('[1]PWS Information'!$E$10="CWS",P258="Non-Lead",R258="")),
(AND('[1]PWS Information'!$E$10="CWS",P258="Non-Lead",R258="No")),
(AND('[1]PWS Information'!$E$10="CWS",P258="Non-Lead",R258="Don't Know")),
(AND('[1]PWS Information'!$E$10="CWS",P258="Non-Lead", I258="Non-Lead - Copper", R258="Yes", K258="Between 1989 and 2014")),
(AND('[1]PWS Information'!$E$10="CWS",P258="Non-Lead", I258="Non-Lead - Copper", R258="Yes", K258="After 2014")),
(AND('[1]PWS Information'!$E$10="CWS",P258="Non-Lead", I258="Non-Lead - Copper", R258="Yes", K258="Unknown")),
(AND('[1]PWS Information'!$E$10="CWS",P258="Non-Lead", M258="Non-Lead - Copper", R258="Yes", N258="Between 1989 and 2014")),
(AND('[1]PWS Information'!$E$10="CWS",P258="Non-Lead", M258="Non-Lead - Copper", R258="Yes", N258="After 2014")),
(AND('[1]PWS Information'!$E$10="CWS",P258="Non-Lead", M258="Non-Lead - Copper", R258="Yes", N258="Unknown")),
(AND('[1]PWS Information'!$E$10="CWS",P258="Unknown")),
(AND('[1]PWS Information'!$E$10="NTNC",P258="Unknown")))),"Tier 5",
"")))))</f>
        <v>Tier 5</v>
      </c>
      <c r="Y258" s="41"/>
      <c r="Z258" s="41"/>
    </row>
    <row r="259" spans="1:26" ht="30" x14ac:dyDescent="0.25">
      <c r="A259" s="27" t="s">
        <v>400</v>
      </c>
      <c r="B259" s="28">
        <v>3679</v>
      </c>
      <c r="C259" s="29" t="s">
        <v>390</v>
      </c>
      <c r="D259" s="29" t="s">
        <v>62</v>
      </c>
      <c r="E259" s="29">
        <v>76513</v>
      </c>
      <c r="F259" s="30"/>
      <c r="G259" s="31"/>
      <c r="H259" s="32"/>
      <c r="I259" s="33" t="s">
        <v>59</v>
      </c>
      <c r="J259" s="34" t="s">
        <v>46</v>
      </c>
      <c r="K259" s="30" t="s">
        <v>49</v>
      </c>
      <c r="L259" s="37"/>
      <c r="M259" s="33" t="s">
        <v>59</v>
      </c>
      <c r="N259" s="34" t="s">
        <v>49</v>
      </c>
      <c r="O259" s="37"/>
      <c r="P259" s="26" t="str">
        <f t="shared" ref="P259:P322" si="4">IF((OR(I259="Lead")),"Lead",
IF((OR(M259="Lead")),"Lead",
IF((OR(I259="Lead-lined galvanized")),"Lead",
IF((OR(M259="Lead-lined galvanized")),"Lead",
IF((OR((AND(I259="Unknown - Likely Lead",M259="Galvanized")),
(AND(I259="Unknown - Unlikely Lead",M259="Galvanized")),
(AND(I259="Unknown - Material Unknown",M259="Galvanized")))),"Galvanized Requiring Replacement",
IF((OR((AND(I259="Non-lead - Copper",J259="Yes",M259="Galvanized")),
(AND(I259="Non-lead - Copper",J259="Don't know",M259="Galvanized")),
(AND(I259="Non-lead - Copper",J259="",M259="Galvanized")),
(AND(I259="Non-lead - Plastic",J259="Yes",M259="Galvanized")),
(AND(I259="Non-lead - Plastic",J259="Don't know",M259="Galvanized")),
(AND(I259="Non-lead - Plastic",J259="",M259="Galvanized")),
(AND(I259="Non-lead",J259="Yes",M259="Galvanized")),
(AND(I259="Non-lead",J259="Don't know",M259="Galvanized")),
(AND(I259="Non-lead",J259="",M259="Galvanized")),
(AND(I259="Non-lead - Other",J259="Yes",M259="Galvanized")),
(AND(I259="Non-Lead - Other",J259="Don't know",M259="Galvanized")),
(AND(I259="Galvanized",J259="Yes",M259="Galvanized")),
(AND(I259="Galvanized",J259="Don't know",M259="Galvanized")),
(AND(I259="Galvanized",J259="",M259="Galvanized")),
(AND(I259="Non-Lead - Other",J259="",M259="Galvanized")))),"Galvanized Requiring Replacement",
IF((OR((AND(I259="Non-lead - Copper",M259="Non-lead - Copper")),
(AND(I259="Non-lead - Copper",M259="Non-lead - Plastic")),
(AND(I259="Non-lead - Copper",M259="Non-lead - Other")),
(AND(I259="Non-lead - Copper",M259="Non-lead")),
(AND(I259="Non-lead - Plastic",M259="Non-lead - Copper")),
(AND(I259="Non-lead - Plastic",M259="Non-lead - Plastic")),
(AND(I259="Non-lead - Plastic",M259="Non-lead - Other")),
(AND(I259="Non-lead - Plastic",M259="Non-lead")),
(AND(I259="Non-lead",M259="Non-lead - Copper")),
(AND(I259="Non-lead",M259="Non-lead - Plastic")),
(AND(I259="Non-lead",M259="Non-lead - Other")),
(AND(I259="Non-lead",M259="Non-lead")),
(AND(I259="Non-lead - Other",M259="Non-lead - Copper")),
(AND(I259="Non-Lead - Other",M259="Non-lead - Plastic")),
(AND(I259="Non-Lead - Other",M259="Non-lead")),
(AND(I259="Non-Lead - Other",M259="Non-lead - Other")))),"Non-Lead",
IF((OR((AND(I259="Galvanized",M259="Non-lead")),
(AND(I259="Galvanized",M259="Non-lead - Copper")),
(AND(I259="Galvanized",M259="Non-lead - Plastic")),
(AND(I259="Galvanized",M259="Non-lead")),
(AND(I259="Galvanized",M259="Non-lead - Other")))),"Non-Lead",
IF((OR((AND(I259="Non-lead - Copper",J259="No",M259="Galvanized")),
(AND(I259="Non-lead - Plastic",J259="No",M259="Galvanized")),
(AND(I259="Non-lead",J259="No",M259="Galvanized")),
(AND(I259="Galvanized",J259="No",M259="Galvanized")),
(AND(I259="Non-lead - Other",J259="No",M259="Galvanized")))),"Non-lead",
IF((OR((AND(I259="Unknown - Likely Lead",M259="Unknown - Likely Lead")),
(AND(I259="Unknown - Likely Lead",M259="Unknown - Unlikely Lead")),
(AND(I259="Unknown - Likely Lead",M259="Unknown - Material Unknown")),
(AND(I259="Unknown - Unlikely Lead",M259="Unknown - Likely Lead")),
(AND(I259="Unknown - Unlikely Lead",M259="Unknown - Unlikely Lead")),
(AND(I259="Unknown - Unlikely Lead",M259="Unknown - Material Unknown")),
(AND(I259="Unknown - Material Unknown",M259="Unknown - Likely Lead")),
(AND(I259="Unknown - Material Unknown",M259="Unknown - Unlikely Lead")),
(AND(I259="Unknown - Material Unknown",M259="Unknown - Material Unknown")))),"Unknown",
IF((OR((AND(I259="Unknown - Likely Lead",M259="Non-lead - Copper")),
(AND(I259="Unknown - Likely Lead",M259="Non-lead - Plastic")),
(AND(I259="Unknown - Likely Lead",M259="Non-lead")),
(AND(I259="Unknown - Likely Lead",M259="Non-lead - Other")),
(AND(I259="Unknown - Unlikely Lead",M259="Non-lead - Copper")),
(AND(I259="Unknown - Unlikely Lead",M259="Non-lead - Plastic")),
(AND(I259="Unknown - Unlikely Lead",M259="Non-lead")),
(AND(I259="Unknown - Unlikely Lead",M259="Non-lead - Other")),
(AND(I259="Unknown - Material Unknown",M259="Non-lead - Copper")),
(AND(I259="Unknown - Material Unknown",M259="Non-lead - Plastic")),
(AND(I259="Unknown - Material Unknown",M259="Non-lead")),
(AND(I259="Unknown - Material Unknown",M259="Non-lead - Other")))),"Unknown",
IF((OR((AND(I259="Non-lead - Copper",M259="Unknown - Likely Lead")),
(AND(I259="Non-lead - Copper",M259="Unknown - Unlikely Lead")),
(AND(I259="Non-lead - Copper",M259="Unknown - Material Unknown")),
(AND(I259="Non-lead - Plastic",M259="Unknown - Likely Lead")),
(AND(I259="Non-lead - Plastic",M259="Unknown - Unlikely Lead")),
(AND(I259="Non-lead - Plastic",M259="Unknown - Material Unknown")),
(AND(I259="Non-lead",M259="Unknown - Likely Lead")),
(AND(I259="Non-lead",M259="Unknown - Unlikely Lead")),
(AND(I259="Non-lead",M259="Unknown - Material Unknown")),
(AND(I259="Non-lead - Other",M259="Unknown - Likely Lead")),
(AND(I259="Non-Lead - Other",M259="Unknown - Unlikely Lead")),
(AND(I259="Non-Lead - Other",M259="Unknown - Material Unknown")))),"Unknown",
IF((OR((AND(I259="Galvanized",M259="Unknown - Likely Lead")),
(AND(I259="Galvanized",M259="Unknown - Unlikely Lead")),
(AND(I259="Galvanized",M259="Unknown - Material Unknown")))),"Unknown",
IF((OR((AND(I259="Galvanized",M259="")))),"Galvanized Requiring Replacement",
IF((OR((AND(I259="Non-lead - Copper",M259="")),
(AND(I259="Non-lead - Plastic",M259="")),
(AND(I259="Non-lead",M259="")),
(AND(I259="Non-lead - Other",M259="")))),"Non-lead",
IF((OR((AND(I259="Unknown - Likely Lead",M259="")),
(AND(I259="Unknown - Unlikely Lead",M259="")),
(AND(I259="Unknown - Material Unknown",M259="")))),"Unknown",
""))))))))))))))))</f>
        <v>Unknown</v>
      </c>
      <c r="Q259" s="27" t="s">
        <v>46</v>
      </c>
      <c r="R259" s="27" t="s">
        <v>46</v>
      </c>
      <c r="S259" s="27"/>
      <c r="T259" s="41" t="s">
        <v>36</v>
      </c>
      <c r="U259" s="41" t="s">
        <v>49</v>
      </c>
      <c r="V259" s="41" t="s">
        <v>49</v>
      </c>
      <c r="W259" s="41"/>
      <c r="X259" s="42" t="str">
        <f>IF((OR((AND('[1]PWS Information'!$E$10="CWS",T259="Single Family Residence",P259="Lead")),
(AND('[1]PWS Information'!$E$10="CWS",T259="Multiple Family Residence",'[1]PWS Information'!$E$11="Yes",P259="Lead")),
(AND('[1]PWS Information'!$E$10="NTNC",P259="Lead")))),"Tier 1",
IF((OR((AND('[1]PWS Information'!$E$10="CWS",T259="Multiple Family Residence",'[1]PWS Information'!$E$11="No",P259="Lead")),
(AND('[1]PWS Information'!$E$10="CWS",T259="Other",P259="Lead")),
(AND('[1]PWS Information'!$E$10="CWS",T259="Building",P259="Lead")))),"Tier 2",
IF((OR((AND('[1]PWS Information'!$E$10="CWS",T259="Single Family Residence",P259="Galvanized Requiring Replacement")),
(AND('[1]PWS Information'!$E$10="CWS",T259="Single Family Residence",P259="Galvanized Requiring Replacement",Q259="Yes")),
(AND('[1]PWS Information'!$E$10="NTNC",P259="Galvanized Requiring Replacement")),
(AND('[1]PWS Information'!$E$10="NTNC",T259="Single Family Residence",Q259="Yes")))),"Tier 3",
IF((OR((AND('[1]PWS Information'!$E$10="CWS",T259="Single Family Residence",R259="Yes",P259="Non-Lead", I259="Non-Lead - Copper",K259="Before 1989")),
(AND('[1]PWS Information'!$E$10="CWS",T259="Single Family Residence",R259="Yes",P259="Non-Lead", M259="Non-Lead - Copper",N259="Before 1989")))),"Tier 4",
IF((OR((AND('[1]PWS Information'!$E$10="NTNC",P259="Non-Lead")),
(AND('[1]PWS Information'!$E$10="CWS",P259="Non-Lead",R259="")),
(AND('[1]PWS Information'!$E$10="CWS",P259="Non-Lead",R259="No")),
(AND('[1]PWS Information'!$E$10="CWS",P259="Non-Lead",R259="Don't Know")),
(AND('[1]PWS Information'!$E$10="CWS",P259="Non-Lead", I259="Non-Lead - Copper", R259="Yes", K259="Between 1989 and 2014")),
(AND('[1]PWS Information'!$E$10="CWS",P259="Non-Lead", I259="Non-Lead - Copper", R259="Yes", K259="After 2014")),
(AND('[1]PWS Information'!$E$10="CWS",P259="Non-Lead", I259="Non-Lead - Copper", R259="Yes", K259="Unknown")),
(AND('[1]PWS Information'!$E$10="CWS",P259="Non-Lead", M259="Non-Lead - Copper", R259="Yes", N259="Between 1989 and 2014")),
(AND('[1]PWS Information'!$E$10="CWS",P259="Non-Lead", M259="Non-Lead - Copper", R259="Yes", N259="After 2014")),
(AND('[1]PWS Information'!$E$10="CWS",P259="Non-Lead", M259="Non-Lead - Copper", R259="Yes", N259="Unknown")),
(AND('[1]PWS Information'!$E$10="CWS",P259="Unknown")),
(AND('[1]PWS Information'!$E$10="NTNC",P259="Unknown")))),"Tier 5",
"")))))</f>
        <v>Tier 5</v>
      </c>
      <c r="Y259" s="41"/>
      <c r="Z259" s="41"/>
    </row>
    <row r="260" spans="1:26" ht="30" x14ac:dyDescent="0.25">
      <c r="A260" s="27" t="s">
        <v>401</v>
      </c>
      <c r="B260" s="28">
        <v>3649</v>
      </c>
      <c r="C260" s="29" t="s">
        <v>390</v>
      </c>
      <c r="D260" s="29" t="s">
        <v>62</v>
      </c>
      <c r="E260" s="29">
        <v>76513</v>
      </c>
      <c r="F260" s="30"/>
      <c r="G260" s="31"/>
      <c r="H260" s="32"/>
      <c r="I260" s="33" t="s">
        <v>59</v>
      </c>
      <c r="J260" s="34" t="s">
        <v>46</v>
      </c>
      <c r="K260" s="30" t="s">
        <v>49</v>
      </c>
      <c r="L260" s="37"/>
      <c r="M260" s="33" t="s">
        <v>59</v>
      </c>
      <c r="N260" s="34" t="s">
        <v>49</v>
      </c>
      <c r="O260" s="37"/>
      <c r="P260" s="26" t="str">
        <f t="shared" si="4"/>
        <v>Unknown</v>
      </c>
      <c r="Q260" s="27" t="s">
        <v>46</v>
      </c>
      <c r="R260" s="27" t="s">
        <v>46</v>
      </c>
      <c r="S260" s="27"/>
      <c r="T260" s="41" t="s">
        <v>36</v>
      </c>
      <c r="U260" s="41" t="s">
        <v>49</v>
      </c>
      <c r="V260" s="41" t="s">
        <v>49</v>
      </c>
      <c r="W260" s="41"/>
      <c r="X260" s="42" t="str">
        <f>IF((OR((AND('[1]PWS Information'!$E$10="CWS",T260="Single Family Residence",P260="Lead")),
(AND('[1]PWS Information'!$E$10="CWS",T260="Multiple Family Residence",'[1]PWS Information'!$E$11="Yes",P260="Lead")),
(AND('[1]PWS Information'!$E$10="NTNC",P260="Lead")))),"Tier 1",
IF((OR((AND('[1]PWS Information'!$E$10="CWS",T260="Multiple Family Residence",'[1]PWS Information'!$E$11="No",P260="Lead")),
(AND('[1]PWS Information'!$E$10="CWS",T260="Other",P260="Lead")),
(AND('[1]PWS Information'!$E$10="CWS",T260="Building",P260="Lead")))),"Tier 2",
IF((OR((AND('[1]PWS Information'!$E$10="CWS",T260="Single Family Residence",P260="Galvanized Requiring Replacement")),
(AND('[1]PWS Information'!$E$10="CWS",T260="Single Family Residence",P260="Galvanized Requiring Replacement",Q260="Yes")),
(AND('[1]PWS Information'!$E$10="NTNC",P260="Galvanized Requiring Replacement")),
(AND('[1]PWS Information'!$E$10="NTNC",T260="Single Family Residence",Q260="Yes")))),"Tier 3",
IF((OR((AND('[1]PWS Information'!$E$10="CWS",T260="Single Family Residence",R260="Yes",P260="Non-Lead", I260="Non-Lead - Copper",K260="Before 1989")),
(AND('[1]PWS Information'!$E$10="CWS",T260="Single Family Residence",R260="Yes",P260="Non-Lead", M260="Non-Lead - Copper",N260="Before 1989")))),"Tier 4",
IF((OR((AND('[1]PWS Information'!$E$10="NTNC",P260="Non-Lead")),
(AND('[1]PWS Information'!$E$10="CWS",P260="Non-Lead",R260="")),
(AND('[1]PWS Information'!$E$10="CWS",P260="Non-Lead",R260="No")),
(AND('[1]PWS Information'!$E$10="CWS",P260="Non-Lead",R260="Don't Know")),
(AND('[1]PWS Information'!$E$10="CWS",P260="Non-Lead", I260="Non-Lead - Copper", R260="Yes", K260="Between 1989 and 2014")),
(AND('[1]PWS Information'!$E$10="CWS",P260="Non-Lead", I260="Non-Lead - Copper", R260="Yes", K260="After 2014")),
(AND('[1]PWS Information'!$E$10="CWS",P260="Non-Lead", I260="Non-Lead - Copper", R260="Yes", K260="Unknown")),
(AND('[1]PWS Information'!$E$10="CWS",P260="Non-Lead", M260="Non-Lead - Copper", R260="Yes", N260="Between 1989 and 2014")),
(AND('[1]PWS Information'!$E$10="CWS",P260="Non-Lead", M260="Non-Lead - Copper", R260="Yes", N260="After 2014")),
(AND('[1]PWS Information'!$E$10="CWS",P260="Non-Lead", M260="Non-Lead - Copper", R260="Yes", N260="Unknown")),
(AND('[1]PWS Information'!$E$10="CWS",P260="Unknown")),
(AND('[1]PWS Information'!$E$10="NTNC",P260="Unknown")))),"Tier 5",
"")))))</f>
        <v>Tier 5</v>
      </c>
      <c r="Y260" s="41"/>
      <c r="Z260" s="41"/>
    </row>
    <row r="261" spans="1:26" ht="30" x14ac:dyDescent="0.25">
      <c r="A261" s="27" t="s">
        <v>402</v>
      </c>
      <c r="B261" s="28">
        <v>3640</v>
      </c>
      <c r="C261" s="29" t="s">
        <v>390</v>
      </c>
      <c r="D261" s="29" t="s">
        <v>62</v>
      </c>
      <c r="E261" s="29">
        <v>76513</v>
      </c>
      <c r="F261" s="30"/>
      <c r="G261" s="31"/>
      <c r="H261" s="32"/>
      <c r="I261" s="33" t="s">
        <v>59</v>
      </c>
      <c r="J261" s="34" t="s">
        <v>46</v>
      </c>
      <c r="K261" s="30" t="s">
        <v>49</v>
      </c>
      <c r="L261" s="37"/>
      <c r="M261" s="33" t="s">
        <v>59</v>
      </c>
      <c r="N261" s="34" t="s">
        <v>49</v>
      </c>
      <c r="O261" s="37"/>
      <c r="P261" s="26" t="str">
        <f t="shared" si="4"/>
        <v>Unknown</v>
      </c>
      <c r="Q261" s="27" t="s">
        <v>46</v>
      </c>
      <c r="R261" s="27" t="s">
        <v>46</v>
      </c>
      <c r="S261" s="27"/>
      <c r="T261" s="41" t="s">
        <v>36</v>
      </c>
      <c r="U261" s="41" t="s">
        <v>49</v>
      </c>
      <c r="V261" s="41" t="s">
        <v>49</v>
      </c>
      <c r="W261" s="41"/>
      <c r="X261" s="42" t="str">
        <f>IF((OR((AND('[1]PWS Information'!$E$10="CWS",T261="Single Family Residence",P261="Lead")),
(AND('[1]PWS Information'!$E$10="CWS",T261="Multiple Family Residence",'[1]PWS Information'!$E$11="Yes",P261="Lead")),
(AND('[1]PWS Information'!$E$10="NTNC",P261="Lead")))),"Tier 1",
IF((OR((AND('[1]PWS Information'!$E$10="CWS",T261="Multiple Family Residence",'[1]PWS Information'!$E$11="No",P261="Lead")),
(AND('[1]PWS Information'!$E$10="CWS",T261="Other",P261="Lead")),
(AND('[1]PWS Information'!$E$10="CWS",T261="Building",P261="Lead")))),"Tier 2",
IF((OR((AND('[1]PWS Information'!$E$10="CWS",T261="Single Family Residence",P261="Galvanized Requiring Replacement")),
(AND('[1]PWS Information'!$E$10="CWS",T261="Single Family Residence",P261="Galvanized Requiring Replacement",Q261="Yes")),
(AND('[1]PWS Information'!$E$10="NTNC",P261="Galvanized Requiring Replacement")),
(AND('[1]PWS Information'!$E$10="NTNC",T261="Single Family Residence",Q261="Yes")))),"Tier 3",
IF((OR((AND('[1]PWS Information'!$E$10="CWS",T261="Single Family Residence",R261="Yes",P261="Non-Lead", I261="Non-Lead - Copper",K261="Before 1989")),
(AND('[1]PWS Information'!$E$10="CWS",T261="Single Family Residence",R261="Yes",P261="Non-Lead", M261="Non-Lead - Copper",N261="Before 1989")))),"Tier 4",
IF((OR((AND('[1]PWS Information'!$E$10="NTNC",P261="Non-Lead")),
(AND('[1]PWS Information'!$E$10="CWS",P261="Non-Lead",R261="")),
(AND('[1]PWS Information'!$E$10="CWS",P261="Non-Lead",R261="No")),
(AND('[1]PWS Information'!$E$10="CWS",P261="Non-Lead",R261="Don't Know")),
(AND('[1]PWS Information'!$E$10="CWS",P261="Non-Lead", I261="Non-Lead - Copper", R261="Yes", K261="Between 1989 and 2014")),
(AND('[1]PWS Information'!$E$10="CWS",P261="Non-Lead", I261="Non-Lead - Copper", R261="Yes", K261="After 2014")),
(AND('[1]PWS Information'!$E$10="CWS",P261="Non-Lead", I261="Non-Lead - Copper", R261="Yes", K261="Unknown")),
(AND('[1]PWS Information'!$E$10="CWS",P261="Non-Lead", M261="Non-Lead - Copper", R261="Yes", N261="Between 1989 and 2014")),
(AND('[1]PWS Information'!$E$10="CWS",P261="Non-Lead", M261="Non-Lead - Copper", R261="Yes", N261="After 2014")),
(AND('[1]PWS Information'!$E$10="CWS",P261="Non-Lead", M261="Non-Lead - Copper", R261="Yes", N261="Unknown")),
(AND('[1]PWS Information'!$E$10="CWS",P261="Unknown")),
(AND('[1]PWS Information'!$E$10="NTNC",P261="Unknown")))),"Tier 5",
"")))))</f>
        <v>Tier 5</v>
      </c>
      <c r="Y261" s="41"/>
      <c r="Z261" s="41"/>
    </row>
    <row r="262" spans="1:26" ht="30" x14ac:dyDescent="0.25">
      <c r="A262" s="27" t="s">
        <v>403</v>
      </c>
      <c r="B262" s="28">
        <v>3621</v>
      </c>
      <c r="C262" s="29" t="s">
        <v>390</v>
      </c>
      <c r="D262" s="29" t="s">
        <v>62</v>
      </c>
      <c r="E262" s="29">
        <v>76513</v>
      </c>
      <c r="F262" s="30"/>
      <c r="G262" s="31"/>
      <c r="H262" s="32"/>
      <c r="I262" s="33" t="s">
        <v>59</v>
      </c>
      <c r="J262" s="34" t="s">
        <v>46</v>
      </c>
      <c r="K262" s="30" t="s">
        <v>49</v>
      </c>
      <c r="L262" s="37"/>
      <c r="M262" s="33" t="s">
        <v>59</v>
      </c>
      <c r="N262" s="34" t="s">
        <v>49</v>
      </c>
      <c r="O262" s="37"/>
      <c r="P262" s="26" t="str">
        <f t="shared" si="4"/>
        <v>Unknown</v>
      </c>
      <c r="Q262" s="27" t="s">
        <v>46</v>
      </c>
      <c r="R262" s="27" t="s">
        <v>46</v>
      </c>
      <c r="S262" s="27"/>
      <c r="T262" s="41" t="s">
        <v>36</v>
      </c>
      <c r="U262" s="41" t="s">
        <v>49</v>
      </c>
      <c r="V262" s="41" t="s">
        <v>49</v>
      </c>
      <c r="W262" s="41"/>
      <c r="X262" s="42" t="str">
        <f>IF((OR((AND('[1]PWS Information'!$E$10="CWS",T262="Single Family Residence",P262="Lead")),
(AND('[1]PWS Information'!$E$10="CWS",T262="Multiple Family Residence",'[1]PWS Information'!$E$11="Yes",P262="Lead")),
(AND('[1]PWS Information'!$E$10="NTNC",P262="Lead")))),"Tier 1",
IF((OR((AND('[1]PWS Information'!$E$10="CWS",T262="Multiple Family Residence",'[1]PWS Information'!$E$11="No",P262="Lead")),
(AND('[1]PWS Information'!$E$10="CWS",T262="Other",P262="Lead")),
(AND('[1]PWS Information'!$E$10="CWS",T262="Building",P262="Lead")))),"Tier 2",
IF((OR((AND('[1]PWS Information'!$E$10="CWS",T262="Single Family Residence",P262="Galvanized Requiring Replacement")),
(AND('[1]PWS Information'!$E$10="CWS",T262="Single Family Residence",P262="Galvanized Requiring Replacement",Q262="Yes")),
(AND('[1]PWS Information'!$E$10="NTNC",P262="Galvanized Requiring Replacement")),
(AND('[1]PWS Information'!$E$10="NTNC",T262="Single Family Residence",Q262="Yes")))),"Tier 3",
IF((OR((AND('[1]PWS Information'!$E$10="CWS",T262="Single Family Residence",R262="Yes",P262="Non-Lead", I262="Non-Lead - Copper",K262="Before 1989")),
(AND('[1]PWS Information'!$E$10="CWS",T262="Single Family Residence",R262="Yes",P262="Non-Lead", M262="Non-Lead - Copper",N262="Before 1989")))),"Tier 4",
IF((OR((AND('[1]PWS Information'!$E$10="NTNC",P262="Non-Lead")),
(AND('[1]PWS Information'!$E$10="CWS",P262="Non-Lead",R262="")),
(AND('[1]PWS Information'!$E$10="CWS",P262="Non-Lead",R262="No")),
(AND('[1]PWS Information'!$E$10="CWS",P262="Non-Lead",R262="Don't Know")),
(AND('[1]PWS Information'!$E$10="CWS",P262="Non-Lead", I262="Non-Lead - Copper", R262="Yes", K262="Between 1989 and 2014")),
(AND('[1]PWS Information'!$E$10="CWS",P262="Non-Lead", I262="Non-Lead - Copper", R262="Yes", K262="After 2014")),
(AND('[1]PWS Information'!$E$10="CWS",P262="Non-Lead", I262="Non-Lead - Copper", R262="Yes", K262="Unknown")),
(AND('[1]PWS Information'!$E$10="CWS",P262="Non-Lead", M262="Non-Lead - Copper", R262="Yes", N262="Between 1989 and 2014")),
(AND('[1]PWS Information'!$E$10="CWS",P262="Non-Lead", M262="Non-Lead - Copper", R262="Yes", N262="After 2014")),
(AND('[1]PWS Information'!$E$10="CWS",P262="Non-Lead", M262="Non-Lead - Copper", R262="Yes", N262="Unknown")),
(AND('[1]PWS Information'!$E$10="CWS",P262="Unknown")),
(AND('[1]PWS Information'!$E$10="NTNC",P262="Unknown")))),"Tier 5",
"")))))</f>
        <v>Tier 5</v>
      </c>
      <c r="Y262" s="41"/>
      <c r="Z262" s="41"/>
    </row>
    <row r="263" spans="1:26" ht="30" x14ac:dyDescent="0.25">
      <c r="A263" s="27" t="s">
        <v>404</v>
      </c>
      <c r="B263" s="28">
        <v>6219</v>
      </c>
      <c r="C263" s="29" t="s">
        <v>405</v>
      </c>
      <c r="D263" s="29" t="s">
        <v>62</v>
      </c>
      <c r="E263" s="29">
        <v>76513</v>
      </c>
      <c r="F263" s="30"/>
      <c r="G263" s="31"/>
      <c r="H263" s="32"/>
      <c r="I263" s="33" t="s">
        <v>59</v>
      </c>
      <c r="J263" s="34" t="s">
        <v>46</v>
      </c>
      <c r="K263" s="30" t="s">
        <v>49</v>
      </c>
      <c r="L263" s="37"/>
      <c r="M263" s="33" t="s">
        <v>59</v>
      </c>
      <c r="N263" s="34" t="s">
        <v>49</v>
      </c>
      <c r="O263" s="37"/>
      <c r="P263" s="26" t="str">
        <f t="shared" si="4"/>
        <v>Unknown</v>
      </c>
      <c r="Q263" s="27" t="s">
        <v>46</v>
      </c>
      <c r="R263" s="27" t="s">
        <v>46</v>
      </c>
      <c r="S263" s="27"/>
      <c r="T263" s="41" t="s">
        <v>36</v>
      </c>
      <c r="U263" s="41" t="s">
        <v>49</v>
      </c>
      <c r="V263" s="41" t="s">
        <v>49</v>
      </c>
      <c r="W263" s="41"/>
      <c r="X263" s="42" t="str">
        <f>IF((OR((AND('[1]PWS Information'!$E$10="CWS",T263="Single Family Residence",P263="Lead")),
(AND('[1]PWS Information'!$E$10="CWS",T263="Multiple Family Residence",'[1]PWS Information'!$E$11="Yes",P263="Lead")),
(AND('[1]PWS Information'!$E$10="NTNC",P263="Lead")))),"Tier 1",
IF((OR((AND('[1]PWS Information'!$E$10="CWS",T263="Multiple Family Residence",'[1]PWS Information'!$E$11="No",P263="Lead")),
(AND('[1]PWS Information'!$E$10="CWS",T263="Other",P263="Lead")),
(AND('[1]PWS Information'!$E$10="CWS",T263="Building",P263="Lead")))),"Tier 2",
IF((OR((AND('[1]PWS Information'!$E$10="CWS",T263="Single Family Residence",P263="Galvanized Requiring Replacement")),
(AND('[1]PWS Information'!$E$10="CWS",T263="Single Family Residence",P263="Galvanized Requiring Replacement",Q263="Yes")),
(AND('[1]PWS Information'!$E$10="NTNC",P263="Galvanized Requiring Replacement")),
(AND('[1]PWS Information'!$E$10="NTNC",T263="Single Family Residence",Q263="Yes")))),"Tier 3",
IF((OR((AND('[1]PWS Information'!$E$10="CWS",T263="Single Family Residence",R263="Yes",P263="Non-Lead", I263="Non-Lead - Copper",K263="Before 1989")),
(AND('[1]PWS Information'!$E$10="CWS",T263="Single Family Residence",R263="Yes",P263="Non-Lead", M263="Non-Lead - Copper",N263="Before 1989")))),"Tier 4",
IF((OR((AND('[1]PWS Information'!$E$10="NTNC",P263="Non-Lead")),
(AND('[1]PWS Information'!$E$10="CWS",P263="Non-Lead",R263="")),
(AND('[1]PWS Information'!$E$10="CWS",P263="Non-Lead",R263="No")),
(AND('[1]PWS Information'!$E$10="CWS",P263="Non-Lead",R263="Don't Know")),
(AND('[1]PWS Information'!$E$10="CWS",P263="Non-Lead", I263="Non-Lead - Copper", R263="Yes", K263="Between 1989 and 2014")),
(AND('[1]PWS Information'!$E$10="CWS",P263="Non-Lead", I263="Non-Lead - Copper", R263="Yes", K263="After 2014")),
(AND('[1]PWS Information'!$E$10="CWS",P263="Non-Lead", I263="Non-Lead - Copper", R263="Yes", K263="Unknown")),
(AND('[1]PWS Information'!$E$10="CWS",P263="Non-Lead", M263="Non-Lead - Copper", R263="Yes", N263="Between 1989 and 2014")),
(AND('[1]PWS Information'!$E$10="CWS",P263="Non-Lead", M263="Non-Lead - Copper", R263="Yes", N263="After 2014")),
(AND('[1]PWS Information'!$E$10="CWS",P263="Non-Lead", M263="Non-Lead - Copper", R263="Yes", N263="Unknown")),
(AND('[1]PWS Information'!$E$10="CWS",P263="Unknown")),
(AND('[1]PWS Information'!$E$10="NTNC",P263="Unknown")))),"Tier 5",
"")))))</f>
        <v>Tier 5</v>
      </c>
      <c r="Y263" s="41"/>
      <c r="Z263" s="41"/>
    </row>
    <row r="264" spans="1:26" ht="30" x14ac:dyDescent="0.25">
      <c r="A264" s="27" t="s">
        <v>406</v>
      </c>
      <c r="B264" s="28">
        <v>3518</v>
      </c>
      <c r="C264" s="29" t="s">
        <v>390</v>
      </c>
      <c r="D264" s="29" t="s">
        <v>62</v>
      </c>
      <c r="E264" s="29">
        <v>76513</v>
      </c>
      <c r="F264" s="30"/>
      <c r="G264" s="31"/>
      <c r="H264" s="32"/>
      <c r="I264" s="33" t="s">
        <v>59</v>
      </c>
      <c r="J264" s="34" t="s">
        <v>46</v>
      </c>
      <c r="K264" s="30" t="s">
        <v>49</v>
      </c>
      <c r="L264" s="37"/>
      <c r="M264" s="33" t="s">
        <v>59</v>
      </c>
      <c r="N264" s="34" t="s">
        <v>49</v>
      </c>
      <c r="O264" s="37"/>
      <c r="P264" s="26" t="str">
        <f t="shared" si="4"/>
        <v>Unknown</v>
      </c>
      <c r="Q264" s="27" t="s">
        <v>46</v>
      </c>
      <c r="R264" s="27" t="s">
        <v>46</v>
      </c>
      <c r="S264" s="27"/>
      <c r="T264" s="41" t="s">
        <v>36</v>
      </c>
      <c r="U264" s="41" t="s">
        <v>49</v>
      </c>
      <c r="V264" s="41" t="s">
        <v>49</v>
      </c>
      <c r="W264" s="41"/>
      <c r="X264" s="42" t="str">
        <f>IF((OR((AND('[1]PWS Information'!$E$10="CWS",T264="Single Family Residence",P264="Lead")),
(AND('[1]PWS Information'!$E$10="CWS",T264="Multiple Family Residence",'[1]PWS Information'!$E$11="Yes",P264="Lead")),
(AND('[1]PWS Information'!$E$10="NTNC",P264="Lead")))),"Tier 1",
IF((OR((AND('[1]PWS Information'!$E$10="CWS",T264="Multiple Family Residence",'[1]PWS Information'!$E$11="No",P264="Lead")),
(AND('[1]PWS Information'!$E$10="CWS",T264="Other",P264="Lead")),
(AND('[1]PWS Information'!$E$10="CWS",T264="Building",P264="Lead")))),"Tier 2",
IF((OR((AND('[1]PWS Information'!$E$10="CWS",T264="Single Family Residence",P264="Galvanized Requiring Replacement")),
(AND('[1]PWS Information'!$E$10="CWS",T264="Single Family Residence",P264="Galvanized Requiring Replacement",Q264="Yes")),
(AND('[1]PWS Information'!$E$10="NTNC",P264="Galvanized Requiring Replacement")),
(AND('[1]PWS Information'!$E$10="NTNC",T264="Single Family Residence",Q264="Yes")))),"Tier 3",
IF((OR((AND('[1]PWS Information'!$E$10="CWS",T264="Single Family Residence",R264="Yes",P264="Non-Lead", I264="Non-Lead - Copper",K264="Before 1989")),
(AND('[1]PWS Information'!$E$10="CWS",T264="Single Family Residence",R264="Yes",P264="Non-Lead", M264="Non-Lead - Copper",N264="Before 1989")))),"Tier 4",
IF((OR((AND('[1]PWS Information'!$E$10="NTNC",P264="Non-Lead")),
(AND('[1]PWS Information'!$E$10="CWS",P264="Non-Lead",R264="")),
(AND('[1]PWS Information'!$E$10="CWS",P264="Non-Lead",R264="No")),
(AND('[1]PWS Information'!$E$10="CWS",P264="Non-Lead",R264="Don't Know")),
(AND('[1]PWS Information'!$E$10="CWS",P264="Non-Lead", I264="Non-Lead - Copper", R264="Yes", K264="Between 1989 and 2014")),
(AND('[1]PWS Information'!$E$10="CWS",P264="Non-Lead", I264="Non-Lead - Copper", R264="Yes", K264="After 2014")),
(AND('[1]PWS Information'!$E$10="CWS",P264="Non-Lead", I264="Non-Lead - Copper", R264="Yes", K264="Unknown")),
(AND('[1]PWS Information'!$E$10="CWS",P264="Non-Lead", M264="Non-Lead - Copper", R264="Yes", N264="Between 1989 and 2014")),
(AND('[1]PWS Information'!$E$10="CWS",P264="Non-Lead", M264="Non-Lead - Copper", R264="Yes", N264="After 2014")),
(AND('[1]PWS Information'!$E$10="CWS",P264="Non-Lead", M264="Non-Lead - Copper", R264="Yes", N264="Unknown")),
(AND('[1]PWS Information'!$E$10="CWS",P264="Unknown")),
(AND('[1]PWS Information'!$E$10="NTNC",P264="Unknown")))),"Tier 5",
"")))))</f>
        <v>Tier 5</v>
      </c>
      <c r="Y264" s="41"/>
      <c r="Z264" s="41"/>
    </row>
    <row r="265" spans="1:26" ht="30" x14ac:dyDescent="0.25">
      <c r="A265" s="27" t="s">
        <v>407</v>
      </c>
      <c r="B265" s="28">
        <v>3502</v>
      </c>
      <c r="C265" s="29" t="s">
        <v>390</v>
      </c>
      <c r="D265" s="29" t="s">
        <v>62</v>
      </c>
      <c r="E265" s="29">
        <v>76513</v>
      </c>
      <c r="F265" s="30"/>
      <c r="G265" s="31"/>
      <c r="H265" s="32"/>
      <c r="I265" s="33" t="s">
        <v>59</v>
      </c>
      <c r="J265" s="34" t="s">
        <v>46</v>
      </c>
      <c r="K265" s="30" t="s">
        <v>49</v>
      </c>
      <c r="L265" s="37"/>
      <c r="M265" s="33" t="s">
        <v>59</v>
      </c>
      <c r="N265" s="34" t="s">
        <v>49</v>
      </c>
      <c r="O265" s="37"/>
      <c r="P265" s="26" t="str">
        <f t="shared" si="4"/>
        <v>Unknown</v>
      </c>
      <c r="Q265" s="27" t="s">
        <v>46</v>
      </c>
      <c r="R265" s="27" t="s">
        <v>46</v>
      </c>
      <c r="S265" s="27"/>
      <c r="T265" s="41" t="s">
        <v>36</v>
      </c>
      <c r="U265" s="41" t="s">
        <v>49</v>
      </c>
      <c r="V265" s="41" t="s">
        <v>49</v>
      </c>
      <c r="W265" s="41"/>
      <c r="X265" s="42" t="str">
        <f>IF((OR((AND('[1]PWS Information'!$E$10="CWS",T265="Single Family Residence",P265="Lead")),
(AND('[1]PWS Information'!$E$10="CWS",T265="Multiple Family Residence",'[1]PWS Information'!$E$11="Yes",P265="Lead")),
(AND('[1]PWS Information'!$E$10="NTNC",P265="Lead")))),"Tier 1",
IF((OR((AND('[1]PWS Information'!$E$10="CWS",T265="Multiple Family Residence",'[1]PWS Information'!$E$11="No",P265="Lead")),
(AND('[1]PWS Information'!$E$10="CWS",T265="Other",P265="Lead")),
(AND('[1]PWS Information'!$E$10="CWS",T265="Building",P265="Lead")))),"Tier 2",
IF((OR((AND('[1]PWS Information'!$E$10="CWS",T265="Single Family Residence",P265="Galvanized Requiring Replacement")),
(AND('[1]PWS Information'!$E$10="CWS",T265="Single Family Residence",P265="Galvanized Requiring Replacement",Q265="Yes")),
(AND('[1]PWS Information'!$E$10="NTNC",P265="Galvanized Requiring Replacement")),
(AND('[1]PWS Information'!$E$10="NTNC",T265="Single Family Residence",Q265="Yes")))),"Tier 3",
IF((OR((AND('[1]PWS Information'!$E$10="CWS",T265="Single Family Residence",R265="Yes",P265="Non-Lead", I265="Non-Lead - Copper",K265="Before 1989")),
(AND('[1]PWS Information'!$E$10="CWS",T265="Single Family Residence",R265="Yes",P265="Non-Lead", M265="Non-Lead - Copper",N265="Before 1989")))),"Tier 4",
IF((OR((AND('[1]PWS Information'!$E$10="NTNC",P265="Non-Lead")),
(AND('[1]PWS Information'!$E$10="CWS",P265="Non-Lead",R265="")),
(AND('[1]PWS Information'!$E$10="CWS",P265="Non-Lead",R265="No")),
(AND('[1]PWS Information'!$E$10="CWS",P265="Non-Lead",R265="Don't Know")),
(AND('[1]PWS Information'!$E$10="CWS",P265="Non-Lead", I265="Non-Lead - Copper", R265="Yes", K265="Between 1989 and 2014")),
(AND('[1]PWS Information'!$E$10="CWS",P265="Non-Lead", I265="Non-Lead - Copper", R265="Yes", K265="After 2014")),
(AND('[1]PWS Information'!$E$10="CWS",P265="Non-Lead", I265="Non-Lead - Copper", R265="Yes", K265="Unknown")),
(AND('[1]PWS Information'!$E$10="CWS",P265="Non-Lead", M265="Non-Lead - Copper", R265="Yes", N265="Between 1989 and 2014")),
(AND('[1]PWS Information'!$E$10="CWS",P265="Non-Lead", M265="Non-Lead - Copper", R265="Yes", N265="After 2014")),
(AND('[1]PWS Information'!$E$10="CWS",P265="Non-Lead", M265="Non-Lead - Copper", R265="Yes", N265="Unknown")),
(AND('[1]PWS Information'!$E$10="CWS",P265="Unknown")),
(AND('[1]PWS Information'!$E$10="NTNC",P265="Unknown")))),"Tier 5",
"")))))</f>
        <v>Tier 5</v>
      </c>
      <c r="Y265" s="41"/>
      <c r="Z265" s="41"/>
    </row>
    <row r="266" spans="1:26" ht="30" x14ac:dyDescent="0.25">
      <c r="A266" s="27" t="s">
        <v>408</v>
      </c>
      <c r="B266" s="28">
        <v>3602</v>
      </c>
      <c r="C266" s="29" t="s">
        <v>409</v>
      </c>
      <c r="D266" s="29" t="s">
        <v>62</v>
      </c>
      <c r="E266" s="29">
        <v>76513</v>
      </c>
      <c r="F266" s="30"/>
      <c r="G266" s="31"/>
      <c r="H266" s="32"/>
      <c r="I266" s="33" t="s">
        <v>59</v>
      </c>
      <c r="J266" s="34" t="s">
        <v>46</v>
      </c>
      <c r="K266" s="30" t="s">
        <v>49</v>
      </c>
      <c r="L266" s="37"/>
      <c r="M266" s="33" t="s">
        <v>59</v>
      </c>
      <c r="N266" s="34" t="s">
        <v>49</v>
      </c>
      <c r="O266" s="37"/>
      <c r="P266" s="26" t="str">
        <f t="shared" si="4"/>
        <v>Unknown</v>
      </c>
      <c r="Q266" s="27" t="s">
        <v>46</v>
      </c>
      <c r="R266" s="27" t="s">
        <v>46</v>
      </c>
      <c r="S266" s="27"/>
      <c r="T266" s="41" t="s">
        <v>36</v>
      </c>
      <c r="U266" s="41" t="s">
        <v>49</v>
      </c>
      <c r="V266" s="41" t="s">
        <v>49</v>
      </c>
      <c r="W266" s="41"/>
      <c r="X266" s="42" t="str">
        <f>IF((OR((AND('[1]PWS Information'!$E$10="CWS",T266="Single Family Residence",P266="Lead")),
(AND('[1]PWS Information'!$E$10="CWS",T266="Multiple Family Residence",'[1]PWS Information'!$E$11="Yes",P266="Lead")),
(AND('[1]PWS Information'!$E$10="NTNC",P266="Lead")))),"Tier 1",
IF((OR((AND('[1]PWS Information'!$E$10="CWS",T266="Multiple Family Residence",'[1]PWS Information'!$E$11="No",P266="Lead")),
(AND('[1]PWS Information'!$E$10="CWS",T266="Other",P266="Lead")),
(AND('[1]PWS Information'!$E$10="CWS",T266="Building",P266="Lead")))),"Tier 2",
IF((OR((AND('[1]PWS Information'!$E$10="CWS",T266="Single Family Residence",P266="Galvanized Requiring Replacement")),
(AND('[1]PWS Information'!$E$10="CWS",T266="Single Family Residence",P266="Galvanized Requiring Replacement",Q266="Yes")),
(AND('[1]PWS Information'!$E$10="NTNC",P266="Galvanized Requiring Replacement")),
(AND('[1]PWS Information'!$E$10="NTNC",T266="Single Family Residence",Q266="Yes")))),"Tier 3",
IF((OR((AND('[1]PWS Information'!$E$10="CWS",T266="Single Family Residence",R266="Yes",P266="Non-Lead", I266="Non-Lead - Copper",K266="Before 1989")),
(AND('[1]PWS Information'!$E$10="CWS",T266="Single Family Residence",R266="Yes",P266="Non-Lead", M266="Non-Lead - Copper",N266="Before 1989")))),"Tier 4",
IF((OR((AND('[1]PWS Information'!$E$10="NTNC",P266="Non-Lead")),
(AND('[1]PWS Information'!$E$10="CWS",P266="Non-Lead",R266="")),
(AND('[1]PWS Information'!$E$10="CWS",P266="Non-Lead",R266="No")),
(AND('[1]PWS Information'!$E$10="CWS",P266="Non-Lead",R266="Don't Know")),
(AND('[1]PWS Information'!$E$10="CWS",P266="Non-Lead", I266="Non-Lead - Copper", R266="Yes", K266="Between 1989 and 2014")),
(AND('[1]PWS Information'!$E$10="CWS",P266="Non-Lead", I266="Non-Lead - Copper", R266="Yes", K266="After 2014")),
(AND('[1]PWS Information'!$E$10="CWS",P266="Non-Lead", I266="Non-Lead - Copper", R266="Yes", K266="Unknown")),
(AND('[1]PWS Information'!$E$10="CWS",P266="Non-Lead", M266="Non-Lead - Copper", R266="Yes", N266="Between 1989 and 2014")),
(AND('[1]PWS Information'!$E$10="CWS",P266="Non-Lead", M266="Non-Lead - Copper", R266="Yes", N266="After 2014")),
(AND('[1]PWS Information'!$E$10="CWS",P266="Non-Lead", M266="Non-Lead - Copper", R266="Yes", N266="Unknown")),
(AND('[1]PWS Information'!$E$10="CWS",P266="Unknown")),
(AND('[1]PWS Information'!$E$10="NTNC",P266="Unknown")))),"Tier 5",
"")))))</f>
        <v>Tier 5</v>
      </c>
      <c r="Y266" s="41"/>
      <c r="Z266" s="41"/>
    </row>
    <row r="267" spans="1:26" ht="30" x14ac:dyDescent="0.25">
      <c r="A267" s="27" t="s">
        <v>410</v>
      </c>
      <c r="B267" s="28">
        <v>3576</v>
      </c>
      <c r="C267" s="29" t="s">
        <v>409</v>
      </c>
      <c r="D267" s="29" t="s">
        <v>62</v>
      </c>
      <c r="E267" s="29">
        <v>76513</v>
      </c>
      <c r="F267" s="30"/>
      <c r="G267" s="31"/>
      <c r="H267" s="32"/>
      <c r="I267" s="33" t="s">
        <v>59</v>
      </c>
      <c r="J267" s="34" t="s">
        <v>46</v>
      </c>
      <c r="K267" s="30" t="s">
        <v>49</v>
      </c>
      <c r="L267" s="37"/>
      <c r="M267" s="33" t="s">
        <v>59</v>
      </c>
      <c r="N267" s="34" t="s">
        <v>49</v>
      </c>
      <c r="O267" s="37"/>
      <c r="P267" s="26" t="str">
        <f t="shared" si="4"/>
        <v>Unknown</v>
      </c>
      <c r="Q267" s="27" t="s">
        <v>46</v>
      </c>
      <c r="R267" s="27" t="s">
        <v>46</v>
      </c>
      <c r="S267" s="27"/>
      <c r="T267" s="41" t="s">
        <v>36</v>
      </c>
      <c r="U267" s="41" t="s">
        <v>49</v>
      </c>
      <c r="V267" s="41" t="s">
        <v>49</v>
      </c>
      <c r="W267" s="41"/>
      <c r="X267" s="42" t="str">
        <f>IF((OR((AND('[1]PWS Information'!$E$10="CWS",T267="Single Family Residence",P267="Lead")),
(AND('[1]PWS Information'!$E$10="CWS",T267="Multiple Family Residence",'[1]PWS Information'!$E$11="Yes",P267="Lead")),
(AND('[1]PWS Information'!$E$10="NTNC",P267="Lead")))),"Tier 1",
IF((OR((AND('[1]PWS Information'!$E$10="CWS",T267="Multiple Family Residence",'[1]PWS Information'!$E$11="No",P267="Lead")),
(AND('[1]PWS Information'!$E$10="CWS",T267="Other",P267="Lead")),
(AND('[1]PWS Information'!$E$10="CWS",T267="Building",P267="Lead")))),"Tier 2",
IF((OR((AND('[1]PWS Information'!$E$10="CWS",T267="Single Family Residence",P267="Galvanized Requiring Replacement")),
(AND('[1]PWS Information'!$E$10="CWS",T267="Single Family Residence",P267="Galvanized Requiring Replacement",Q267="Yes")),
(AND('[1]PWS Information'!$E$10="NTNC",P267="Galvanized Requiring Replacement")),
(AND('[1]PWS Information'!$E$10="NTNC",T267="Single Family Residence",Q267="Yes")))),"Tier 3",
IF((OR((AND('[1]PWS Information'!$E$10="CWS",T267="Single Family Residence",R267="Yes",P267="Non-Lead", I267="Non-Lead - Copper",K267="Before 1989")),
(AND('[1]PWS Information'!$E$10="CWS",T267="Single Family Residence",R267="Yes",P267="Non-Lead", M267="Non-Lead - Copper",N267="Before 1989")))),"Tier 4",
IF((OR((AND('[1]PWS Information'!$E$10="NTNC",P267="Non-Lead")),
(AND('[1]PWS Information'!$E$10="CWS",P267="Non-Lead",R267="")),
(AND('[1]PWS Information'!$E$10="CWS",P267="Non-Lead",R267="No")),
(AND('[1]PWS Information'!$E$10="CWS",P267="Non-Lead",R267="Don't Know")),
(AND('[1]PWS Information'!$E$10="CWS",P267="Non-Lead", I267="Non-Lead - Copper", R267="Yes", K267="Between 1989 and 2014")),
(AND('[1]PWS Information'!$E$10="CWS",P267="Non-Lead", I267="Non-Lead - Copper", R267="Yes", K267="After 2014")),
(AND('[1]PWS Information'!$E$10="CWS",P267="Non-Lead", I267="Non-Lead - Copper", R267="Yes", K267="Unknown")),
(AND('[1]PWS Information'!$E$10="CWS",P267="Non-Lead", M267="Non-Lead - Copper", R267="Yes", N267="Between 1989 and 2014")),
(AND('[1]PWS Information'!$E$10="CWS",P267="Non-Lead", M267="Non-Lead - Copper", R267="Yes", N267="After 2014")),
(AND('[1]PWS Information'!$E$10="CWS",P267="Non-Lead", M267="Non-Lead - Copper", R267="Yes", N267="Unknown")),
(AND('[1]PWS Information'!$E$10="CWS",P267="Unknown")),
(AND('[1]PWS Information'!$E$10="NTNC",P267="Unknown")))),"Tier 5",
"")))))</f>
        <v>Tier 5</v>
      </c>
      <c r="Y267" s="41"/>
      <c r="Z267" s="41"/>
    </row>
    <row r="268" spans="1:26" ht="30" x14ac:dyDescent="0.25">
      <c r="A268" s="27" t="s">
        <v>411</v>
      </c>
      <c r="B268" s="28">
        <v>3598</v>
      </c>
      <c r="C268" s="29" t="s">
        <v>409</v>
      </c>
      <c r="D268" s="29" t="s">
        <v>62</v>
      </c>
      <c r="E268" s="29">
        <v>76513</v>
      </c>
      <c r="F268" s="30"/>
      <c r="G268" s="31"/>
      <c r="H268" s="32"/>
      <c r="I268" s="33" t="s">
        <v>59</v>
      </c>
      <c r="J268" s="34" t="s">
        <v>46</v>
      </c>
      <c r="K268" s="30" t="s">
        <v>49</v>
      </c>
      <c r="L268" s="37"/>
      <c r="M268" s="33" t="s">
        <v>59</v>
      </c>
      <c r="N268" s="34" t="s">
        <v>49</v>
      </c>
      <c r="O268" s="37"/>
      <c r="P268" s="26" t="str">
        <f t="shared" si="4"/>
        <v>Unknown</v>
      </c>
      <c r="Q268" s="27" t="s">
        <v>46</v>
      </c>
      <c r="R268" s="27" t="s">
        <v>46</v>
      </c>
      <c r="S268" s="27"/>
      <c r="T268" s="41" t="s">
        <v>36</v>
      </c>
      <c r="U268" s="41" t="s">
        <v>49</v>
      </c>
      <c r="V268" s="41" t="s">
        <v>49</v>
      </c>
      <c r="W268" s="41"/>
      <c r="X268" s="42" t="str">
        <f>IF((OR((AND('[1]PWS Information'!$E$10="CWS",T268="Single Family Residence",P268="Lead")),
(AND('[1]PWS Information'!$E$10="CWS",T268="Multiple Family Residence",'[1]PWS Information'!$E$11="Yes",P268="Lead")),
(AND('[1]PWS Information'!$E$10="NTNC",P268="Lead")))),"Tier 1",
IF((OR((AND('[1]PWS Information'!$E$10="CWS",T268="Multiple Family Residence",'[1]PWS Information'!$E$11="No",P268="Lead")),
(AND('[1]PWS Information'!$E$10="CWS",T268="Other",P268="Lead")),
(AND('[1]PWS Information'!$E$10="CWS",T268="Building",P268="Lead")))),"Tier 2",
IF((OR((AND('[1]PWS Information'!$E$10="CWS",T268="Single Family Residence",P268="Galvanized Requiring Replacement")),
(AND('[1]PWS Information'!$E$10="CWS",T268="Single Family Residence",P268="Galvanized Requiring Replacement",Q268="Yes")),
(AND('[1]PWS Information'!$E$10="NTNC",P268="Galvanized Requiring Replacement")),
(AND('[1]PWS Information'!$E$10="NTNC",T268="Single Family Residence",Q268="Yes")))),"Tier 3",
IF((OR((AND('[1]PWS Information'!$E$10="CWS",T268="Single Family Residence",R268="Yes",P268="Non-Lead", I268="Non-Lead - Copper",K268="Before 1989")),
(AND('[1]PWS Information'!$E$10="CWS",T268="Single Family Residence",R268="Yes",P268="Non-Lead", M268="Non-Lead - Copper",N268="Before 1989")))),"Tier 4",
IF((OR((AND('[1]PWS Information'!$E$10="NTNC",P268="Non-Lead")),
(AND('[1]PWS Information'!$E$10="CWS",P268="Non-Lead",R268="")),
(AND('[1]PWS Information'!$E$10="CWS",P268="Non-Lead",R268="No")),
(AND('[1]PWS Information'!$E$10="CWS",P268="Non-Lead",R268="Don't Know")),
(AND('[1]PWS Information'!$E$10="CWS",P268="Non-Lead", I268="Non-Lead - Copper", R268="Yes", K268="Between 1989 and 2014")),
(AND('[1]PWS Information'!$E$10="CWS",P268="Non-Lead", I268="Non-Lead - Copper", R268="Yes", K268="After 2014")),
(AND('[1]PWS Information'!$E$10="CWS",P268="Non-Lead", I268="Non-Lead - Copper", R268="Yes", K268="Unknown")),
(AND('[1]PWS Information'!$E$10="CWS",P268="Non-Lead", M268="Non-Lead - Copper", R268="Yes", N268="Between 1989 and 2014")),
(AND('[1]PWS Information'!$E$10="CWS",P268="Non-Lead", M268="Non-Lead - Copper", R268="Yes", N268="After 2014")),
(AND('[1]PWS Information'!$E$10="CWS",P268="Non-Lead", M268="Non-Lead - Copper", R268="Yes", N268="Unknown")),
(AND('[1]PWS Information'!$E$10="CWS",P268="Unknown")),
(AND('[1]PWS Information'!$E$10="NTNC",P268="Unknown")))),"Tier 5",
"")))))</f>
        <v>Tier 5</v>
      </c>
      <c r="Y268" s="41"/>
      <c r="Z268" s="41"/>
    </row>
    <row r="269" spans="1:26" ht="30" x14ac:dyDescent="0.25">
      <c r="A269" s="27" t="s">
        <v>412</v>
      </c>
      <c r="B269" s="28">
        <v>3622</v>
      </c>
      <c r="C269" s="29" t="s">
        <v>409</v>
      </c>
      <c r="D269" s="29" t="s">
        <v>62</v>
      </c>
      <c r="E269" s="29">
        <v>76513</v>
      </c>
      <c r="F269" s="30"/>
      <c r="G269" s="31"/>
      <c r="H269" s="32"/>
      <c r="I269" s="33" t="s">
        <v>59</v>
      </c>
      <c r="J269" s="34" t="s">
        <v>46</v>
      </c>
      <c r="K269" s="30" t="s">
        <v>49</v>
      </c>
      <c r="L269" s="37"/>
      <c r="M269" s="33" t="s">
        <v>59</v>
      </c>
      <c r="N269" s="34" t="s">
        <v>49</v>
      </c>
      <c r="O269" s="37"/>
      <c r="P269" s="26" t="str">
        <f t="shared" si="4"/>
        <v>Unknown</v>
      </c>
      <c r="Q269" s="27" t="s">
        <v>46</v>
      </c>
      <c r="R269" s="27" t="s">
        <v>46</v>
      </c>
      <c r="S269" s="27"/>
      <c r="T269" s="41" t="s">
        <v>36</v>
      </c>
      <c r="U269" s="41" t="s">
        <v>49</v>
      </c>
      <c r="V269" s="41" t="s">
        <v>49</v>
      </c>
      <c r="W269" s="41"/>
      <c r="X269" s="42" t="str">
        <f>IF((OR((AND('[1]PWS Information'!$E$10="CWS",T269="Single Family Residence",P269="Lead")),
(AND('[1]PWS Information'!$E$10="CWS",T269="Multiple Family Residence",'[1]PWS Information'!$E$11="Yes",P269="Lead")),
(AND('[1]PWS Information'!$E$10="NTNC",P269="Lead")))),"Tier 1",
IF((OR((AND('[1]PWS Information'!$E$10="CWS",T269="Multiple Family Residence",'[1]PWS Information'!$E$11="No",P269="Lead")),
(AND('[1]PWS Information'!$E$10="CWS",T269="Other",P269="Lead")),
(AND('[1]PWS Information'!$E$10="CWS",T269="Building",P269="Lead")))),"Tier 2",
IF((OR((AND('[1]PWS Information'!$E$10="CWS",T269="Single Family Residence",P269="Galvanized Requiring Replacement")),
(AND('[1]PWS Information'!$E$10="CWS",T269="Single Family Residence",P269="Galvanized Requiring Replacement",Q269="Yes")),
(AND('[1]PWS Information'!$E$10="NTNC",P269="Galvanized Requiring Replacement")),
(AND('[1]PWS Information'!$E$10="NTNC",T269="Single Family Residence",Q269="Yes")))),"Tier 3",
IF((OR((AND('[1]PWS Information'!$E$10="CWS",T269="Single Family Residence",R269="Yes",P269="Non-Lead", I269="Non-Lead - Copper",K269="Before 1989")),
(AND('[1]PWS Information'!$E$10="CWS",T269="Single Family Residence",R269="Yes",P269="Non-Lead", M269="Non-Lead - Copper",N269="Before 1989")))),"Tier 4",
IF((OR((AND('[1]PWS Information'!$E$10="NTNC",P269="Non-Lead")),
(AND('[1]PWS Information'!$E$10="CWS",P269="Non-Lead",R269="")),
(AND('[1]PWS Information'!$E$10="CWS",P269="Non-Lead",R269="No")),
(AND('[1]PWS Information'!$E$10="CWS",P269="Non-Lead",R269="Don't Know")),
(AND('[1]PWS Information'!$E$10="CWS",P269="Non-Lead", I269="Non-Lead - Copper", R269="Yes", K269="Between 1989 and 2014")),
(AND('[1]PWS Information'!$E$10="CWS",P269="Non-Lead", I269="Non-Lead - Copper", R269="Yes", K269="After 2014")),
(AND('[1]PWS Information'!$E$10="CWS",P269="Non-Lead", I269="Non-Lead - Copper", R269="Yes", K269="Unknown")),
(AND('[1]PWS Information'!$E$10="CWS",P269="Non-Lead", M269="Non-Lead - Copper", R269="Yes", N269="Between 1989 and 2014")),
(AND('[1]PWS Information'!$E$10="CWS",P269="Non-Lead", M269="Non-Lead - Copper", R269="Yes", N269="After 2014")),
(AND('[1]PWS Information'!$E$10="CWS",P269="Non-Lead", M269="Non-Lead - Copper", R269="Yes", N269="Unknown")),
(AND('[1]PWS Information'!$E$10="CWS",P269="Unknown")),
(AND('[1]PWS Information'!$E$10="NTNC",P269="Unknown")))),"Tier 5",
"")))))</f>
        <v>Tier 5</v>
      </c>
      <c r="Y269" s="41"/>
      <c r="Z269" s="41"/>
    </row>
    <row r="270" spans="1:26" ht="30" x14ac:dyDescent="0.25">
      <c r="A270" s="27" t="s">
        <v>413</v>
      </c>
      <c r="B270" s="28">
        <v>3644</v>
      </c>
      <c r="C270" s="29" t="s">
        <v>409</v>
      </c>
      <c r="D270" s="29" t="s">
        <v>62</v>
      </c>
      <c r="E270" s="29">
        <v>76513</v>
      </c>
      <c r="F270" s="30"/>
      <c r="G270" s="31"/>
      <c r="H270" s="32"/>
      <c r="I270" s="33" t="s">
        <v>59</v>
      </c>
      <c r="J270" s="34" t="s">
        <v>46</v>
      </c>
      <c r="K270" s="30" t="s">
        <v>49</v>
      </c>
      <c r="L270" s="37"/>
      <c r="M270" s="33" t="s">
        <v>59</v>
      </c>
      <c r="N270" s="34" t="s">
        <v>49</v>
      </c>
      <c r="O270" s="37"/>
      <c r="P270" s="26" t="str">
        <f t="shared" si="4"/>
        <v>Unknown</v>
      </c>
      <c r="Q270" s="27" t="s">
        <v>46</v>
      </c>
      <c r="R270" s="27" t="s">
        <v>46</v>
      </c>
      <c r="S270" s="27"/>
      <c r="T270" s="41" t="s">
        <v>36</v>
      </c>
      <c r="U270" s="41" t="s">
        <v>49</v>
      </c>
      <c r="V270" s="41" t="s">
        <v>49</v>
      </c>
      <c r="W270" s="41"/>
      <c r="X270" s="42" t="str">
        <f>IF((OR((AND('[1]PWS Information'!$E$10="CWS",T270="Single Family Residence",P270="Lead")),
(AND('[1]PWS Information'!$E$10="CWS",T270="Multiple Family Residence",'[1]PWS Information'!$E$11="Yes",P270="Lead")),
(AND('[1]PWS Information'!$E$10="NTNC",P270="Lead")))),"Tier 1",
IF((OR((AND('[1]PWS Information'!$E$10="CWS",T270="Multiple Family Residence",'[1]PWS Information'!$E$11="No",P270="Lead")),
(AND('[1]PWS Information'!$E$10="CWS",T270="Other",P270="Lead")),
(AND('[1]PWS Information'!$E$10="CWS",T270="Building",P270="Lead")))),"Tier 2",
IF((OR((AND('[1]PWS Information'!$E$10="CWS",T270="Single Family Residence",P270="Galvanized Requiring Replacement")),
(AND('[1]PWS Information'!$E$10="CWS",T270="Single Family Residence",P270="Galvanized Requiring Replacement",Q270="Yes")),
(AND('[1]PWS Information'!$E$10="NTNC",P270="Galvanized Requiring Replacement")),
(AND('[1]PWS Information'!$E$10="NTNC",T270="Single Family Residence",Q270="Yes")))),"Tier 3",
IF((OR((AND('[1]PWS Information'!$E$10="CWS",T270="Single Family Residence",R270="Yes",P270="Non-Lead", I270="Non-Lead - Copper",K270="Before 1989")),
(AND('[1]PWS Information'!$E$10="CWS",T270="Single Family Residence",R270="Yes",P270="Non-Lead", M270="Non-Lead - Copper",N270="Before 1989")))),"Tier 4",
IF((OR((AND('[1]PWS Information'!$E$10="NTNC",P270="Non-Lead")),
(AND('[1]PWS Information'!$E$10="CWS",P270="Non-Lead",R270="")),
(AND('[1]PWS Information'!$E$10="CWS",P270="Non-Lead",R270="No")),
(AND('[1]PWS Information'!$E$10="CWS",P270="Non-Lead",R270="Don't Know")),
(AND('[1]PWS Information'!$E$10="CWS",P270="Non-Lead", I270="Non-Lead - Copper", R270="Yes", K270="Between 1989 and 2014")),
(AND('[1]PWS Information'!$E$10="CWS",P270="Non-Lead", I270="Non-Lead - Copper", R270="Yes", K270="After 2014")),
(AND('[1]PWS Information'!$E$10="CWS",P270="Non-Lead", I270="Non-Lead - Copper", R270="Yes", K270="Unknown")),
(AND('[1]PWS Information'!$E$10="CWS",P270="Non-Lead", M270="Non-Lead - Copper", R270="Yes", N270="Between 1989 and 2014")),
(AND('[1]PWS Information'!$E$10="CWS",P270="Non-Lead", M270="Non-Lead - Copper", R270="Yes", N270="After 2014")),
(AND('[1]PWS Information'!$E$10="CWS",P270="Non-Lead", M270="Non-Lead - Copper", R270="Yes", N270="Unknown")),
(AND('[1]PWS Information'!$E$10="CWS",P270="Unknown")),
(AND('[1]PWS Information'!$E$10="NTNC",P270="Unknown")))),"Tier 5",
"")))))</f>
        <v>Tier 5</v>
      </c>
      <c r="Y270" s="41"/>
      <c r="Z270" s="41"/>
    </row>
    <row r="271" spans="1:26" ht="30" x14ac:dyDescent="0.25">
      <c r="A271" s="27" t="s">
        <v>414</v>
      </c>
      <c r="B271" s="28">
        <v>3696</v>
      </c>
      <c r="C271" s="29" t="s">
        <v>409</v>
      </c>
      <c r="D271" s="29" t="s">
        <v>62</v>
      </c>
      <c r="E271" s="29">
        <v>76513</v>
      </c>
      <c r="F271" s="30"/>
      <c r="G271" s="31"/>
      <c r="H271" s="32"/>
      <c r="I271" s="33" t="s">
        <v>59</v>
      </c>
      <c r="J271" s="34" t="s">
        <v>46</v>
      </c>
      <c r="K271" s="30" t="s">
        <v>49</v>
      </c>
      <c r="L271" s="37"/>
      <c r="M271" s="33" t="s">
        <v>59</v>
      </c>
      <c r="N271" s="34" t="s">
        <v>49</v>
      </c>
      <c r="O271" s="37"/>
      <c r="P271" s="26" t="str">
        <f t="shared" si="4"/>
        <v>Unknown</v>
      </c>
      <c r="Q271" s="27" t="s">
        <v>46</v>
      </c>
      <c r="R271" s="27" t="s">
        <v>46</v>
      </c>
      <c r="S271" s="27"/>
      <c r="T271" s="41" t="s">
        <v>36</v>
      </c>
      <c r="U271" s="41" t="s">
        <v>49</v>
      </c>
      <c r="V271" s="41" t="s">
        <v>49</v>
      </c>
      <c r="W271" s="41"/>
      <c r="X271" s="42" t="str">
        <f>IF((OR((AND('[1]PWS Information'!$E$10="CWS",T271="Single Family Residence",P271="Lead")),
(AND('[1]PWS Information'!$E$10="CWS",T271="Multiple Family Residence",'[1]PWS Information'!$E$11="Yes",P271="Lead")),
(AND('[1]PWS Information'!$E$10="NTNC",P271="Lead")))),"Tier 1",
IF((OR((AND('[1]PWS Information'!$E$10="CWS",T271="Multiple Family Residence",'[1]PWS Information'!$E$11="No",P271="Lead")),
(AND('[1]PWS Information'!$E$10="CWS",T271="Other",P271="Lead")),
(AND('[1]PWS Information'!$E$10="CWS",T271="Building",P271="Lead")))),"Tier 2",
IF((OR((AND('[1]PWS Information'!$E$10="CWS",T271="Single Family Residence",P271="Galvanized Requiring Replacement")),
(AND('[1]PWS Information'!$E$10="CWS",T271="Single Family Residence",P271="Galvanized Requiring Replacement",Q271="Yes")),
(AND('[1]PWS Information'!$E$10="NTNC",P271="Galvanized Requiring Replacement")),
(AND('[1]PWS Information'!$E$10="NTNC",T271="Single Family Residence",Q271="Yes")))),"Tier 3",
IF((OR((AND('[1]PWS Information'!$E$10="CWS",T271="Single Family Residence",R271="Yes",P271="Non-Lead", I271="Non-Lead - Copper",K271="Before 1989")),
(AND('[1]PWS Information'!$E$10="CWS",T271="Single Family Residence",R271="Yes",P271="Non-Lead", M271="Non-Lead - Copper",N271="Before 1989")))),"Tier 4",
IF((OR((AND('[1]PWS Information'!$E$10="NTNC",P271="Non-Lead")),
(AND('[1]PWS Information'!$E$10="CWS",P271="Non-Lead",R271="")),
(AND('[1]PWS Information'!$E$10="CWS",P271="Non-Lead",R271="No")),
(AND('[1]PWS Information'!$E$10="CWS",P271="Non-Lead",R271="Don't Know")),
(AND('[1]PWS Information'!$E$10="CWS",P271="Non-Lead", I271="Non-Lead - Copper", R271="Yes", K271="Between 1989 and 2014")),
(AND('[1]PWS Information'!$E$10="CWS",P271="Non-Lead", I271="Non-Lead - Copper", R271="Yes", K271="After 2014")),
(AND('[1]PWS Information'!$E$10="CWS",P271="Non-Lead", I271="Non-Lead - Copper", R271="Yes", K271="Unknown")),
(AND('[1]PWS Information'!$E$10="CWS",P271="Non-Lead", M271="Non-Lead - Copper", R271="Yes", N271="Between 1989 and 2014")),
(AND('[1]PWS Information'!$E$10="CWS",P271="Non-Lead", M271="Non-Lead - Copper", R271="Yes", N271="After 2014")),
(AND('[1]PWS Information'!$E$10="CWS",P271="Non-Lead", M271="Non-Lead - Copper", R271="Yes", N271="Unknown")),
(AND('[1]PWS Information'!$E$10="CWS",P271="Unknown")),
(AND('[1]PWS Information'!$E$10="NTNC",P271="Unknown")))),"Tier 5",
"")))))</f>
        <v>Tier 5</v>
      </c>
      <c r="Y271" s="41"/>
      <c r="Z271" s="41"/>
    </row>
    <row r="272" spans="1:26" ht="30" x14ac:dyDescent="0.25">
      <c r="A272" s="27" t="s">
        <v>415</v>
      </c>
      <c r="B272" s="28">
        <v>4000</v>
      </c>
      <c r="C272" s="29" t="s">
        <v>416</v>
      </c>
      <c r="D272" s="29" t="s">
        <v>62</v>
      </c>
      <c r="E272" s="29">
        <v>76513</v>
      </c>
      <c r="F272" s="30"/>
      <c r="G272" s="31"/>
      <c r="H272" s="32"/>
      <c r="I272" s="33" t="s">
        <v>59</v>
      </c>
      <c r="J272" s="34" t="s">
        <v>46</v>
      </c>
      <c r="K272" s="30" t="s">
        <v>49</v>
      </c>
      <c r="L272" s="37"/>
      <c r="M272" s="33" t="s">
        <v>59</v>
      </c>
      <c r="N272" s="34" t="s">
        <v>49</v>
      </c>
      <c r="O272" s="37"/>
      <c r="P272" s="26" t="str">
        <f t="shared" si="4"/>
        <v>Unknown</v>
      </c>
      <c r="Q272" s="27" t="s">
        <v>46</v>
      </c>
      <c r="R272" s="27" t="s">
        <v>46</v>
      </c>
      <c r="S272" s="27"/>
      <c r="T272" s="41" t="s">
        <v>36</v>
      </c>
      <c r="U272" s="41" t="s">
        <v>49</v>
      </c>
      <c r="V272" s="41" t="s">
        <v>49</v>
      </c>
      <c r="W272" s="41"/>
      <c r="X272" s="42" t="str">
        <f>IF((OR((AND('[1]PWS Information'!$E$10="CWS",T272="Single Family Residence",P272="Lead")),
(AND('[1]PWS Information'!$E$10="CWS",T272="Multiple Family Residence",'[1]PWS Information'!$E$11="Yes",P272="Lead")),
(AND('[1]PWS Information'!$E$10="NTNC",P272="Lead")))),"Tier 1",
IF((OR((AND('[1]PWS Information'!$E$10="CWS",T272="Multiple Family Residence",'[1]PWS Information'!$E$11="No",P272="Lead")),
(AND('[1]PWS Information'!$E$10="CWS",T272="Other",P272="Lead")),
(AND('[1]PWS Information'!$E$10="CWS",T272="Building",P272="Lead")))),"Tier 2",
IF((OR((AND('[1]PWS Information'!$E$10="CWS",T272="Single Family Residence",P272="Galvanized Requiring Replacement")),
(AND('[1]PWS Information'!$E$10="CWS",T272="Single Family Residence",P272="Galvanized Requiring Replacement",Q272="Yes")),
(AND('[1]PWS Information'!$E$10="NTNC",P272="Galvanized Requiring Replacement")),
(AND('[1]PWS Information'!$E$10="NTNC",T272="Single Family Residence",Q272="Yes")))),"Tier 3",
IF((OR((AND('[1]PWS Information'!$E$10="CWS",T272="Single Family Residence",R272="Yes",P272="Non-Lead", I272="Non-Lead - Copper",K272="Before 1989")),
(AND('[1]PWS Information'!$E$10="CWS",T272="Single Family Residence",R272="Yes",P272="Non-Lead", M272="Non-Lead - Copper",N272="Before 1989")))),"Tier 4",
IF((OR((AND('[1]PWS Information'!$E$10="NTNC",P272="Non-Lead")),
(AND('[1]PWS Information'!$E$10="CWS",P272="Non-Lead",R272="")),
(AND('[1]PWS Information'!$E$10="CWS",P272="Non-Lead",R272="No")),
(AND('[1]PWS Information'!$E$10="CWS",P272="Non-Lead",R272="Don't Know")),
(AND('[1]PWS Information'!$E$10="CWS",P272="Non-Lead", I272="Non-Lead - Copper", R272="Yes", K272="Between 1989 and 2014")),
(AND('[1]PWS Information'!$E$10="CWS",P272="Non-Lead", I272="Non-Lead - Copper", R272="Yes", K272="After 2014")),
(AND('[1]PWS Information'!$E$10="CWS",P272="Non-Lead", I272="Non-Lead - Copper", R272="Yes", K272="Unknown")),
(AND('[1]PWS Information'!$E$10="CWS",P272="Non-Lead", M272="Non-Lead - Copper", R272="Yes", N272="Between 1989 and 2014")),
(AND('[1]PWS Information'!$E$10="CWS",P272="Non-Lead", M272="Non-Lead - Copper", R272="Yes", N272="After 2014")),
(AND('[1]PWS Information'!$E$10="CWS",P272="Non-Lead", M272="Non-Lead - Copper", R272="Yes", N272="Unknown")),
(AND('[1]PWS Information'!$E$10="CWS",P272="Unknown")),
(AND('[1]PWS Information'!$E$10="NTNC",P272="Unknown")))),"Tier 5",
"")))))</f>
        <v>Tier 5</v>
      </c>
      <c r="Y272" s="41"/>
      <c r="Z272" s="41"/>
    </row>
    <row r="273" spans="1:26" ht="30" x14ac:dyDescent="0.25">
      <c r="A273" s="27" t="s">
        <v>417</v>
      </c>
      <c r="B273" s="28">
        <v>7689</v>
      </c>
      <c r="C273" s="29" t="s">
        <v>418</v>
      </c>
      <c r="D273" s="29" t="s">
        <v>62</v>
      </c>
      <c r="E273" s="29">
        <v>76513</v>
      </c>
      <c r="F273" s="30"/>
      <c r="G273" s="31"/>
      <c r="H273" s="32"/>
      <c r="I273" s="33" t="s">
        <v>59</v>
      </c>
      <c r="J273" s="34" t="s">
        <v>46</v>
      </c>
      <c r="K273" s="30" t="s">
        <v>49</v>
      </c>
      <c r="L273" s="37"/>
      <c r="M273" s="33" t="s">
        <v>59</v>
      </c>
      <c r="N273" s="34" t="s">
        <v>49</v>
      </c>
      <c r="O273" s="37"/>
      <c r="P273" s="26" t="str">
        <f t="shared" si="4"/>
        <v>Unknown</v>
      </c>
      <c r="Q273" s="27" t="s">
        <v>46</v>
      </c>
      <c r="R273" s="27" t="s">
        <v>46</v>
      </c>
      <c r="S273" s="27"/>
      <c r="T273" s="41" t="s">
        <v>36</v>
      </c>
      <c r="U273" s="41" t="s">
        <v>49</v>
      </c>
      <c r="V273" s="41" t="s">
        <v>49</v>
      </c>
      <c r="W273" s="41"/>
      <c r="X273" s="42" t="str">
        <f>IF((OR((AND('[1]PWS Information'!$E$10="CWS",T273="Single Family Residence",P273="Lead")),
(AND('[1]PWS Information'!$E$10="CWS",T273="Multiple Family Residence",'[1]PWS Information'!$E$11="Yes",P273="Lead")),
(AND('[1]PWS Information'!$E$10="NTNC",P273="Lead")))),"Tier 1",
IF((OR((AND('[1]PWS Information'!$E$10="CWS",T273="Multiple Family Residence",'[1]PWS Information'!$E$11="No",P273="Lead")),
(AND('[1]PWS Information'!$E$10="CWS",T273="Other",P273="Lead")),
(AND('[1]PWS Information'!$E$10="CWS",T273="Building",P273="Lead")))),"Tier 2",
IF((OR((AND('[1]PWS Information'!$E$10="CWS",T273="Single Family Residence",P273="Galvanized Requiring Replacement")),
(AND('[1]PWS Information'!$E$10="CWS",T273="Single Family Residence",P273="Galvanized Requiring Replacement",Q273="Yes")),
(AND('[1]PWS Information'!$E$10="NTNC",P273="Galvanized Requiring Replacement")),
(AND('[1]PWS Information'!$E$10="NTNC",T273="Single Family Residence",Q273="Yes")))),"Tier 3",
IF((OR((AND('[1]PWS Information'!$E$10="CWS",T273="Single Family Residence",R273="Yes",P273="Non-Lead", I273="Non-Lead - Copper",K273="Before 1989")),
(AND('[1]PWS Information'!$E$10="CWS",T273="Single Family Residence",R273="Yes",P273="Non-Lead", M273="Non-Lead - Copper",N273="Before 1989")))),"Tier 4",
IF((OR((AND('[1]PWS Information'!$E$10="NTNC",P273="Non-Lead")),
(AND('[1]PWS Information'!$E$10="CWS",P273="Non-Lead",R273="")),
(AND('[1]PWS Information'!$E$10="CWS",P273="Non-Lead",R273="No")),
(AND('[1]PWS Information'!$E$10="CWS",P273="Non-Lead",R273="Don't Know")),
(AND('[1]PWS Information'!$E$10="CWS",P273="Non-Lead", I273="Non-Lead - Copper", R273="Yes", K273="Between 1989 and 2014")),
(AND('[1]PWS Information'!$E$10="CWS",P273="Non-Lead", I273="Non-Lead - Copper", R273="Yes", K273="After 2014")),
(AND('[1]PWS Information'!$E$10="CWS",P273="Non-Lead", I273="Non-Lead - Copper", R273="Yes", K273="Unknown")),
(AND('[1]PWS Information'!$E$10="CWS",P273="Non-Lead", M273="Non-Lead - Copper", R273="Yes", N273="Between 1989 and 2014")),
(AND('[1]PWS Information'!$E$10="CWS",P273="Non-Lead", M273="Non-Lead - Copper", R273="Yes", N273="After 2014")),
(AND('[1]PWS Information'!$E$10="CWS",P273="Non-Lead", M273="Non-Lead - Copper", R273="Yes", N273="Unknown")),
(AND('[1]PWS Information'!$E$10="CWS",P273="Unknown")),
(AND('[1]PWS Information'!$E$10="NTNC",P273="Unknown")))),"Tier 5",
"")))))</f>
        <v>Tier 5</v>
      </c>
      <c r="Y273" s="41"/>
      <c r="Z273" s="41"/>
    </row>
    <row r="274" spans="1:26" ht="30" x14ac:dyDescent="0.25">
      <c r="A274" s="27" t="s">
        <v>419</v>
      </c>
      <c r="B274" s="28">
        <v>3855</v>
      </c>
      <c r="C274" s="29" t="s">
        <v>416</v>
      </c>
      <c r="D274" s="29" t="s">
        <v>62</v>
      </c>
      <c r="E274" s="29">
        <v>76513</v>
      </c>
      <c r="F274" s="30"/>
      <c r="G274" s="31"/>
      <c r="H274" s="32"/>
      <c r="I274" s="33" t="s">
        <v>59</v>
      </c>
      <c r="J274" s="34" t="s">
        <v>46</v>
      </c>
      <c r="K274" s="30" t="s">
        <v>49</v>
      </c>
      <c r="L274" s="37"/>
      <c r="M274" s="33" t="s">
        <v>59</v>
      </c>
      <c r="N274" s="34" t="s">
        <v>49</v>
      </c>
      <c r="O274" s="37"/>
      <c r="P274" s="26" t="str">
        <f t="shared" si="4"/>
        <v>Unknown</v>
      </c>
      <c r="Q274" s="27" t="s">
        <v>46</v>
      </c>
      <c r="R274" s="27" t="s">
        <v>46</v>
      </c>
      <c r="S274" s="27"/>
      <c r="T274" s="41" t="s">
        <v>36</v>
      </c>
      <c r="U274" s="41" t="s">
        <v>49</v>
      </c>
      <c r="V274" s="41" t="s">
        <v>49</v>
      </c>
      <c r="W274" s="41"/>
      <c r="X274" s="42" t="str">
        <f>IF((OR((AND('[1]PWS Information'!$E$10="CWS",T274="Single Family Residence",P274="Lead")),
(AND('[1]PWS Information'!$E$10="CWS",T274="Multiple Family Residence",'[1]PWS Information'!$E$11="Yes",P274="Lead")),
(AND('[1]PWS Information'!$E$10="NTNC",P274="Lead")))),"Tier 1",
IF((OR((AND('[1]PWS Information'!$E$10="CWS",T274="Multiple Family Residence",'[1]PWS Information'!$E$11="No",P274="Lead")),
(AND('[1]PWS Information'!$E$10="CWS",T274="Other",P274="Lead")),
(AND('[1]PWS Information'!$E$10="CWS",T274="Building",P274="Lead")))),"Tier 2",
IF((OR((AND('[1]PWS Information'!$E$10="CWS",T274="Single Family Residence",P274="Galvanized Requiring Replacement")),
(AND('[1]PWS Information'!$E$10="CWS",T274="Single Family Residence",P274="Galvanized Requiring Replacement",Q274="Yes")),
(AND('[1]PWS Information'!$E$10="NTNC",P274="Galvanized Requiring Replacement")),
(AND('[1]PWS Information'!$E$10="NTNC",T274="Single Family Residence",Q274="Yes")))),"Tier 3",
IF((OR((AND('[1]PWS Information'!$E$10="CWS",T274="Single Family Residence",R274="Yes",P274="Non-Lead", I274="Non-Lead - Copper",K274="Before 1989")),
(AND('[1]PWS Information'!$E$10="CWS",T274="Single Family Residence",R274="Yes",P274="Non-Lead", M274="Non-Lead - Copper",N274="Before 1989")))),"Tier 4",
IF((OR((AND('[1]PWS Information'!$E$10="NTNC",P274="Non-Lead")),
(AND('[1]PWS Information'!$E$10="CWS",P274="Non-Lead",R274="")),
(AND('[1]PWS Information'!$E$10="CWS",P274="Non-Lead",R274="No")),
(AND('[1]PWS Information'!$E$10="CWS",P274="Non-Lead",R274="Don't Know")),
(AND('[1]PWS Information'!$E$10="CWS",P274="Non-Lead", I274="Non-Lead - Copper", R274="Yes", K274="Between 1989 and 2014")),
(AND('[1]PWS Information'!$E$10="CWS",P274="Non-Lead", I274="Non-Lead - Copper", R274="Yes", K274="After 2014")),
(AND('[1]PWS Information'!$E$10="CWS",P274="Non-Lead", I274="Non-Lead - Copper", R274="Yes", K274="Unknown")),
(AND('[1]PWS Information'!$E$10="CWS",P274="Non-Lead", M274="Non-Lead - Copper", R274="Yes", N274="Between 1989 and 2014")),
(AND('[1]PWS Information'!$E$10="CWS",P274="Non-Lead", M274="Non-Lead - Copper", R274="Yes", N274="After 2014")),
(AND('[1]PWS Information'!$E$10="CWS",P274="Non-Lead", M274="Non-Lead - Copper", R274="Yes", N274="Unknown")),
(AND('[1]PWS Information'!$E$10="CWS",P274="Unknown")),
(AND('[1]PWS Information'!$E$10="NTNC",P274="Unknown")))),"Tier 5",
"")))))</f>
        <v>Tier 5</v>
      </c>
      <c r="Y274" s="41"/>
      <c r="Z274" s="41"/>
    </row>
    <row r="275" spans="1:26" ht="30" x14ac:dyDescent="0.25">
      <c r="A275" s="27" t="s">
        <v>420</v>
      </c>
      <c r="B275" s="28">
        <v>4360</v>
      </c>
      <c r="C275" s="29" t="s">
        <v>421</v>
      </c>
      <c r="D275" s="29" t="s">
        <v>62</v>
      </c>
      <c r="E275" s="29">
        <v>76513</v>
      </c>
      <c r="F275" s="30"/>
      <c r="G275" s="31"/>
      <c r="H275" s="32"/>
      <c r="I275" s="33" t="s">
        <v>59</v>
      </c>
      <c r="J275" s="34" t="s">
        <v>46</v>
      </c>
      <c r="K275" s="30" t="s">
        <v>49</v>
      </c>
      <c r="L275" s="37"/>
      <c r="M275" s="33" t="s">
        <v>59</v>
      </c>
      <c r="N275" s="34" t="s">
        <v>49</v>
      </c>
      <c r="O275" s="37"/>
      <c r="P275" s="26" t="str">
        <f t="shared" si="4"/>
        <v>Unknown</v>
      </c>
      <c r="Q275" s="27" t="s">
        <v>46</v>
      </c>
      <c r="R275" s="27" t="s">
        <v>46</v>
      </c>
      <c r="S275" s="27"/>
      <c r="T275" s="41" t="s">
        <v>36</v>
      </c>
      <c r="U275" s="41" t="s">
        <v>49</v>
      </c>
      <c r="V275" s="41" t="s">
        <v>49</v>
      </c>
      <c r="W275" s="41"/>
      <c r="X275" s="42" t="str">
        <f>IF((OR((AND('[1]PWS Information'!$E$10="CWS",T275="Single Family Residence",P275="Lead")),
(AND('[1]PWS Information'!$E$10="CWS",T275="Multiple Family Residence",'[1]PWS Information'!$E$11="Yes",P275="Lead")),
(AND('[1]PWS Information'!$E$10="NTNC",P275="Lead")))),"Tier 1",
IF((OR((AND('[1]PWS Information'!$E$10="CWS",T275="Multiple Family Residence",'[1]PWS Information'!$E$11="No",P275="Lead")),
(AND('[1]PWS Information'!$E$10="CWS",T275="Other",P275="Lead")),
(AND('[1]PWS Information'!$E$10="CWS",T275="Building",P275="Lead")))),"Tier 2",
IF((OR((AND('[1]PWS Information'!$E$10="CWS",T275="Single Family Residence",P275="Galvanized Requiring Replacement")),
(AND('[1]PWS Information'!$E$10="CWS",T275="Single Family Residence",P275="Galvanized Requiring Replacement",Q275="Yes")),
(AND('[1]PWS Information'!$E$10="NTNC",P275="Galvanized Requiring Replacement")),
(AND('[1]PWS Information'!$E$10="NTNC",T275="Single Family Residence",Q275="Yes")))),"Tier 3",
IF((OR((AND('[1]PWS Information'!$E$10="CWS",T275="Single Family Residence",R275="Yes",P275="Non-Lead", I275="Non-Lead - Copper",K275="Before 1989")),
(AND('[1]PWS Information'!$E$10="CWS",T275="Single Family Residence",R275="Yes",P275="Non-Lead", M275="Non-Lead - Copper",N275="Before 1989")))),"Tier 4",
IF((OR((AND('[1]PWS Information'!$E$10="NTNC",P275="Non-Lead")),
(AND('[1]PWS Information'!$E$10="CWS",P275="Non-Lead",R275="")),
(AND('[1]PWS Information'!$E$10="CWS",P275="Non-Lead",R275="No")),
(AND('[1]PWS Information'!$E$10="CWS",P275="Non-Lead",R275="Don't Know")),
(AND('[1]PWS Information'!$E$10="CWS",P275="Non-Lead", I275="Non-Lead - Copper", R275="Yes", K275="Between 1989 and 2014")),
(AND('[1]PWS Information'!$E$10="CWS",P275="Non-Lead", I275="Non-Lead - Copper", R275="Yes", K275="After 2014")),
(AND('[1]PWS Information'!$E$10="CWS",P275="Non-Lead", I275="Non-Lead - Copper", R275="Yes", K275="Unknown")),
(AND('[1]PWS Information'!$E$10="CWS",P275="Non-Lead", M275="Non-Lead - Copper", R275="Yes", N275="Between 1989 and 2014")),
(AND('[1]PWS Information'!$E$10="CWS",P275="Non-Lead", M275="Non-Lead - Copper", R275="Yes", N275="After 2014")),
(AND('[1]PWS Information'!$E$10="CWS",P275="Non-Lead", M275="Non-Lead - Copper", R275="Yes", N275="Unknown")),
(AND('[1]PWS Information'!$E$10="CWS",P275="Unknown")),
(AND('[1]PWS Information'!$E$10="NTNC",P275="Unknown")))),"Tier 5",
"")))))</f>
        <v>Tier 5</v>
      </c>
      <c r="Y275" s="41"/>
      <c r="Z275" s="41"/>
    </row>
    <row r="276" spans="1:26" ht="30" x14ac:dyDescent="0.25">
      <c r="A276" s="27" t="s">
        <v>422</v>
      </c>
      <c r="B276" s="28">
        <v>3740</v>
      </c>
      <c r="C276" s="29" t="s">
        <v>416</v>
      </c>
      <c r="D276" s="29" t="s">
        <v>62</v>
      </c>
      <c r="E276" s="29">
        <v>76513</v>
      </c>
      <c r="F276" s="30"/>
      <c r="G276" s="31"/>
      <c r="H276" s="32"/>
      <c r="I276" s="33" t="s">
        <v>59</v>
      </c>
      <c r="J276" s="34" t="s">
        <v>46</v>
      </c>
      <c r="K276" s="30" t="s">
        <v>49</v>
      </c>
      <c r="L276" s="37"/>
      <c r="M276" s="33" t="s">
        <v>59</v>
      </c>
      <c r="N276" s="34" t="s">
        <v>49</v>
      </c>
      <c r="O276" s="37"/>
      <c r="P276" s="26" t="str">
        <f t="shared" si="4"/>
        <v>Unknown</v>
      </c>
      <c r="Q276" s="27" t="s">
        <v>46</v>
      </c>
      <c r="R276" s="27" t="s">
        <v>46</v>
      </c>
      <c r="S276" s="27"/>
      <c r="T276" s="41" t="s">
        <v>36</v>
      </c>
      <c r="U276" s="41" t="s">
        <v>49</v>
      </c>
      <c r="V276" s="41" t="s">
        <v>49</v>
      </c>
      <c r="W276" s="41"/>
      <c r="X276" s="42" t="str">
        <f>IF((OR((AND('[1]PWS Information'!$E$10="CWS",T276="Single Family Residence",P276="Lead")),
(AND('[1]PWS Information'!$E$10="CWS",T276="Multiple Family Residence",'[1]PWS Information'!$E$11="Yes",P276="Lead")),
(AND('[1]PWS Information'!$E$10="NTNC",P276="Lead")))),"Tier 1",
IF((OR((AND('[1]PWS Information'!$E$10="CWS",T276="Multiple Family Residence",'[1]PWS Information'!$E$11="No",P276="Lead")),
(AND('[1]PWS Information'!$E$10="CWS",T276="Other",P276="Lead")),
(AND('[1]PWS Information'!$E$10="CWS",T276="Building",P276="Lead")))),"Tier 2",
IF((OR((AND('[1]PWS Information'!$E$10="CWS",T276="Single Family Residence",P276="Galvanized Requiring Replacement")),
(AND('[1]PWS Information'!$E$10="CWS",T276="Single Family Residence",P276="Galvanized Requiring Replacement",Q276="Yes")),
(AND('[1]PWS Information'!$E$10="NTNC",P276="Galvanized Requiring Replacement")),
(AND('[1]PWS Information'!$E$10="NTNC",T276="Single Family Residence",Q276="Yes")))),"Tier 3",
IF((OR((AND('[1]PWS Information'!$E$10="CWS",T276="Single Family Residence",R276="Yes",P276="Non-Lead", I276="Non-Lead - Copper",K276="Before 1989")),
(AND('[1]PWS Information'!$E$10="CWS",T276="Single Family Residence",R276="Yes",P276="Non-Lead", M276="Non-Lead - Copper",N276="Before 1989")))),"Tier 4",
IF((OR((AND('[1]PWS Information'!$E$10="NTNC",P276="Non-Lead")),
(AND('[1]PWS Information'!$E$10="CWS",P276="Non-Lead",R276="")),
(AND('[1]PWS Information'!$E$10="CWS",P276="Non-Lead",R276="No")),
(AND('[1]PWS Information'!$E$10="CWS",P276="Non-Lead",R276="Don't Know")),
(AND('[1]PWS Information'!$E$10="CWS",P276="Non-Lead", I276="Non-Lead - Copper", R276="Yes", K276="Between 1989 and 2014")),
(AND('[1]PWS Information'!$E$10="CWS",P276="Non-Lead", I276="Non-Lead - Copper", R276="Yes", K276="After 2014")),
(AND('[1]PWS Information'!$E$10="CWS",P276="Non-Lead", I276="Non-Lead - Copper", R276="Yes", K276="Unknown")),
(AND('[1]PWS Information'!$E$10="CWS",P276="Non-Lead", M276="Non-Lead - Copper", R276="Yes", N276="Between 1989 and 2014")),
(AND('[1]PWS Information'!$E$10="CWS",P276="Non-Lead", M276="Non-Lead - Copper", R276="Yes", N276="After 2014")),
(AND('[1]PWS Information'!$E$10="CWS",P276="Non-Lead", M276="Non-Lead - Copper", R276="Yes", N276="Unknown")),
(AND('[1]PWS Information'!$E$10="CWS",P276="Unknown")),
(AND('[1]PWS Information'!$E$10="NTNC",P276="Unknown")))),"Tier 5",
"")))))</f>
        <v>Tier 5</v>
      </c>
      <c r="Y276" s="41"/>
      <c r="Z276" s="41"/>
    </row>
    <row r="277" spans="1:26" ht="30" x14ac:dyDescent="0.25">
      <c r="A277" s="27" t="s">
        <v>423</v>
      </c>
      <c r="B277" s="28">
        <v>3680</v>
      </c>
      <c r="C277" s="29" t="s">
        <v>416</v>
      </c>
      <c r="D277" s="29" t="s">
        <v>62</v>
      </c>
      <c r="E277" s="29">
        <v>76513</v>
      </c>
      <c r="F277" s="30"/>
      <c r="G277" s="31"/>
      <c r="H277" s="32"/>
      <c r="I277" s="33" t="s">
        <v>59</v>
      </c>
      <c r="J277" s="34" t="s">
        <v>46</v>
      </c>
      <c r="K277" s="30" t="s">
        <v>49</v>
      </c>
      <c r="L277" s="37"/>
      <c r="M277" s="33" t="s">
        <v>59</v>
      </c>
      <c r="N277" s="34" t="s">
        <v>49</v>
      </c>
      <c r="O277" s="37"/>
      <c r="P277" s="26" t="str">
        <f t="shared" si="4"/>
        <v>Unknown</v>
      </c>
      <c r="Q277" s="27" t="s">
        <v>46</v>
      </c>
      <c r="R277" s="27" t="s">
        <v>46</v>
      </c>
      <c r="S277" s="27"/>
      <c r="T277" s="41" t="s">
        <v>36</v>
      </c>
      <c r="U277" s="41" t="s">
        <v>49</v>
      </c>
      <c r="V277" s="41" t="s">
        <v>49</v>
      </c>
      <c r="W277" s="41"/>
      <c r="X277" s="42" t="str">
        <f>IF((OR((AND('[1]PWS Information'!$E$10="CWS",T277="Single Family Residence",P277="Lead")),
(AND('[1]PWS Information'!$E$10="CWS",T277="Multiple Family Residence",'[1]PWS Information'!$E$11="Yes",P277="Lead")),
(AND('[1]PWS Information'!$E$10="NTNC",P277="Lead")))),"Tier 1",
IF((OR((AND('[1]PWS Information'!$E$10="CWS",T277="Multiple Family Residence",'[1]PWS Information'!$E$11="No",P277="Lead")),
(AND('[1]PWS Information'!$E$10="CWS",T277="Other",P277="Lead")),
(AND('[1]PWS Information'!$E$10="CWS",T277="Building",P277="Lead")))),"Tier 2",
IF((OR((AND('[1]PWS Information'!$E$10="CWS",T277="Single Family Residence",P277="Galvanized Requiring Replacement")),
(AND('[1]PWS Information'!$E$10="CWS",T277="Single Family Residence",P277="Galvanized Requiring Replacement",Q277="Yes")),
(AND('[1]PWS Information'!$E$10="NTNC",P277="Galvanized Requiring Replacement")),
(AND('[1]PWS Information'!$E$10="NTNC",T277="Single Family Residence",Q277="Yes")))),"Tier 3",
IF((OR((AND('[1]PWS Information'!$E$10="CWS",T277="Single Family Residence",R277="Yes",P277="Non-Lead", I277="Non-Lead - Copper",K277="Before 1989")),
(AND('[1]PWS Information'!$E$10="CWS",T277="Single Family Residence",R277="Yes",P277="Non-Lead", M277="Non-Lead - Copper",N277="Before 1989")))),"Tier 4",
IF((OR((AND('[1]PWS Information'!$E$10="NTNC",P277="Non-Lead")),
(AND('[1]PWS Information'!$E$10="CWS",P277="Non-Lead",R277="")),
(AND('[1]PWS Information'!$E$10="CWS",P277="Non-Lead",R277="No")),
(AND('[1]PWS Information'!$E$10="CWS",P277="Non-Lead",R277="Don't Know")),
(AND('[1]PWS Information'!$E$10="CWS",P277="Non-Lead", I277="Non-Lead - Copper", R277="Yes", K277="Between 1989 and 2014")),
(AND('[1]PWS Information'!$E$10="CWS",P277="Non-Lead", I277="Non-Lead - Copper", R277="Yes", K277="After 2014")),
(AND('[1]PWS Information'!$E$10="CWS",P277="Non-Lead", I277="Non-Lead - Copper", R277="Yes", K277="Unknown")),
(AND('[1]PWS Information'!$E$10="CWS",P277="Non-Lead", M277="Non-Lead - Copper", R277="Yes", N277="Between 1989 and 2014")),
(AND('[1]PWS Information'!$E$10="CWS",P277="Non-Lead", M277="Non-Lead - Copper", R277="Yes", N277="After 2014")),
(AND('[1]PWS Information'!$E$10="CWS",P277="Non-Lead", M277="Non-Lead - Copper", R277="Yes", N277="Unknown")),
(AND('[1]PWS Information'!$E$10="CWS",P277="Unknown")),
(AND('[1]PWS Information'!$E$10="NTNC",P277="Unknown")))),"Tier 5",
"")))))</f>
        <v>Tier 5</v>
      </c>
      <c r="Y277" s="41"/>
      <c r="Z277" s="41"/>
    </row>
    <row r="278" spans="1:26" ht="30" x14ac:dyDescent="0.25">
      <c r="A278" s="27" t="s">
        <v>424</v>
      </c>
      <c r="B278" s="28">
        <v>3665</v>
      </c>
      <c r="C278" s="29" t="s">
        <v>416</v>
      </c>
      <c r="D278" s="29" t="s">
        <v>62</v>
      </c>
      <c r="E278" s="29">
        <v>76513</v>
      </c>
      <c r="F278" s="30"/>
      <c r="G278" s="31"/>
      <c r="H278" s="32"/>
      <c r="I278" s="33" t="s">
        <v>59</v>
      </c>
      <c r="J278" s="34" t="s">
        <v>46</v>
      </c>
      <c r="K278" s="30" t="s">
        <v>49</v>
      </c>
      <c r="L278" s="37"/>
      <c r="M278" s="33" t="s">
        <v>59</v>
      </c>
      <c r="N278" s="34" t="s">
        <v>49</v>
      </c>
      <c r="O278" s="37"/>
      <c r="P278" s="26" t="str">
        <f t="shared" si="4"/>
        <v>Unknown</v>
      </c>
      <c r="Q278" s="27" t="s">
        <v>46</v>
      </c>
      <c r="R278" s="27" t="s">
        <v>46</v>
      </c>
      <c r="S278" s="27"/>
      <c r="T278" s="41" t="s">
        <v>36</v>
      </c>
      <c r="U278" s="41" t="s">
        <v>49</v>
      </c>
      <c r="V278" s="41" t="s">
        <v>49</v>
      </c>
      <c r="W278" s="41"/>
      <c r="X278" s="42" t="str">
        <f>IF((OR((AND('[1]PWS Information'!$E$10="CWS",T278="Single Family Residence",P278="Lead")),
(AND('[1]PWS Information'!$E$10="CWS",T278="Multiple Family Residence",'[1]PWS Information'!$E$11="Yes",P278="Lead")),
(AND('[1]PWS Information'!$E$10="NTNC",P278="Lead")))),"Tier 1",
IF((OR((AND('[1]PWS Information'!$E$10="CWS",T278="Multiple Family Residence",'[1]PWS Information'!$E$11="No",P278="Lead")),
(AND('[1]PWS Information'!$E$10="CWS",T278="Other",P278="Lead")),
(AND('[1]PWS Information'!$E$10="CWS",T278="Building",P278="Lead")))),"Tier 2",
IF((OR((AND('[1]PWS Information'!$E$10="CWS",T278="Single Family Residence",P278="Galvanized Requiring Replacement")),
(AND('[1]PWS Information'!$E$10="CWS",T278="Single Family Residence",P278="Galvanized Requiring Replacement",Q278="Yes")),
(AND('[1]PWS Information'!$E$10="NTNC",P278="Galvanized Requiring Replacement")),
(AND('[1]PWS Information'!$E$10="NTNC",T278="Single Family Residence",Q278="Yes")))),"Tier 3",
IF((OR((AND('[1]PWS Information'!$E$10="CWS",T278="Single Family Residence",R278="Yes",P278="Non-Lead", I278="Non-Lead - Copper",K278="Before 1989")),
(AND('[1]PWS Information'!$E$10="CWS",T278="Single Family Residence",R278="Yes",P278="Non-Lead", M278="Non-Lead - Copper",N278="Before 1989")))),"Tier 4",
IF((OR((AND('[1]PWS Information'!$E$10="NTNC",P278="Non-Lead")),
(AND('[1]PWS Information'!$E$10="CWS",P278="Non-Lead",R278="")),
(AND('[1]PWS Information'!$E$10="CWS",P278="Non-Lead",R278="No")),
(AND('[1]PWS Information'!$E$10="CWS",P278="Non-Lead",R278="Don't Know")),
(AND('[1]PWS Information'!$E$10="CWS",P278="Non-Lead", I278="Non-Lead - Copper", R278="Yes", K278="Between 1989 and 2014")),
(AND('[1]PWS Information'!$E$10="CWS",P278="Non-Lead", I278="Non-Lead - Copper", R278="Yes", K278="After 2014")),
(AND('[1]PWS Information'!$E$10="CWS",P278="Non-Lead", I278="Non-Lead - Copper", R278="Yes", K278="Unknown")),
(AND('[1]PWS Information'!$E$10="CWS",P278="Non-Lead", M278="Non-Lead - Copper", R278="Yes", N278="Between 1989 and 2014")),
(AND('[1]PWS Information'!$E$10="CWS",P278="Non-Lead", M278="Non-Lead - Copper", R278="Yes", N278="After 2014")),
(AND('[1]PWS Information'!$E$10="CWS",P278="Non-Lead", M278="Non-Lead - Copper", R278="Yes", N278="Unknown")),
(AND('[1]PWS Information'!$E$10="CWS",P278="Unknown")),
(AND('[1]PWS Information'!$E$10="NTNC",P278="Unknown")))),"Tier 5",
"")))))</f>
        <v>Tier 5</v>
      </c>
      <c r="Y278" s="41"/>
      <c r="Z278" s="41"/>
    </row>
    <row r="279" spans="1:26" ht="30" x14ac:dyDescent="0.25">
      <c r="A279" s="27" t="s">
        <v>425</v>
      </c>
      <c r="B279" s="28">
        <v>3610</v>
      </c>
      <c r="C279" s="29" t="s">
        <v>416</v>
      </c>
      <c r="D279" s="29" t="s">
        <v>62</v>
      </c>
      <c r="E279" s="29">
        <v>76513</v>
      </c>
      <c r="F279" s="30"/>
      <c r="G279" s="31"/>
      <c r="H279" s="32"/>
      <c r="I279" s="33" t="s">
        <v>59</v>
      </c>
      <c r="J279" s="34" t="s">
        <v>46</v>
      </c>
      <c r="K279" s="30" t="s">
        <v>49</v>
      </c>
      <c r="L279" s="37"/>
      <c r="M279" s="33" t="s">
        <v>59</v>
      </c>
      <c r="N279" s="34" t="s">
        <v>49</v>
      </c>
      <c r="O279" s="37"/>
      <c r="P279" s="26" t="str">
        <f t="shared" si="4"/>
        <v>Unknown</v>
      </c>
      <c r="Q279" s="27" t="s">
        <v>46</v>
      </c>
      <c r="R279" s="27" t="s">
        <v>46</v>
      </c>
      <c r="S279" s="27"/>
      <c r="T279" s="41" t="s">
        <v>36</v>
      </c>
      <c r="U279" s="41" t="s">
        <v>49</v>
      </c>
      <c r="V279" s="41" t="s">
        <v>49</v>
      </c>
      <c r="W279" s="41"/>
      <c r="X279" s="42" t="str">
        <f>IF((OR((AND('[1]PWS Information'!$E$10="CWS",T279="Single Family Residence",P279="Lead")),
(AND('[1]PWS Information'!$E$10="CWS",T279="Multiple Family Residence",'[1]PWS Information'!$E$11="Yes",P279="Lead")),
(AND('[1]PWS Information'!$E$10="NTNC",P279="Lead")))),"Tier 1",
IF((OR((AND('[1]PWS Information'!$E$10="CWS",T279="Multiple Family Residence",'[1]PWS Information'!$E$11="No",P279="Lead")),
(AND('[1]PWS Information'!$E$10="CWS",T279="Other",P279="Lead")),
(AND('[1]PWS Information'!$E$10="CWS",T279="Building",P279="Lead")))),"Tier 2",
IF((OR((AND('[1]PWS Information'!$E$10="CWS",T279="Single Family Residence",P279="Galvanized Requiring Replacement")),
(AND('[1]PWS Information'!$E$10="CWS",T279="Single Family Residence",P279="Galvanized Requiring Replacement",Q279="Yes")),
(AND('[1]PWS Information'!$E$10="NTNC",P279="Galvanized Requiring Replacement")),
(AND('[1]PWS Information'!$E$10="NTNC",T279="Single Family Residence",Q279="Yes")))),"Tier 3",
IF((OR((AND('[1]PWS Information'!$E$10="CWS",T279="Single Family Residence",R279="Yes",P279="Non-Lead", I279="Non-Lead - Copper",K279="Before 1989")),
(AND('[1]PWS Information'!$E$10="CWS",T279="Single Family Residence",R279="Yes",P279="Non-Lead", M279="Non-Lead - Copper",N279="Before 1989")))),"Tier 4",
IF((OR((AND('[1]PWS Information'!$E$10="NTNC",P279="Non-Lead")),
(AND('[1]PWS Information'!$E$10="CWS",P279="Non-Lead",R279="")),
(AND('[1]PWS Information'!$E$10="CWS",P279="Non-Lead",R279="No")),
(AND('[1]PWS Information'!$E$10="CWS",P279="Non-Lead",R279="Don't Know")),
(AND('[1]PWS Information'!$E$10="CWS",P279="Non-Lead", I279="Non-Lead - Copper", R279="Yes", K279="Between 1989 and 2014")),
(AND('[1]PWS Information'!$E$10="CWS",P279="Non-Lead", I279="Non-Lead - Copper", R279="Yes", K279="After 2014")),
(AND('[1]PWS Information'!$E$10="CWS",P279="Non-Lead", I279="Non-Lead - Copper", R279="Yes", K279="Unknown")),
(AND('[1]PWS Information'!$E$10="CWS",P279="Non-Lead", M279="Non-Lead - Copper", R279="Yes", N279="Between 1989 and 2014")),
(AND('[1]PWS Information'!$E$10="CWS",P279="Non-Lead", M279="Non-Lead - Copper", R279="Yes", N279="After 2014")),
(AND('[1]PWS Information'!$E$10="CWS",P279="Non-Lead", M279="Non-Lead - Copper", R279="Yes", N279="Unknown")),
(AND('[1]PWS Information'!$E$10="CWS",P279="Unknown")),
(AND('[1]PWS Information'!$E$10="NTNC",P279="Unknown")))),"Tier 5",
"")))))</f>
        <v>Tier 5</v>
      </c>
      <c r="Y279" s="41"/>
      <c r="Z279" s="41"/>
    </row>
    <row r="280" spans="1:26" ht="30" x14ac:dyDescent="0.25">
      <c r="A280" s="27" t="s">
        <v>426</v>
      </c>
      <c r="B280" s="28">
        <v>3540</v>
      </c>
      <c r="C280" s="29" t="s">
        <v>416</v>
      </c>
      <c r="D280" s="29" t="s">
        <v>62</v>
      </c>
      <c r="E280" s="29">
        <v>76513</v>
      </c>
      <c r="F280" s="30"/>
      <c r="G280" s="31"/>
      <c r="H280" s="32"/>
      <c r="I280" s="33" t="s">
        <v>59</v>
      </c>
      <c r="J280" s="34" t="s">
        <v>46</v>
      </c>
      <c r="K280" s="30" t="s">
        <v>49</v>
      </c>
      <c r="L280" s="37"/>
      <c r="M280" s="33" t="s">
        <v>59</v>
      </c>
      <c r="N280" s="34" t="s">
        <v>49</v>
      </c>
      <c r="O280" s="37"/>
      <c r="P280" s="26" t="str">
        <f t="shared" si="4"/>
        <v>Unknown</v>
      </c>
      <c r="Q280" s="27" t="s">
        <v>46</v>
      </c>
      <c r="R280" s="27" t="s">
        <v>46</v>
      </c>
      <c r="S280" s="27"/>
      <c r="T280" s="41" t="s">
        <v>36</v>
      </c>
      <c r="U280" s="41" t="s">
        <v>49</v>
      </c>
      <c r="V280" s="41" t="s">
        <v>49</v>
      </c>
      <c r="W280" s="41"/>
      <c r="X280" s="42" t="str">
        <f>IF((OR((AND('[1]PWS Information'!$E$10="CWS",T280="Single Family Residence",P280="Lead")),
(AND('[1]PWS Information'!$E$10="CWS",T280="Multiple Family Residence",'[1]PWS Information'!$E$11="Yes",P280="Lead")),
(AND('[1]PWS Information'!$E$10="NTNC",P280="Lead")))),"Tier 1",
IF((OR((AND('[1]PWS Information'!$E$10="CWS",T280="Multiple Family Residence",'[1]PWS Information'!$E$11="No",P280="Lead")),
(AND('[1]PWS Information'!$E$10="CWS",T280="Other",P280="Lead")),
(AND('[1]PWS Information'!$E$10="CWS",T280="Building",P280="Lead")))),"Tier 2",
IF((OR((AND('[1]PWS Information'!$E$10="CWS",T280="Single Family Residence",P280="Galvanized Requiring Replacement")),
(AND('[1]PWS Information'!$E$10="CWS",T280="Single Family Residence",P280="Galvanized Requiring Replacement",Q280="Yes")),
(AND('[1]PWS Information'!$E$10="NTNC",P280="Galvanized Requiring Replacement")),
(AND('[1]PWS Information'!$E$10="NTNC",T280="Single Family Residence",Q280="Yes")))),"Tier 3",
IF((OR((AND('[1]PWS Information'!$E$10="CWS",T280="Single Family Residence",R280="Yes",P280="Non-Lead", I280="Non-Lead - Copper",K280="Before 1989")),
(AND('[1]PWS Information'!$E$10="CWS",T280="Single Family Residence",R280="Yes",P280="Non-Lead", M280="Non-Lead - Copper",N280="Before 1989")))),"Tier 4",
IF((OR((AND('[1]PWS Information'!$E$10="NTNC",P280="Non-Lead")),
(AND('[1]PWS Information'!$E$10="CWS",P280="Non-Lead",R280="")),
(AND('[1]PWS Information'!$E$10="CWS",P280="Non-Lead",R280="No")),
(AND('[1]PWS Information'!$E$10="CWS",P280="Non-Lead",R280="Don't Know")),
(AND('[1]PWS Information'!$E$10="CWS",P280="Non-Lead", I280="Non-Lead - Copper", R280="Yes", K280="Between 1989 and 2014")),
(AND('[1]PWS Information'!$E$10="CWS",P280="Non-Lead", I280="Non-Lead - Copper", R280="Yes", K280="After 2014")),
(AND('[1]PWS Information'!$E$10="CWS",P280="Non-Lead", I280="Non-Lead - Copper", R280="Yes", K280="Unknown")),
(AND('[1]PWS Information'!$E$10="CWS",P280="Non-Lead", M280="Non-Lead - Copper", R280="Yes", N280="Between 1989 and 2014")),
(AND('[1]PWS Information'!$E$10="CWS",P280="Non-Lead", M280="Non-Lead - Copper", R280="Yes", N280="After 2014")),
(AND('[1]PWS Information'!$E$10="CWS",P280="Non-Lead", M280="Non-Lead - Copper", R280="Yes", N280="Unknown")),
(AND('[1]PWS Information'!$E$10="CWS",P280="Unknown")),
(AND('[1]PWS Information'!$E$10="NTNC",P280="Unknown")))),"Tier 5",
"")))))</f>
        <v>Tier 5</v>
      </c>
      <c r="Y280" s="41"/>
      <c r="Z280" s="41"/>
    </row>
    <row r="281" spans="1:26" ht="30" x14ac:dyDescent="0.25">
      <c r="A281" s="27" t="s">
        <v>427</v>
      </c>
      <c r="B281" s="28">
        <v>3442</v>
      </c>
      <c r="C281" s="29" t="s">
        <v>416</v>
      </c>
      <c r="D281" s="29" t="s">
        <v>62</v>
      </c>
      <c r="E281" s="29">
        <v>76513</v>
      </c>
      <c r="F281" s="30"/>
      <c r="G281" s="31"/>
      <c r="H281" s="32"/>
      <c r="I281" s="33" t="s">
        <v>59</v>
      </c>
      <c r="J281" s="34" t="s">
        <v>46</v>
      </c>
      <c r="K281" s="30" t="s">
        <v>49</v>
      </c>
      <c r="L281" s="37"/>
      <c r="M281" s="33" t="s">
        <v>59</v>
      </c>
      <c r="N281" s="34" t="s">
        <v>49</v>
      </c>
      <c r="O281" s="37"/>
      <c r="P281" s="26" t="str">
        <f t="shared" si="4"/>
        <v>Unknown</v>
      </c>
      <c r="Q281" s="27" t="s">
        <v>46</v>
      </c>
      <c r="R281" s="27" t="s">
        <v>46</v>
      </c>
      <c r="S281" s="27"/>
      <c r="T281" s="41" t="s">
        <v>36</v>
      </c>
      <c r="U281" s="41" t="s">
        <v>49</v>
      </c>
      <c r="V281" s="41" t="s">
        <v>49</v>
      </c>
      <c r="W281" s="41"/>
      <c r="X281" s="42" t="str">
        <f>IF((OR((AND('[1]PWS Information'!$E$10="CWS",T281="Single Family Residence",P281="Lead")),
(AND('[1]PWS Information'!$E$10="CWS",T281="Multiple Family Residence",'[1]PWS Information'!$E$11="Yes",P281="Lead")),
(AND('[1]PWS Information'!$E$10="NTNC",P281="Lead")))),"Tier 1",
IF((OR((AND('[1]PWS Information'!$E$10="CWS",T281="Multiple Family Residence",'[1]PWS Information'!$E$11="No",P281="Lead")),
(AND('[1]PWS Information'!$E$10="CWS",T281="Other",P281="Lead")),
(AND('[1]PWS Information'!$E$10="CWS",T281="Building",P281="Lead")))),"Tier 2",
IF((OR((AND('[1]PWS Information'!$E$10="CWS",T281="Single Family Residence",P281="Galvanized Requiring Replacement")),
(AND('[1]PWS Information'!$E$10="CWS",T281="Single Family Residence",P281="Galvanized Requiring Replacement",Q281="Yes")),
(AND('[1]PWS Information'!$E$10="NTNC",P281="Galvanized Requiring Replacement")),
(AND('[1]PWS Information'!$E$10="NTNC",T281="Single Family Residence",Q281="Yes")))),"Tier 3",
IF((OR((AND('[1]PWS Information'!$E$10="CWS",T281="Single Family Residence",R281="Yes",P281="Non-Lead", I281="Non-Lead - Copper",K281="Before 1989")),
(AND('[1]PWS Information'!$E$10="CWS",T281="Single Family Residence",R281="Yes",P281="Non-Lead", M281="Non-Lead - Copper",N281="Before 1989")))),"Tier 4",
IF((OR((AND('[1]PWS Information'!$E$10="NTNC",P281="Non-Lead")),
(AND('[1]PWS Information'!$E$10="CWS",P281="Non-Lead",R281="")),
(AND('[1]PWS Information'!$E$10="CWS",P281="Non-Lead",R281="No")),
(AND('[1]PWS Information'!$E$10="CWS",P281="Non-Lead",R281="Don't Know")),
(AND('[1]PWS Information'!$E$10="CWS",P281="Non-Lead", I281="Non-Lead - Copper", R281="Yes", K281="Between 1989 and 2014")),
(AND('[1]PWS Information'!$E$10="CWS",P281="Non-Lead", I281="Non-Lead - Copper", R281="Yes", K281="After 2014")),
(AND('[1]PWS Information'!$E$10="CWS",P281="Non-Lead", I281="Non-Lead - Copper", R281="Yes", K281="Unknown")),
(AND('[1]PWS Information'!$E$10="CWS",P281="Non-Lead", M281="Non-Lead - Copper", R281="Yes", N281="Between 1989 and 2014")),
(AND('[1]PWS Information'!$E$10="CWS",P281="Non-Lead", M281="Non-Lead - Copper", R281="Yes", N281="After 2014")),
(AND('[1]PWS Information'!$E$10="CWS",P281="Non-Lead", M281="Non-Lead - Copper", R281="Yes", N281="Unknown")),
(AND('[1]PWS Information'!$E$10="CWS",P281="Unknown")),
(AND('[1]PWS Information'!$E$10="NTNC",P281="Unknown")))),"Tier 5",
"")))))</f>
        <v>Tier 5</v>
      </c>
      <c r="Y281" s="41"/>
      <c r="Z281" s="41"/>
    </row>
    <row r="282" spans="1:26" ht="30" x14ac:dyDescent="0.25">
      <c r="A282" s="27" t="s">
        <v>428</v>
      </c>
      <c r="B282" s="28">
        <v>3000</v>
      </c>
      <c r="C282" s="29" t="s">
        <v>416</v>
      </c>
      <c r="D282" s="29" t="s">
        <v>62</v>
      </c>
      <c r="E282" s="29">
        <v>76513</v>
      </c>
      <c r="F282" s="30"/>
      <c r="G282" s="31"/>
      <c r="H282" s="32"/>
      <c r="I282" s="33" t="s">
        <v>59</v>
      </c>
      <c r="J282" s="34" t="s">
        <v>46</v>
      </c>
      <c r="K282" s="30" t="s">
        <v>49</v>
      </c>
      <c r="L282" s="37"/>
      <c r="M282" s="33" t="s">
        <v>59</v>
      </c>
      <c r="N282" s="34" t="s">
        <v>49</v>
      </c>
      <c r="O282" s="37"/>
      <c r="P282" s="26" t="str">
        <f t="shared" si="4"/>
        <v>Unknown</v>
      </c>
      <c r="Q282" s="27" t="s">
        <v>46</v>
      </c>
      <c r="R282" s="27" t="s">
        <v>46</v>
      </c>
      <c r="S282" s="27"/>
      <c r="T282" s="41" t="s">
        <v>36</v>
      </c>
      <c r="U282" s="41" t="s">
        <v>49</v>
      </c>
      <c r="V282" s="41" t="s">
        <v>49</v>
      </c>
      <c r="W282" s="41"/>
      <c r="X282" s="42" t="str">
        <f>IF((OR((AND('[1]PWS Information'!$E$10="CWS",T282="Single Family Residence",P282="Lead")),
(AND('[1]PWS Information'!$E$10="CWS",T282="Multiple Family Residence",'[1]PWS Information'!$E$11="Yes",P282="Lead")),
(AND('[1]PWS Information'!$E$10="NTNC",P282="Lead")))),"Tier 1",
IF((OR((AND('[1]PWS Information'!$E$10="CWS",T282="Multiple Family Residence",'[1]PWS Information'!$E$11="No",P282="Lead")),
(AND('[1]PWS Information'!$E$10="CWS",T282="Other",P282="Lead")),
(AND('[1]PWS Information'!$E$10="CWS",T282="Building",P282="Lead")))),"Tier 2",
IF((OR((AND('[1]PWS Information'!$E$10="CWS",T282="Single Family Residence",P282="Galvanized Requiring Replacement")),
(AND('[1]PWS Information'!$E$10="CWS",T282="Single Family Residence",P282="Galvanized Requiring Replacement",Q282="Yes")),
(AND('[1]PWS Information'!$E$10="NTNC",P282="Galvanized Requiring Replacement")),
(AND('[1]PWS Information'!$E$10="NTNC",T282="Single Family Residence",Q282="Yes")))),"Tier 3",
IF((OR((AND('[1]PWS Information'!$E$10="CWS",T282="Single Family Residence",R282="Yes",P282="Non-Lead", I282="Non-Lead - Copper",K282="Before 1989")),
(AND('[1]PWS Information'!$E$10="CWS",T282="Single Family Residence",R282="Yes",P282="Non-Lead", M282="Non-Lead - Copper",N282="Before 1989")))),"Tier 4",
IF((OR((AND('[1]PWS Information'!$E$10="NTNC",P282="Non-Lead")),
(AND('[1]PWS Information'!$E$10="CWS",P282="Non-Lead",R282="")),
(AND('[1]PWS Information'!$E$10="CWS",P282="Non-Lead",R282="No")),
(AND('[1]PWS Information'!$E$10="CWS",P282="Non-Lead",R282="Don't Know")),
(AND('[1]PWS Information'!$E$10="CWS",P282="Non-Lead", I282="Non-Lead - Copper", R282="Yes", K282="Between 1989 and 2014")),
(AND('[1]PWS Information'!$E$10="CWS",P282="Non-Lead", I282="Non-Lead - Copper", R282="Yes", K282="After 2014")),
(AND('[1]PWS Information'!$E$10="CWS",P282="Non-Lead", I282="Non-Lead - Copper", R282="Yes", K282="Unknown")),
(AND('[1]PWS Information'!$E$10="CWS",P282="Non-Lead", M282="Non-Lead - Copper", R282="Yes", N282="Between 1989 and 2014")),
(AND('[1]PWS Information'!$E$10="CWS",P282="Non-Lead", M282="Non-Lead - Copper", R282="Yes", N282="After 2014")),
(AND('[1]PWS Information'!$E$10="CWS",P282="Non-Lead", M282="Non-Lead - Copper", R282="Yes", N282="Unknown")),
(AND('[1]PWS Information'!$E$10="CWS",P282="Unknown")),
(AND('[1]PWS Information'!$E$10="NTNC",P282="Unknown")))),"Tier 5",
"")))))</f>
        <v>Tier 5</v>
      </c>
      <c r="Y282" s="41"/>
      <c r="Z282" s="41"/>
    </row>
    <row r="283" spans="1:26" ht="30" x14ac:dyDescent="0.25">
      <c r="A283" s="27" t="s">
        <v>429</v>
      </c>
      <c r="B283" s="28">
        <v>1241</v>
      </c>
      <c r="C283" s="29" t="s">
        <v>183</v>
      </c>
      <c r="D283" s="29" t="s">
        <v>62</v>
      </c>
      <c r="E283" s="29">
        <v>76513</v>
      </c>
      <c r="F283" s="30"/>
      <c r="G283" s="31"/>
      <c r="H283" s="32"/>
      <c r="I283" s="33" t="s">
        <v>59</v>
      </c>
      <c r="J283" s="34" t="s">
        <v>46</v>
      </c>
      <c r="K283" s="30" t="s">
        <v>49</v>
      </c>
      <c r="L283" s="37"/>
      <c r="M283" s="33" t="s">
        <v>59</v>
      </c>
      <c r="N283" s="34" t="s">
        <v>49</v>
      </c>
      <c r="O283" s="37"/>
      <c r="P283" s="26" t="str">
        <f t="shared" si="4"/>
        <v>Unknown</v>
      </c>
      <c r="Q283" s="27" t="s">
        <v>46</v>
      </c>
      <c r="R283" s="27" t="s">
        <v>46</v>
      </c>
      <c r="S283" s="27"/>
      <c r="T283" s="41" t="s">
        <v>36</v>
      </c>
      <c r="U283" s="41" t="s">
        <v>49</v>
      </c>
      <c r="V283" s="41" t="s">
        <v>49</v>
      </c>
      <c r="W283" s="41"/>
      <c r="X283" s="42" t="str">
        <f>IF((OR((AND('[1]PWS Information'!$E$10="CWS",T283="Single Family Residence",P283="Lead")),
(AND('[1]PWS Information'!$E$10="CWS",T283="Multiple Family Residence",'[1]PWS Information'!$E$11="Yes",P283="Lead")),
(AND('[1]PWS Information'!$E$10="NTNC",P283="Lead")))),"Tier 1",
IF((OR((AND('[1]PWS Information'!$E$10="CWS",T283="Multiple Family Residence",'[1]PWS Information'!$E$11="No",P283="Lead")),
(AND('[1]PWS Information'!$E$10="CWS",T283="Other",P283="Lead")),
(AND('[1]PWS Information'!$E$10="CWS",T283="Building",P283="Lead")))),"Tier 2",
IF((OR((AND('[1]PWS Information'!$E$10="CWS",T283="Single Family Residence",P283="Galvanized Requiring Replacement")),
(AND('[1]PWS Information'!$E$10="CWS",T283="Single Family Residence",P283="Galvanized Requiring Replacement",Q283="Yes")),
(AND('[1]PWS Information'!$E$10="NTNC",P283="Galvanized Requiring Replacement")),
(AND('[1]PWS Information'!$E$10="NTNC",T283="Single Family Residence",Q283="Yes")))),"Tier 3",
IF((OR((AND('[1]PWS Information'!$E$10="CWS",T283="Single Family Residence",R283="Yes",P283="Non-Lead", I283="Non-Lead - Copper",K283="Before 1989")),
(AND('[1]PWS Information'!$E$10="CWS",T283="Single Family Residence",R283="Yes",P283="Non-Lead", M283="Non-Lead - Copper",N283="Before 1989")))),"Tier 4",
IF((OR((AND('[1]PWS Information'!$E$10="NTNC",P283="Non-Lead")),
(AND('[1]PWS Information'!$E$10="CWS",P283="Non-Lead",R283="")),
(AND('[1]PWS Information'!$E$10="CWS",P283="Non-Lead",R283="No")),
(AND('[1]PWS Information'!$E$10="CWS",P283="Non-Lead",R283="Don't Know")),
(AND('[1]PWS Information'!$E$10="CWS",P283="Non-Lead", I283="Non-Lead - Copper", R283="Yes", K283="Between 1989 and 2014")),
(AND('[1]PWS Information'!$E$10="CWS",P283="Non-Lead", I283="Non-Lead - Copper", R283="Yes", K283="After 2014")),
(AND('[1]PWS Information'!$E$10="CWS",P283="Non-Lead", I283="Non-Lead - Copper", R283="Yes", K283="Unknown")),
(AND('[1]PWS Information'!$E$10="CWS",P283="Non-Lead", M283="Non-Lead - Copper", R283="Yes", N283="Between 1989 and 2014")),
(AND('[1]PWS Information'!$E$10="CWS",P283="Non-Lead", M283="Non-Lead - Copper", R283="Yes", N283="After 2014")),
(AND('[1]PWS Information'!$E$10="CWS",P283="Non-Lead", M283="Non-Lead - Copper", R283="Yes", N283="Unknown")),
(AND('[1]PWS Information'!$E$10="CWS",P283="Unknown")),
(AND('[1]PWS Information'!$E$10="NTNC",P283="Unknown")))),"Tier 5",
"")))))</f>
        <v>Tier 5</v>
      </c>
      <c r="Y283" s="41"/>
      <c r="Z283" s="41"/>
    </row>
    <row r="284" spans="1:26" ht="30" x14ac:dyDescent="0.25">
      <c r="A284" s="27" t="s">
        <v>430</v>
      </c>
      <c r="B284" s="28">
        <v>3449</v>
      </c>
      <c r="C284" s="29" t="s">
        <v>416</v>
      </c>
      <c r="D284" s="29" t="s">
        <v>62</v>
      </c>
      <c r="E284" s="29">
        <v>76513</v>
      </c>
      <c r="F284" s="30"/>
      <c r="G284" s="31"/>
      <c r="H284" s="32"/>
      <c r="I284" s="33" t="s">
        <v>59</v>
      </c>
      <c r="J284" s="34" t="s">
        <v>46</v>
      </c>
      <c r="K284" s="30" t="s">
        <v>49</v>
      </c>
      <c r="L284" s="37"/>
      <c r="M284" s="33" t="s">
        <v>59</v>
      </c>
      <c r="N284" s="34" t="s">
        <v>49</v>
      </c>
      <c r="O284" s="37"/>
      <c r="P284" s="26" t="str">
        <f t="shared" si="4"/>
        <v>Unknown</v>
      </c>
      <c r="Q284" s="27" t="s">
        <v>46</v>
      </c>
      <c r="R284" s="27" t="s">
        <v>46</v>
      </c>
      <c r="S284" s="27"/>
      <c r="T284" s="41" t="s">
        <v>36</v>
      </c>
      <c r="U284" s="41" t="s">
        <v>49</v>
      </c>
      <c r="V284" s="41" t="s">
        <v>49</v>
      </c>
      <c r="W284" s="41"/>
      <c r="X284" s="42" t="str">
        <f>IF((OR((AND('[1]PWS Information'!$E$10="CWS",T284="Single Family Residence",P284="Lead")),
(AND('[1]PWS Information'!$E$10="CWS",T284="Multiple Family Residence",'[1]PWS Information'!$E$11="Yes",P284="Lead")),
(AND('[1]PWS Information'!$E$10="NTNC",P284="Lead")))),"Tier 1",
IF((OR((AND('[1]PWS Information'!$E$10="CWS",T284="Multiple Family Residence",'[1]PWS Information'!$E$11="No",P284="Lead")),
(AND('[1]PWS Information'!$E$10="CWS",T284="Other",P284="Lead")),
(AND('[1]PWS Information'!$E$10="CWS",T284="Building",P284="Lead")))),"Tier 2",
IF((OR((AND('[1]PWS Information'!$E$10="CWS",T284="Single Family Residence",P284="Galvanized Requiring Replacement")),
(AND('[1]PWS Information'!$E$10="CWS",T284="Single Family Residence",P284="Galvanized Requiring Replacement",Q284="Yes")),
(AND('[1]PWS Information'!$E$10="NTNC",P284="Galvanized Requiring Replacement")),
(AND('[1]PWS Information'!$E$10="NTNC",T284="Single Family Residence",Q284="Yes")))),"Tier 3",
IF((OR((AND('[1]PWS Information'!$E$10="CWS",T284="Single Family Residence",R284="Yes",P284="Non-Lead", I284="Non-Lead - Copper",K284="Before 1989")),
(AND('[1]PWS Information'!$E$10="CWS",T284="Single Family Residence",R284="Yes",P284="Non-Lead", M284="Non-Lead - Copper",N284="Before 1989")))),"Tier 4",
IF((OR((AND('[1]PWS Information'!$E$10="NTNC",P284="Non-Lead")),
(AND('[1]PWS Information'!$E$10="CWS",P284="Non-Lead",R284="")),
(AND('[1]PWS Information'!$E$10="CWS",P284="Non-Lead",R284="No")),
(AND('[1]PWS Information'!$E$10="CWS",P284="Non-Lead",R284="Don't Know")),
(AND('[1]PWS Information'!$E$10="CWS",P284="Non-Lead", I284="Non-Lead - Copper", R284="Yes", K284="Between 1989 and 2014")),
(AND('[1]PWS Information'!$E$10="CWS",P284="Non-Lead", I284="Non-Lead - Copper", R284="Yes", K284="After 2014")),
(AND('[1]PWS Information'!$E$10="CWS",P284="Non-Lead", I284="Non-Lead - Copper", R284="Yes", K284="Unknown")),
(AND('[1]PWS Information'!$E$10="CWS",P284="Non-Lead", M284="Non-Lead - Copper", R284="Yes", N284="Between 1989 and 2014")),
(AND('[1]PWS Information'!$E$10="CWS",P284="Non-Lead", M284="Non-Lead - Copper", R284="Yes", N284="After 2014")),
(AND('[1]PWS Information'!$E$10="CWS",P284="Non-Lead", M284="Non-Lead - Copper", R284="Yes", N284="Unknown")),
(AND('[1]PWS Information'!$E$10="CWS",P284="Unknown")),
(AND('[1]PWS Information'!$E$10="NTNC",P284="Unknown")))),"Tier 5",
"")))))</f>
        <v>Tier 5</v>
      </c>
      <c r="Y284" s="41"/>
      <c r="Z284" s="41"/>
    </row>
    <row r="285" spans="1:26" ht="30" x14ac:dyDescent="0.25">
      <c r="A285" s="27" t="s">
        <v>431</v>
      </c>
      <c r="B285" s="28">
        <v>4147</v>
      </c>
      <c r="C285" s="29" t="s">
        <v>432</v>
      </c>
      <c r="D285" s="29" t="s">
        <v>62</v>
      </c>
      <c r="E285" s="29">
        <v>76513</v>
      </c>
      <c r="F285" s="30"/>
      <c r="G285" s="31"/>
      <c r="H285" s="32"/>
      <c r="I285" s="33" t="s">
        <v>59</v>
      </c>
      <c r="J285" s="34" t="s">
        <v>46</v>
      </c>
      <c r="K285" s="30" t="s">
        <v>49</v>
      </c>
      <c r="L285" s="37"/>
      <c r="M285" s="33" t="s">
        <v>59</v>
      </c>
      <c r="N285" s="34" t="s">
        <v>49</v>
      </c>
      <c r="O285" s="37"/>
      <c r="P285" s="26" t="str">
        <f t="shared" si="4"/>
        <v>Unknown</v>
      </c>
      <c r="Q285" s="27" t="s">
        <v>46</v>
      </c>
      <c r="R285" s="27" t="s">
        <v>46</v>
      </c>
      <c r="S285" s="27"/>
      <c r="T285" s="41" t="s">
        <v>36</v>
      </c>
      <c r="U285" s="41" t="s">
        <v>49</v>
      </c>
      <c r="V285" s="41" t="s">
        <v>49</v>
      </c>
      <c r="W285" s="41"/>
      <c r="X285" s="42" t="str">
        <f>IF((OR((AND('[1]PWS Information'!$E$10="CWS",T285="Single Family Residence",P285="Lead")),
(AND('[1]PWS Information'!$E$10="CWS",T285="Multiple Family Residence",'[1]PWS Information'!$E$11="Yes",P285="Lead")),
(AND('[1]PWS Information'!$E$10="NTNC",P285="Lead")))),"Tier 1",
IF((OR((AND('[1]PWS Information'!$E$10="CWS",T285="Multiple Family Residence",'[1]PWS Information'!$E$11="No",P285="Lead")),
(AND('[1]PWS Information'!$E$10="CWS",T285="Other",P285="Lead")),
(AND('[1]PWS Information'!$E$10="CWS",T285="Building",P285="Lead")))),"Tier 2",
IF((OR((AND('[1]PWS Information'!$E$10="CWS",T285="Single Family Residence",P285="Galvanized Requiring Replacement")),
(AND('[1]PWS Information'!$E$10="CWS",T285="Single Family Residence",P285="Galvanized Requiring Replacement",Q285="Yes")),
(AND('[1]PWS Information'!$E$10="NTNC",P285="Galvanized Requiring Replacement")),
(AND('[1]PWS Information'!$E$10="NTNC",T285="Single Family Residence",Q285="Yes")))),"Tier 3",
IF((OR((AND('[1]PWS Information'!$E$10="CWS",T285="Single Family Residence",R285="Yes",P285="Non-Lead", I285="Non-Lead - Copper",K285="Before 1989")),
(AND('[1]PWS Information'!$E$10="CWS",T285="Single Family Residence",R285="Yes",P285="Non-Lead", M285="Non-Lead - Copper",N285="Before 1989")))),"Tier 4",
IF((OR((AND('[1]PWS Information'!$E$10="NTNC",P285="Non-Lead")),
(AND('[1]PWS Information'!$E$10="CWS",P285="Non-Lead",R285="")),
(AND('[1]PWS Information'!$E$10="CWS",P285="Non-Lead",R285="No")),
(AND('[1]PWS Information'!$E$10="CWS",P285="Non-Lead",R285="Don't Know")),
(AND('[1]PWS Information'!$E$10="CWS",P285="Non-Lead", I285="Non-Lead - Copper", R285="Yes", K285="Between 1989 and 2014")),
(AND('[1]PWS Information'!$E$10="CWS",P285="Non-Lead", I285="Non-Lead - Copper", R285="Yes", K285="After 2014")),
(AND('[1]PWS Information'!$E$10="CWS",P285="Non-Lead", I285="Non-Lead - Copper", R285="Yes", K285="Unknown")),
(AND('[1]PWS Information'!$E$10="CWS",P285="Non-Lead", M285="Non-Lead - Copper", R285="Yes", N285="Between 1989 and 2014")),
(AND('[1]PWS Information'!$E$10="CWS",P285="Non-Lead", M285="Non-Lead - Copper", R285="Yes", N285="After 2014")),
(AND('[1]PWS Information'!$E$10="CWS",P285="Non-Lead", M285="Non-Lead - Copper", R285="Yes", N285="Unknown")),
(AND('[1]PWS Information'!$E$10="CWS",P285="Unknown")),
(AND('[1]PWS Information'!$E$10="NTNC",P285="Unknown")))),"Tier 5",
"")))))</f>
        <v>Tier 5</v>
      </c>
      <c r="Y285" s="41"/>
      <c r="Z285" s="41"/>
    </row>
    <row r="286" spans="1:26" ht="30" x14ac:dyDescent="0.25">
      <c r="A286" s="27" t="s">
        <v>433</v>
      </c>
      <c r="B286" s="28">
        <v>2842</v>
      </c>
      <c r="C286" s="29" t="s">
        <v>186</v>
      </c>
      <c r="D286" s="29" t="s">
        <v>62</v>
      </c>
      <c r="E286" s="29">
        <v>76513</v>
      </c>
      <c r="F286" s="30"/>
      <c r="G286" s="31"/>
      <c r="H286" s="32"/>
      <c r="I286" s="33" t="s">
        <v>59</v>
      </c>
      <c r="J286" s="34" t="s">
        <v>46</v>
      </c>
      <c r="K286" s="30" t="s">
        <v>49</v>
      </c>
      <c r="L286" s="37"/>
      <c r="M286" s="33" t="s">
        <v>59</v>
      </c>
      <c r="N286" s="34" t="s">
        <v>49</v>
      </c>
      <c r="O286" s="37"/>
      <c r="P286" s="26" t="str">
        <f t="shared" si="4"/>
        <v>Unknown</v>
      </c>
      <c r="Q286" s="27" t="s">
        <v>46</v>
      </c>
      <c r="R286" s="27" t="s">
        <v>46</v>
      </c>
      <c r="S286" s="27"/>
      <c r="T286" s="41" t="s">
        <v>36</v>
      </c>
      <c r="U286" s="41" t="s">
        <v>49</v>
      </c>
      <c r="V286" s="41" t="s">
        <v>49</v>
      </c>
      <c r="W286" s="41"/>
      <c r="X286" s="42" t="str">
        <f>IF((OR((AND('[1]PWS Information'!$E$10="CWS",T286="Single Family Residence",P286="Lead")),
(AND('[1]PWS Information'!$E$10="CWS",T286="Multiple Family Residence",'[1]PWS Information'!$E$11="Yes",P286="Lead")),
(AND('[1]PWS Information'!$E$10="NTNC",P286="Lead")))),"Tier 1",
IF((OR((AND('[1]PWS Information'!$E$10="CWS",T286="Multiple Family Residence",'[1]PWS Information'!$E$11="No",P286="Lead")),
(AND('[1]PWS Information'!$E$10="CWS",T286="Other",P286="Lead")),
(AND('[1]PWS Information'!$E$10="CWS",T286="Building",P286="Lead")))),"Tier 2",
IF((OR((AND('[1]PWS Information'!$E$10="CWS",T286="Single Family Residence",P286="Galvanized Requiring Replacement")),
(AND('[1]PWS Information'!$E$10="CWS",T286="Single Family Residence",P286="Galvanized Requiring Replacement",Q286="Yes")),
(AND('[1]PWS Information'!$E$10="NTNC",P286="Galvanized Requiring Replacement")),
(AND('[1]PWS Information'!$E$10="NTNC",T286="Single Family Residence",Q286="Yes")))),"Tier 3",
IF((OR((AND('[1]PWS Information'!$E$10="CWS",T286="Single Family Residence",R286="Yes",P286="Non-Lead", I286="Non-Lead - Copper",K286="Before 1989")),
(AND('[1]PWS Information'!$E$10="CWS",T286="Single Family Residence",R286="Yes",P286="Non-Lead", M286="Non-Lead - Copper",N286="Before 1989")))),"Tier 4",
IF((OR((AND('[1]PWS Information'!$E$10="NTNC",P286="Non-Lead")),
(AND('[1]PWS Information'!$E$10="CWS",P286="Non-Lead",R286="")),
(AND('[1]PWS Information'!$E$10="CWS",P286="Non-Lead",R286="No")),
(AND('[1]PWS Information'!$E$10="CWS",P286="Non-Lead",R286="Don't Know")),
(AND('[1]PWS Information'!$E$10="CWS",P286="Non-Lead", I286="Non-Lead - Copper", R286="Yes", K286="Between 1989 and 2014")),
(AND('[1]PWS Information'!$E$10="CWS",P286="Non-Lead", I286="Non-Lead - Copper", R286="Yes", K286="After 2014")),
(AND('[1]PWS Information'!$E$10="CWS",P286="Non-Lead", I286="Non-Lead - Copper", R286="Yes", K286="Unknown")),
(AND('[1]PWS Information'!$E$10="CWS",P286="Non-Lead", M286="Non-Lead - Copper", R286="Yes", N286="Between 1989 and 2014")),
(AND('[1]PWS Information'!$E$10="CWS",P286="Non-Lead", M286="Non-Lead - Copper", R286="Yes", N286="After 2014")),
(AND('[1]PWS Information'!$E$10="CWS",P286="Non-Lead", M286="Non-Lead - Copper", R286="Yes", N286="Unknown")),
(AND('[1]PWS Information'!$E$10="CWS",P286="Unknown")),
(AND('[1]PWS Information'!$E$10="NTNC",P286="Unknown")))),"Tier 5",
"")))))</f>
        <v>Tier 5</v>
      </c>
      <c r="Y286" s="41"/>
      <c r="Z286" s="41"/>
    </row>
    <row r="287" spans="1:26" ht="30" x14ac:dyDescent="0.25">
      <c r="A287" s="27" t="s">
        <v>434</v>
      </c>
      <c r="B287" s="28">
        <v>2800</v>
      </c>
      <c r="C287" s="29" t="s">
        <v>186</v>
      </c>
      <c r="D287" s="29" t="s">
        <v>62</v>
      </c>
      <c r="E287" s="29">
        <v>76513</v>
      </c>
      <c r="F287" s="30"/>
      <c r="G287" s="31"/>
      <c r="H287" s="32"/>
      <c r="I287" s="33" t="s">
        <v>59</v>
      </c>
      <c r="J287" s="34" t="s">
        <v>46</v>
      </c>
      <c r="K287" s="30" t="s">
        <v>49</v>
      </c>
      <c r="L287" s="37"/>
      <c r="M287" s="33" t="s">
        <v>59</v>
      </c>
      <c r="N287" s="34" t="s">
        <v>49</v>
      </c>
      <c r="O287" s="37"/>
      <c r="P287" s="26" t="str">
        <f t="shared" si="4"/>
        <v>Unknown</v>
      </c>
      <c r="Q287" s="27" t="s">
        <v>46</v>
      </c>
      <c r="R287" s="27" t="s">
        <v>46</v>
      </c>
      <c r="S287" s="27"/>
      <c r="T287" s="41" t="s">
        <v>36</v>
      </c>
      <c r="U287" s="41" t="s">
        <v>49</v>
      </c>
      <c r="V287" s="41" t="s">
        <v>49</v>
      </c>
      <c r="W287" s="41"/>
      <c r="X287" s="42" t="str">
        <f>IF((OR((AND('[1]PWS Information'!$E$10="CWS",T287="Single Family Residence",P287="Lead")),
(AND('[1]PWS Information'!$E$10="CWS",T287="Multiple Family Residence",'[1]PWS Information'!$E$11="Yes",P287="Lead")),
(AND('[1]PWS Information'!$E$10="NTNC",P287="Lead")))),"Tier 1",
IF((OR((AND('[1]PWS Information'!$E$10="CWS",T287="Multiple Family Residence",'[1]PWS Information'!$E$11="No",P287="Lead")),
(AND('[1]PWS Information'!$E$10="CWS",T287="Other",P287="Lead")),
(AND('[1]PWS Information'!$E$10="CWS",T287="Building",P287="Lead")))),"Tier 2",
IF((OR((AND('[1]PWS Information'!$E$10="CWS",T287="Single Family Residence",P287="Galvanized Requiring Replacement")),
(AND('[1]PWS Information'!$E$10="CWS",T287="Single Family Residence",P287="Galvanized Requiring Replacement",Q287="Yes")),
(AND('[1]PWS Information'!$E$10="NTNC",P287="Galvanized Requiring Replacement")),
(AND('[1]PWS Information'!$E$10="NTNC",T287="Single Family Residence",Q287="Yes")))),"Tier 3",
IF((OR((AND('[1]PWS Information'!$E$10="CWS",T287="Single Family Residence",R287="Yes",P287="Non-Lead", I287="Non-Lead - Copper",K287="Before 1989")),
(AND('[1]PWS Information'!$E$10="CWS",T287="Single Family Residence",R287="Yes",P287="Non-Lead", M287="Non-Lead - Copper",N287="Before 1989")))),"Tier 4",
IF((OR((AND('[1]PWS Information'!$E$10="NTNC",P287="Non-Lead")),
(AND('[1]PWS Information'!$E$10="CWS",P287="Non-Lead",R287="")),
(AND('[1]PWS Information'!$E$10="CWS",P287="Non-Lead",R287="No")),
(AND('[1]PWS Information'!$E$10="CWS",P287="Non-Lead",R287="Don't Know")),
(AND('[1]PWS Information'!$E$10="CWS",P287="Non-Lead", I287="Non-Lead - Copper", R287="Yes", K287="Between 1989 and 2014")),
(AND('[1]PWS Information'!$E$10="CWS",P287="Non-Lead", I287="Non-Lead - Copper", R287="Yes", K287="After 2014")),
(AND('[1]PWS Information'!$E$10="CWS",P287="Non-Lead", I287="Non-Lead - Copper", R287="Yes", K287="Unknown")),
(AND('[1]PWS Information'!$E$10="CWS",P287="Non-Lead", M287="Non-Lead - Copper", R287="Yes", N287="Between 1989 and 2014")),
(AND('[1]PWS Information'!$E$10="CWS",P287="Non-Lead", M287="Non-Lead - Copper", R287="Yes", N287="After 2014")),
(AND('[1]PWS Information'!$E$10="CWS",P287="Non-Lead", M287="Non-Lead - Copper", R287="Yes", N287="Unknown")),
(AND('[1]PWS Information'!$E$10="CWS",P287="Unknown")),
(AND('[1]PWS Information'!$E$10="NTNC",P287="Unknown")))),"Tier 5",
"")))))</f>
        <v>Tier 5</v>
      </c>
      <c r="Y287" s="41"/>
      <c r="Z287" s="41"/>
    </row>
    <row r="288" spans="1:26" ht="30" x14ac:dyDescent="0.25">
      <c r="A288" s="27" t="s">
        <v>435</v>
      </c>
      <c r="B288" s="28">
        <v>2950</v>
      </c>
      <c r="C288" s="29" t="s">
        <v>383</v>
      </c>
      <c r="D288" s="29" t="s">
        <v>62</v>
      </c>
      <c r="E288" s="29">
        <v>76513</v>
      </c>
      <c r="F288" s="30"/>
      <c r="G288" s="31"/>
      <c r="H288" s="32"/>
      <c r="I288" s="33" t="s">
        <v>59</v>
      </c>
      <c r="J288" s="34" t="s">
        <v>46</v>
      </c>
      <c r="K288" s="30" t="s">
        <v>49</v>
      </c>
      <c r="L288" s="37"/>
      <c r="M288" s="33" t="s">
        <v>59</v>
      </c>
      <c r="N288" s="34" t="s">
        <v>49</v>
      </c>
      <c r="O288" s="37"/>
      <c r="P288" s="26" t="str">
        <f t="shared" si="4"/>
        <v>Unknown</v>
      </c>
      <c r="Q288" s="27" t="s">
        <v>46</v>
      </c>
      <c r="R288" s="27" t="s">
        <v>46</v>
      </c>
      <c r="S288" s="27"/>
      <c r="T288" s="41" t="s">
        <v>36</v>
      </c>
      <c r="U288" s="41" t="s">
        <v>49</v>
      </c>
      <c r="V288" s="41" t="s">
        <v>49</v>
      </c>
      <c r="W288" s="41"/>
      <c r="X288" s="42" t="str">
        <f>IF((OR((AND('[1]PWS Information'!$E$10="CWS",T288="Single Family Residence",P288="Lead")),
(AND('[1]PWS Information'!$E$10="CWS",T288="Multiple Family Residence",'[1]PWS Information'!$E$11="Yes",P288="Lead")),
(AND('[1]PWS Information'!$E$10="NTNC",P288="Lead")))),"Tier 1",
IF((OR((AND('[1]PWS Information'!$E$10="CWS",T288="Multiple Family Residence",'[1]PWS Information'!$E$11="No",P288="Lead")),
(AND('[1]PWS Information'!$E$10="CWS",T288="Other",P288="Lead")),
(AND('[1]PWS Information'!$E$10="CWS",T288="Building",P288="Lead")))),"Tier 2",
IF((OR((AND('[1]PWS Information'!$E$10="CWS",T288="Single Family Residence",P288="Galvanized Requiring Replacement")),
(AND('[1]PWS Information'!$E$10="CWS",T288="Single Family Residence",P288="Galvanized Requiring Replacement",Q288="Yes")),
(AND('[1]PWS Information'!$E$10="NTNC",P288="Galvanized Requiring Replacement")),
(AND('[1]PWS Information'!$E$10="NTNC",T288="Single Family Residence",Q288="Yes")))),"Tier 3",
IF((OR((AND('[1]PWS Information'!$E$10="CWS",T288="Single Family Residence",R288="Yes",P288="Non-Lead", I288="Non-Lead - Copper",K288="Before 1989")),
(AND('[1]PWS Information'!$E$10="CWS",T288="Single Family Residence",R288="Yes",P288="Non-Lead", M288="Non-Lead - Copper",N288="Before 1989")))),"Tier 4",
IF((OR((AND('[1]PWS Information'!$E$10="NTNC",P288="Non-Lead")),
(AND('[1]PWS Information'!$E$10="CWS",P288="Non-Lead",R288="")),
(AND('[1]PWS Information'!$E$10="CWS",P288="Non-Lead",R288="No")),
(AND('[1]PWS Information'!$E$10="CWS",P288="Non-Lead",R288="Don't Know")),
(AND('[1]PWS Information'!$E$10="CWS",P288="Non-Lead", I288="Non-Lead - Copper", R288="Yes", K288="Between 1989 and 2014")),
(AND('[1]PWS Information'!$E$10="CWS",P288="Non-Lead", I288="Non-Lead - Copper", R288="Yes", K288="After 2014")),
(AND('[1]PWS Information'!$E$10="CWS",P288="Non-Lead", I288="Non-Lead - Copper", R288="Yes", K288="Unknown")),
(AND('[1]PWS Information'!$E$10="CWS",P288="Non-Lead", M288="Non-Lead - Copper", R288="Yes", N288="Between 1989 and 2014")),
(AND('[1]PWS Information'!$E$10="CWS",P288="Non-Lead", M288="Non-Lead - Copper", R288="Yes", N288="After 2014")),
(AND('[1]PWS Information'!$E$10="CWS",P288="Non-Lead", M288="Non-Lead - Copper", R288="Yes", N288="Unknown")),
(AND('[1]PWS Information'!$E$10="CWS",P288="Unknown")),
(AND('[1]PWS Information'!$E$10="NTNC",P288="Unknown")))),"Tier 5",
"")))))</f>
        <v>Tier 5</v>
      </c>
      <c r="Y288" s="41"/>
      <c r="Z288" s="41"/>
    </row>
    <row r="289" spans="1:26" ht="30" x14ac:dyDescent="0.25">
      <c r="A289" s="27" t="s">
        <v>436</v>
      </c>
      <c r="B289" s="28">
        <v>2950</v>
      </c>
      <c r="C289" s="29" t="s">
        <v>437</v>
      </c>
      <c r="D289" s="29" t="s">
        <v>62</v>
      </c>
      <c r="E289" s="29">
        <v>76513</v>
      </c>
      <c r="F289" s="30"/>
      <c r="G289" s="31"/>
      <c r="H289" s="32"/>
      <c r="I289" s="33" t="s">
        <v>59</v>
      </c>
      <c r="J289" s="34" t="s">
        <v>46</v>
      </c>
      <c r="K289" s="30" t="s">
        <v>49</v>
      </c>
      <c r="L289" s="37"/>
      <c r="M289" s="33" t="s">
        <v>59</v>
      </c>
      <c r="N289" s="34" t="s">
        <v>49</v>
      </c>
      <c r="O289" s="37"/>
      <c r="P289" s="26" t="str">
        <f t="shared" si="4"/>
        <v>Unknown</v>
      </c>
      <c r="Q289" s="27" t="s">
        <v>46</v>
      </c>
      <c r="R289" s="27" t="s">
        <v>46</v>
      </c>
      <c r="S289" s="27"/>
      <c r="T289" s="41" t="s">
        <v>36</v>
      </c>
      <c r="U289" s="41" t="s">
        <v>49</v>
      </c>
      <c r="V289" s="41" t="s">
        <v>49</v>
      </c>
      <c r="W289" s="41"/>
      <c r="X289" s="42" t="str">
        <f>IF((OR((AND('[1]PWS Information'!$E$10="CWS",T289="Single Family Residence",P289="Lead")),
(AND('[1]PWS Information'!$E$10="CWS",T289="Multiple Family Residence",'[1]PWS Information'!$E$11="Yes",P289="Lead")),
(AND('[1]PWS Information'!$E$10="NTNC",P289="Lead")))),"Tier 1",
IF((OR((AND('[1]PWS Information'!$E$10="CWS",T289="Multiple Family Residence",'[1]PWS Information'!$E$11="No",P289="Lead")),
(AND('[1]PWS Information'!$E$10="CWS",T289="Other",P289="Lead")),
(AND('[1]PWS Information'!$E$10="CWS",T289="Building",P289="Lead")))),"Tier 2",
IF((OR((AND('[1]PWS Information'!$E$10="CWS",T289="Single Family Residence",P289="Galvanized Requiring Replacement")),
(AND('[1]PWS Information'!$E$10="CWS",T289="Single Family Residence",P289="Galvanized Requiring Replacement",Q289="Yes")),
(AND('[1]PWS Information'!$E$10="NTNC",P289="Galvanized Requiring Replacement")),
(AND('[1]PWS Information'!$E$10="NTNC",T289="Single Family Residence",Q289="Yes")))),"Tier 3",
IF((OR((AND('[1]PWS Information'!$E$10="CWS",T289="Single Family Residence",R289="Yes",P289="Non-Lead", I289="Non-Lead - Copper",K289="Before 1989")),
(AND('[1]PWS Information'!$E$10="CWS",T289="Single Family Residence",R289="Yes",P289="Non-Lead", M289="Non-Lead - Copper",N289="Before 1989")))),"Tier 4",
IF((OR((AND('[1]PWS Information'!$E$10="NTNC",P289="Non-Lead")),
(AND('[1]PWS Information'!$E$10="CWS",P289="Non-Lead",R289="")),
(AND('[1]PWS Information'!$E$10="CWS",P289="Non-Lead",R289="No")),
(AND('[1]PWS Information'!$E$10="CWS",P289="Non-Lead",R289="Don't Know")),
(AND('[1]PWS Information'!$E$10="CWS",P289="Non-Lead", I289="Non-Lead - Copper", R289="Yes", K289="Between 1989 and 2014")),
(AND('[1]PWS Information'!$E$10="CWS",P289="Non-Lead", I289="Non-Lead - Copper", R289="Yes", K289="After 2014")),
(AND('[1]PWS Information'!$E$10="CWS",P289="Non-Lead", I289="Non-Lead - Copper", R289="Yes", K289="Unknown")),
(AND('[1]PWS Information'!$E$10="CWS",P289="Non-Lead", M289="Non-Lead - Copper", R289="Yes", N289="Between 1989 and 2014")),
(AND('[1]PWS Information'!$E$10="CWS",P289="Non-Lead", M289="Non-Lead - Copper", R289="Yes", N289="After 2014")),
(AND('[1]PWS Information'!$E$10="CWS",P289="Non-Lead", M289="Non-Lead - Copper", R289="Yes", N289="Unknown")),
(AND('[1]PWS Information'!$E$10="CWS",P289="Unknown")),
(AND('[1]PWS Information'!$E$10="NTNC",P289="Unknown")))),"Tier 5",
"")))))</f>
        <v>Tier 5</v>
      </c>
      <c r="Y289" s="41"/>
      <c r="Z289" s="41"/>
    </row>
    <row r="290" spans="1:26" ht="30" x14ac:dyDescent="0.25">
      <c r="A290" s="27" t="s">
        <v>438</v>
      </c>
      <c r="B290" s="28">
        <v>3099</v>
      </c>
      <c r="C290" s="29" t="s">
        <v>186</v>
      </c>
      <c r="D290" s="29" t="s">
        <v>62</v>
      </c>
      <c r="E290" s="29">
        <v>76513</v>
      </c>
      <c r="F290" s="30"/>
      <c r="G290" s="31"/>
      <c r="H290" s="32"/>
      <c r="I290" s="33" t="s">
        <v>59</v>
      </c>
      <c r="J290" s="34" t="s">
        <v>46</v>
      </c>
      <c r="K290" s="30" t="s">
        <v>49</v>
      </c>
      <c r="L290" s="37"/>
      <c r="M290" s="33" t="s">
        <v>59</v>
      </c>
      <c r="N290" s="34" t="s">
        <v>49</v>
      </c>
      <c r="O290" s="37"/>
      <c r="P290" s="26" t="str">
        <f t="shared" si="4"/>
        <v>Unknown</v>
      </c>
      <c r="Q290" s="27" t="s">
        <v>46</v>
      </c>
      <c r="R290" s="27" t="s">
        <v>46</v>
      </c>
      <c r="S290" s="27"/>
      <c r="T290" s="41" t="s">
        <v>36</v>
      </c>
      <c r="U290" s="41" t="s">
        <v>49</v>
      </c>
      <c r="V290" s="41" t="s">
        <v>49</v>
      </c>
      <c r="W290" s="41"/>
      <c r="X290" s="42" t="str">
        <f>IF((OR((AND('[1]PWS Information'!$E$10="CWS",T290="Single Family Residence",P290="Lead")),
(AND('[1]PWS Information'!$E$10="CWS",T290="Multiple Family Residence",'[1]PWS Information'!$E$11="Yes",P290="Lead")),
(AND('[1]PWS Information'!$E$10="NTNC",P290="Lead")))),"Tier 1",
IF((OR((AND('[1]PWS Information'!$E$10="CWS",T290="Multiple Family Residence",'[1]PWS Information'!$E$11="No",P290="Lead")),
(AND('[1]PWS Information'!$E$10="CWS",T290="Other",P290="Lead")),
(AND('[1]PWS Information'!$E$10="CWS",T290="Building",P290="Lead")))),"Tier 2",
IF((OR((AND('[1]PWS Information'!$E$10="CWS",T290="Single Family Residence",P290="Galvanized Requiring Replacement")),
(AND('[1]PWS Information'!$E$10="CWS",T290="Single Family Residence",P290="Galvanized Requiring Replacement",Q290="Yes")),
(AND('[1]PWS Information'!$E$10="NTNC",P290="Galvanized Requiring Replacement")),
(AND('[1]PWS Information'!$E$10="NTNC",T290="Single Family Residence",Q290="Yes")))),"Tier 3",
IF((OR((AND('[1]PWS Information'!$E$10="CWS",T290="Single Family Residence",R290="Yes",P290="Non-Lead", I290="Non-Lead - Copper",K290="Before 1989")),
(AND('[1]PWS Information'!$E$10="CWS",T290="Single Family Residence",R290="Yes",P290="Non-Lead", M290="Non-Lead - Copper",N290="Before 1989")))),"Tier 4",
IF((OR((AND('[1]PWS Information'!$E$10="NTNC",P290="Non-Lead")),
(AND('[1]PWS Information'!$E$10="CWS",P290="Non-Lead",R290="")),
(AND('[1]PWS Information'!$E$10="CWS",P290="Non-Lead",R290="No")),
(AND('[1]PWS Information'!$E$10="CWS",P290="Non-Lead",R290="Don't Know")),
(AND('[1]PWS Information'!$E$10="CWS",P290="Non-Lead", I290="Non-Lead - Copper", R290="Yes", K290="Between 1989 and 2014")),
(AND('[1]PWS Information'!$E$10="CWS",P290="Non-Lead", I290="Non-Lead - Copper", R290="Yes", K290="After 2014")),
(AND('[1]PWS Information'!$E$10="CWS",P290="Non-Lead", I290="Non-Lead - Copper", R290="Yes", K290="Unknown")),
(AND('[1]PWS Information'!$E$10="CWS",P290="Non-Lead", M290="Non-Lead - Copper", R290="Yes", N290="Between 1989 and 2014")),
(AND('[1]PWS Information'!$E$10="CWS",P290="Non-Lead", M290="Non-Lead - Copper", R290="Yes", N290="After 2014")),
(AND('[1]PWS Information'!$E$10="CWS",P290="Non-Lead", M290="Non-Lead - Copper", R290="Yes", N290="Unknown")),
(AND('[1]PWS Information'!$E$10="CWS",P290="Unknown")),
(AND('[1]PWS Information'!$E$10="NTNC",P290="Unknown")))),"Tier 5",
"")))))</f>
        <v>Tier 5</v>
      </c>
      <c r="Y290" s="41"/>
      <c r="Z290" s="41"/>
    </row>
    <row r="291" spans="1:26" ht="30" x14ac:dyDescent="0.25">
      <c r="A291" s="27" t="s">
        <v>439</v>
      </c>
      <c r="B291" s="28">
        <v>4550</v>
      </c>
      <c r="C291" s="29" t="s">
        <v>440</v>
      </c>
      <c r="D291" s="29" t="s">
        <v>62</v>
      </c>
      <c r="E291" s="29">
        <v>76513</v>
      </c>
      <c r="F291" s="30"/>
      <c r="G291" s="31"/>
      <c r="H291" s="32"/>
      <c r="I291" s="33" t="s">
        <v>59</v>
      </c>
      <c r="J291" s="34" t="s">
        <v>46</v>
      </c>
      <c r="K291" s="30" t="s">
        <v>49</v>
      </c>
      <c r="L291" s="37"/>
      <c r="M291" s="33" t="s">
        <v>59</v>
      </c>
      <c r="N291" s="34" t="s">
        <v>49</v>
      </c>
      <c r="O291" s="37"/>
      <c r="P291" s="26" t="str">
        <f t="shared" si="4"/>
        <v>Unknown</v>
      </c>
      <c r="Q291" s="27" t="s">
        <v>46</v>
      </c>
      <c r="R291" s="27" t="s">
        <v>46</v>
      </c>
      <c r="S291" s="27"/>
      <c r="T291" s="41" t="s">
        <v>36</v>
      </c>
      <c r="U291" s="41" t="s">
        <v>49</v>
      </c>
      <c r="V291" s="41" t="s">
        <v>49</v>
      </c>
      <c r="W291" s="41"/>
      <c r="X291" s="42" t="str">
        <f>IF((OR((AND('[1]PWS Information'!$E$10="CWS",T291="Single Family Residence",P291="Lead")),
(AND('[1]PWS Information'!$E$10="CWS",T291="Multiple Family Residence",'[1]PWS Information'!$E$11="Yes",P291="Lead")),
(AND('[1]PWS Information'!$E$10="NTNC",P291="Lead")))),"Tier 1",
IF((OR((AND('[1]PWS Information'!$E$10="CWS",T291="Multiple Family Residence",'[1]PWS Information'!$E$11="No",P291="Lead")),
(AND('[1]PWS Information'!$E$10="CWS",T291="Other",P291="Lead")),
(AND('[1]PWS Information'!$E$10="CWS",T291="Building",P291="Lead")))),"Tier 2",
IF((OR((AND('[1]PWS Information'!$E$10="CWS",T291="Single Family Residence",P291="Galvanized Requiring Replacement")),
(AND('[1]PWS Information'!$E$10="CWS",T291="Single Family Residence",P291="Galvanized Requiring Replacement",Q291="Yes")),
(AND('[1]PWS Information'!$E$10="NTNC",P291="Galvanized Requiring Replacement")),
(AND('[1]PWS Information'!$E$10="NTNC",T291="Single Family Residence",Q291="Yes")))),"Tier 3",
IF((OR((AND('[1]PWS Information'!$E$10="CWS",T291="Single Family Residence",R291="Yes",P291="Non-Lead", I291="Non-Lead - Copper",K291="Before 1989")),
(AND('[1]PWS Information'!$E$10="CWS",T291="Single Family Residence",R291="Yes",P291="Non-Lead", M291="Non-Lead - Copper",N291="Before 1989")))),"Tier 4",
IF((OR((AND('[1]PWS Information'!$E$10="NTNC",P291="Non-Lead")),
(AND('[1]PWS Information'!$E$10="CWS",P291="Non-Lead",R291="")),
(AND('[1]PWS Information'!$E$10="CWS",P291="Non-Lead",R291="No")),
(AND('[1]PWS Information'!$E$10="CWS",P291="Non-Lead",R291="Don't Know")),
(AND('[1]PWS Information'!$E$10="CWS",P291="Non-Lead", I291="Non-Lead - Copper", R291="Yes", K291="Between 1989 and 2014")),
(AND('[1]PWS Information'!$E$10="CWS",P291="Non-Lead", I291="Non-Lead - Copper", R291="Yes", K291="After 2014")),
(AND('[1]PWS Information'!$E$10="CWS",P291="Non-Lead", I291="Non-Lead - Copper", R291="Yes", K291="Unknown")),
(AND('[1]PWS Information'!$E$10="CWS",P291="Non-Lead", M291="Non-Lead - Copper", R291="Yes", N291="Between 1989 and 2014")),
(AND('[1]PWS Information'!$E$10="CWS",P291="Non-Lead", M291="Non-Lead - Copper", R291="Yes", N291="After 2014")),
(AND('[1]PWS Information'!$E$10="CWS",P291="Non-Lead", M291="Non-Lead - Copper", R291="Yes", N291="Unknown")),
(AND('[1]PWS Information'!$E$10="CWS",P291="Unknown")),
(AND('[1]PWS Information'!$E$10="NTNC",P291="Unknown")))),"Tier 5",
"")))))</f>
        <v>Tier 5</v>
      </c>
      <c r="Y291" s="41"/>
      <c r="Z291" s="41"/>
    </row>
    <row r="292" spans="1:26" ht="30" x14ac:dyDescent="0.25">
      <c r="A292" s="27" t="s">
        <v>441</v>
      </c>
      <c r="B292" s="28">
        <v>3299</v>
      </c>
      <c r="C292" s="29" t="s">
        <v>186</v>
      </c>
      <c r="D292" s="29" t="s">
        <v>62</v>
      </c>
      <c r="E292" s="29">
        <v>76513</v>
      </c>
      <c r="F292" s="30"/>
      <c r="G292" s="31"/>
      <c r="H292" s="32"/>
      <c r="I292" s="33" t="s">
        <v>59</v>
      </c>
      <c r="J292" s="34" t="s">
        <v>46</v>
      </c>
      <c r="K292" s="30" t="s">
        <v>49</v>
      </c>
      <c r="L292" s="37"/>
      <c r="M292" s="33" t="s">
        <v>59</v>
      </c>
      <c r="N292" s="34" t="s">
        <v>49</v>
      </c>
      <c r="O292" s="37"/>
      <c r="P292" s="26" t="str">
        <f t="shared" si="4"/>
        <v>Unknown</v>
      </c>
      <c r="Q292" s="27" t="s">
        <v>46</v>
      </c>
      <c r="R292" s="27" t="s">
        <v>46</v>
      </c>
      <c r="S292" s="27"/>
      <c r="T292" s="41" t="s">
        <v>36</v>
      </c>
      <c r="U292" s="41" t="s">
        <v>49</v>
      </c>
      <c r="V292" s="41" t="s">
        <v>49</v>
      </c>
      <c r="W292" s="41"/>
      <c r="X292" s="42" t="str">
        <f>IF((OR((AND('[1]PWS Information'!$E$10="CWS",T292="Single Family Residence",P292="Lead")),
(AND('[1]PWS Information'!$E$10="CWS",T292="Multiple Family Residence",'[1]PWS Information'!$E$11="Yes",P292="Lead")),
(AND('[1]PWS Information'!$E$10="NTNC",P292="Lead")))),"Tier 1",
IF((OR((AND('[1]PWS Information'!$E$10="CWS",T292="Multiple Family Residence",'[1]PWS Information'!$E$11="No",P292="Lead")),
(AND('[1]PWS Information'!$E$10="CWS",T292="Other",P292="Lead")),
(AND('[1]PWS Information'!$E$10="CWS",T292="Building",P292="Lead")))),"Tier 2",
IF((OR((AND('[1]PWS Information'!$E$10="CWS",T292="Single Family Residence",P292="Galvanized Requiring Replacement")),
(AND('[1]PWS Information'!$E$10="CWS",T292="Single Family Residence",P292="Galvanized Requiring Replacement",Q292="Yes")),
(AND('[1]PWS Information'!$E$10="NTNC",P292="Galvanized Requiring Replacement")),
(AND('[1]PWS Information'!$E$10="NTNC",T292="Single Family Residence",Q292="Yes")))),"Tier 3",
IF((OR((AND('[1]PWS Information'!$E$10="CWS",T292="Single Family Residence",R292="Yes",P292="Non-Lead", I292="Non-Lead - Copper",K292="Before 1989")),
(AND('[1]PWS Information'!$E$10="CWS",T292="Single Family Residence",R292="Yes",P292="Non-Lead", M292="Non-Lead - Copper",N292="Before 1989")))),"Tier 4",
IF((OR((AND('[1]PWS Information'!$E$10="NTNC",P292="Non-Lead")),
(AND('[1]PWS Information'!$E$10="CWS",P292="Non-Lead",R292="")),
(AND('[1]PWS Information'!$E$10="CWS",P292="Non-Lead",R292="No")),
(AND('[1]PWS Information'!$E$10="CWS",P292="Non-Lead",R292="Don't Know")),
(AND('[1]PWS Information'!$E$10="CWS",P292="Non-Lead", I292="Non-Lead - Copper", R292="Yes", K292="Between 1989 and 2014")),
(AND('[1]PWS Information'!$E$10="CWS",P292="Non-Lead", I292="Non-Lead - Copper", R292="Yes", K292="After 2014")),
(AND('[1]PWS Information'!$E$10="CWS",P292="Non-Lead", I292="Non-Lead - Copper", R292="Yes", K292="Unknown")),
(AND('[1]PWS Information'!$E$10="CWS",P292="Non-Lead", M292="Non-Lead - Copper", R292="Yes", N292="Between 1989 and 2014")),
(AND('[1]PWS Information'!$E$10="CWS",P292="Non-Lead", M292="Non-Lead - Copper", R292="Yes", N292="After 2014")),
(AND('[1]PWS Information'!$E$10="CWS",P292="Non-Lead", M292="Non-Lead - Copper", R292="Yes", N292="Unknown")),
(AND('[1]PWS Information'!$E$10="CWS",P292="Unknown")),
(AND('[1]PWS Information'!$E$10="NTNC",P292="Unknown")))),"Tier 5",
"")))))</f>
        <v>Tier 5</v>
      </c>
      <c r="Y292" s="41"/>
      <c r="Z292" s="41"/>
    </row>
    <row r="293" spans="1:26" ht="30" x14ac:dyDescent="0.25">
      <c r="A293" s="27" t="s">
        <v>442</v>
      </c>
      <c r="B293" s="28">
        <v>3365</v>
      </c>
      <c r="C293" s="29" t="s">
        <v>443</v>
      </c>
      <c r="D293" s="29" t="s">
        <v>62</v>
      </c>
      <c r="E293" s="29">
        <v>76513</v>
      </c>
      <c r="F293" s="30"/>
      <c r="G293" s="31"/>
      <c r="H293" s="32"/>
      <c r="I293" s="33" t="s">
        <v>59</v>
      </c>
      <c r="J293" s="34" t="s">
        <v>46</v>
      </c>
      <c r="K293" s="30" t="s">
        <v>49</v>
      </c>
      <c r="L293" s="37"/>
      <c r="M293" s="33" t="s">
        <v>59</v>
      </c>
      <c r="N293" s="34" t="s">
        <v>49</v>
      </c>
      <c r="O293" s="37"/>
      <c r="P293" s="26" t="str">
        <f t="shared" si="4"/>
        <v>Unknown</v>
      </c>
      <c r="Q293" s="27" t="s">
        <v>46</v>
      </c>
      <c r="R293" s="27" t="s">
        <v>46</v>
      </c>
      <c r="S293" s="27"/>
      <c r="T293" s="41" t="s">
        <v>36</v>
      </c>
      <c r="U293" s="41" t="s">
        <v>49</v>
      </c>
      <c r="V293" s="41" t="s">
        <v>49</v>
      </c>
      <c r="W293" s="41"/>
      <c r="X293" s="42" t="str">
        <f>IF((OR((AND('[1]PWS Information'!$E$10="CWS",T293="Single Family Residence",P293="Lead")),
(AND('[1]PWS Information'!$E$10="CWS",T293="Multiple Family Residence",'[1]PWS Information'!$E$11="Yes",P293="Lead")),
(AND('[1]PWS Information'!$E$10="NTNC",P293="Lead")))),"Tier 1",
IF((OR((AND('[1]PWS Information'!$E$10="CWS",T293="Multiple Family Residence",'[1]PWS Information'!$E$11="No",P293="Lead")),
(AND('[1]PWS Information'!$E$10="CWS",T293="Other",P293="Lead")),
(AND('[1]PWS Information'!$E$10="CWS",T293="Building",P293="Lead")))),"Tier 2",
IF((OR((AND('[1]PWS Information'!$E$10="CWS",T293="Single Family Residence",P293="Galvanized Requiring Replacement")),
(AND('[1]PWS Information'!$E$10="CWS",T293="Single Family Residence",P293="Galvanized Requiring Replacement",Q293="Yes")),
(AND('[1]PWS Information'!$E$10="NTNC",P293="Galvanized Requiring Replacement")),
(AND('[1]PWS Information'!$E$10="NTNC",T293="Single Family Residence",Q293="Yes")))),"Tier 3",
IF((OR((AND('[1]PWS Information'!$E$10="CWS",T293="Single Family Residence",R293="Yes",P293="Non-Lead", I293="Non-Lead - Copper",K293="Before 1989")),
(AND('[1]PWS Information'!$E$10="CWS",T293="Single Family Residence",R293="Yes",P293="Non-Lead", M293="Non-Lead - Copper",N293="Before 1989")))),"Tier 4",
IF((OR((AND('[1]PWS Information'!$E$10="NTNC",P293="Non-Lead")),
(AND('[1]PWS Information'!$E$10="CWS",P293="Non-Lead",R293="")),
(AND('[1]PWS Information'!$E$10="CWS",P293="Non-Lead",R293="No")),
(AND('[1]PWS Information'!$E$10="CWS",P293="Non-Lead",R293="Don't Know")),
(AND('[1]PWS Information'!$E$10="CWS",P293="Non-Lead", I293="Non-Lead - Copper", R293="Yes", K293="Between 1989 and 2014")),
(AND('[1]PWS Information'!$E$10="CWS",P293="Non-Lead", I293="Non-Lead - Copper", R293="Yes", K293="After 2014")),
(AND('[1]PWS Information'!$E$10="CWS",P293="Non-Lead", I293="Non-Lead - Copper", R293="Yes", K293="Unknown")),
(AND('[1]PWS Information'!$E$10="CWS",P293="Non-Lead", M293="Non-Lead - Copper", R293="Yes", N293="Between 1989 and 2014")),
(AND('[1]PWS Information'!$E$10="CWS",P293="Non-Lead", M293="Non-Lead - Copper", R293="Yes", N293="After 2014")),
(AND('[1]PWS Information'!$E$10="CWS",P293="Non-Lead", M293="Non-Lead - Copper", R293="Yes", N293="Unknown")),
(AND('[1]PWS Information'!$E$10="CWS",P293="Unknown")),
(AND('[1]PWS Information'!$E$10="NTNC",P293="Unknown")))),"Tier 5",
"")))))</f>
        <v>Tier 5</v>
      </c>
      <c r="Y293" s="41"/>
      <c r="Z293" s="41"/>
    </row>
    <row r="294" spans="1:26" ht="30" x14ac:dyDescent="0.25">
      <c r="A294" s="27" t="s">
        <v>444</v>
      </c>
      <c r="B294" s="28">
        <v>3611</v>
      </c>
      <c r="C294" s="29" t="s">
        <v>72</v>
      </c>
      <c r="D294" s="29" t="s">
        <v>62</v>
      </c>
      <c r="E294" s="29">
        <v>76513</v>
      </c>
      <c r="F294" s="30"/>
      <c r="G294" s="31"/>
      <c r="H294" s="32"/>
      <c r="I294" s="33" t="s">
        <v>59</v>
      </c>
      <c r="J294" s="34" t="s">
        <v>46</v>
      </c>
      <c r="K294" s="30" t="s">
        <v>49</v>
      </c>
      <c r="L294" s="37"/>
      <c r="M294" s="33" t="s">
        <v>59</v>
      </c>
      <c r="N294" s="34" t="s">
        <v>49</v>
      </c>
      <c r="O294" s="37"/>
      <c r="P294" s="26" t="str">
        <f t="shared" si="4"/>
        <v>Unknown</v>
      </c>
      <c r="Q294" s="27" t="s">
        <v>46</v>
      </c>
      <c r="R294" s="27" t="s">
        <v>46</v>
      </c>
      <c r="S294" s="27"/>
      <c r="T294" s="41" t="s">
        <v>36</v>
      </c>
      <c r="U294" s="41" t="s">
        <v>49</v>
      </c>
      <c r="V294" s="41" t="s">
        <v>49</v>
      </c>
      <c r="W294" s="41"/>
      <c r="X294" s="42" t="str">
        <f>IF((OR((AND('[1]PWS Information'!$E$10="CWS",T294="Single Family Residence",P294="Lead")),
(AND('[1]PWS Information'!$E$10="CWS",T294="Multiple Family Residence",'[1]PWS Information'!$E$11="Yes",P294="Lead")),
(AND('[1]PWS Information'!$E$10="NTNC",P294="Lead")))),"Tier 1",
IF((OR((AND('[1]PWS Information'!$E$10="CWS",T294="Multiple Family Residence",'[1]PWS Information'!$E$11="No",P294="Lead")),
(AND('[1]PWS Information'!$E$10="CWS",T294="Other",P294="Lead")),
(AND('[1]PWS Information'!$E$10="CWS",T294="Building",P294="Lead")))),"Tier 2",
IF((OR((AND('[1]PWS Information'!$E$10="CWS",T294="Single Family Residence",P294="Galvanized Requiring Replacement")),
(AND('[1]PWS Information'!$E$10="CWS",T294="Single Family Residence",P294="Galvanized Requiring Replacement",Q294="Yes")),
(AND('[1]PWS Information'!$E$10="NTNC",P294="Galvanized Requiring Replacement")),
(AND('[1]PWS Information'!$E$10="NTNC",T294="Single Family Residence",Q294="Yes")))),"Tier 3",
IF((OR((AND('[1]PWS Information'!$E$10="CWS",T294="Single Family Residence",R294="Yes",P294="Non-Lead", I294="Non-Lead - Copper",K294="Before 1989")),
(AND('[1]PWS Information'!$E$10="CWS",T294="Single Family Residence",R294="Yes",P294="Non-Lead", M294="Non-Lead - Copper",N294="Before 1989")))),"Tier 4",
IF((OR((AND('[1]PWS Information'!$E$10="NTNC",P294="Non-Lead")),
(AND('[1]PWS Information'!$E$10="CWS",P294="Non-Lead",R294="")),
(AND('[1]PWS Information'!$E$10="CWS",P294="Non-Lead",R294="No")),
(AND('[1]PWS Information'!$E$10="CWS",P294="Non-Lead",R294="Don't Know")),
(AND('[1]PWS Information'!$E$10="CWS",P294="Non-Lead", I294="Non-Lead - Copper", R294="Yes", K294="Between 1989 and 2014")),
(AND('[1]PWS Information'!$E$10="CWS",P294="Non-Lead", I294="Non-Lead - Copper", R294="Yes", K294="After 2014")),
(AND('[1]PWS Information'!$E$10="CWS",P294="Non-Lead", I294="Non-Lead - Copper", R294="Yes", K294="Unknown")),
(AND('[1]PWS Information'!$E$10="CWS",P294="Non-Lead", M294="Non-Lead - Copper", R294="Yes", N294="Between 1989 and 2014")),
(AND('[1]PWS Information'!$E$10="CWS",P294="Non-Lead", M294="Non-Lead - Copper", R294="Yes", N294="After 2014")),
(AND('[1]PWS Information'!$E$10="CWS",P294="Non-Lead", M294="Non-Lead - Copper", R294="Yes", N294="Unknown")),
(AND('[1]PWS Information'!$E$10="CWS",P294="Unknown")),
(AND('[1]PWS Information'!$E$10="NTNC",P294="Unknown")))),"Tier 5",
"")))))</f>
        <v>Tier 5</v>
      </c>
      <c r="Y294" s="41"/>
      <c r="Z294" s="41"/>
    </row>
    <row r="295" spans="1:26" ht="30" x14ac:dyDescent="0.25">
      <c r="A295" s="27" t="s">
        <v>445</v>
      </c>
      <c r="B295" s="28">
        <v>3365</v>
      </c>
      <c r="C295" s="29" t="s">
        <v>446</v>
      </c>
      <c r="D295" s="29" t="s">
        <v>62</v>
      </c>
      <c r="E295" s="29">
        <v>76513</v>
      </c>
      <c r="F295" s="30"/>
      <c r="G295" s="31"/>
      <c r="H295" s="32"/>
      <c r="I295" s="33" t="s">
        <v>59</v>
      </c>
      <c r="J295" s="34" t="s">
        <v>46</v>
      </c>
      <c r="K295" s="30" t="s">
        <v>49</v>
      </c>
      <c r="L295" s="37"/>
      <c r="M295" s="33" t="s">
        <v>59</v>
      </c>
      <c r="N295" s="34" t="s">
        <v>49</v>
      </c>
      <c r="O295" s="37"/>
      <c r="P295" s="26" t="str">
        <f t="shared" si="4"/>
        <v>Unknown</v>
      </c>
      <c r="Q295" s="27" t="s">
        <v>46</v>
      </c>
      <c r="R295" s="27" t="s">
        <v>46</v>
      </c>
      <c r="S295" s="27"/>
      <c r="T295" s="41" t="s">
        <v>36</v>
      </c>
      <c r="U295" s="41" t="s">
        <v>49</v>
      </c>
      <c r="V295" s="41" t="s">
        <v>49</v>
      </c>
      <c r="W295" s="41"/>
      <c r="X295" s="42" t="str">
        <f>IF((OR((AND('[1]PWS Information'!$E$10="CWS",T295="Single Family Residence",P295="Lead")),
(AND('[1]PWS Information'!$E$10="CWS",T295="Multiple Family Residence",'[1]PWS Information'!$E$11="Yes",P295="Lead")),
(AND('[1]PWS Information'!$E$10="NTNC",P295="Lead")))),"Tier 1",
IF((OR((AND('[1]PWS Information'!$E$10="CWS",T295="Multiple Family Residence",'[1]PWS Information'!$E$11="No",P295="Lead")),
(AND('[1]PWS Information'!$E$10="CWS",T295="Other",P295="Lead")),
(AND('[1]PWS Information'!$E$10="CWS",T295="Building",P295="Lead")))),"Tier 2",
IF((OR((AND('[1]PWS Information'!$E$10="CWS",T295="Single Family Residence",P295="Galvanized Requiring Replacement")),
(AND('[1]PWS Information'!$E$10="CWS",T295="Single Family Residence",P295="Galvanized Requiring Replacement",Q295="Yes")),
(AND('[1]PWS Information'!$E$10="NTNC",P295="Galvanized Requiring Replacement")),
(AND('[1]PWS Information'!$E$10="NTNC",T295="Single Family Residence",Q295="Yes")))),"Tier 3",
IF((OR((AND('[1]PWS Information'!$E$10="CWS",T295="Single Family Residence",R295="Yes",P295="Non-Lead", I295="Non-Lead - Copper",K295="Before 1989")),
(AND('[1]PWS Information'!$E$10="CWS",T295="Single Family Residence",R295="Yes",P295="Non-Lead", M295="Non-Lead - Copper",N295="Before 1989")))),"Tier 4",
IF((OR((AND('[1]PWS Information'!$E$10="NTNC",P295="Non-Lead")),
(AND('[1]PWS Information'!$E$10="CWS",P295="Non-Lead",R295="")),
(AND('[1]PWS Information'!$E$10="CWS",P295="Non-Lead",R295="No")),
(AND('[1]PWS Information'!$E$10="CWS",P295="Non-Lead",R295="Don't Know")),
(AND('[1]PWS Information'!$E$10="CWS",P295="Non-Lead", I295="Non-Lead - Copper", R295="Yes", K295="Between 1989 and 2014")),
(AND('[1]PWS Information'!$E$10="CWS",P295="Non-Lead", I295="Non-Lead - Copper", R295="Yes", K295="After 2014")),
(AND('[1]PWS Information'!$E$10="CWS",P295="Non-Lead", I295="Non-Lead - Copper", R295="Yes", K295="Unknown")),
(AND('[1]PWS Information'!$E$10="CWS",P295="Non-Lead", M295="Non-Lead - Copper", R295="Yes", N295="Between 1989 and 2014")),
(AND('[1]PWS Information'!$E$10="CWS",P295="Non-Lead", M295="Non-Lead - Copper", R295="Yes", N295="After 2014")),
(AND('[1]PWS Information'!$E$10="CWS",P295="Non-Lead", M295="Non-Lead - Copper", R295="Yes", N295="Unknown")),
(AND('[1]PWS Information'!$E$10="CWS",P295="Unknown")),
(AND('[1]PWS Information'!$E$10="NTNC",P295="Unknown")))),"Tier 5",
"")))))</f>
        <v>Tier 5</v>
      </c>
      <c r="Y295" s="41"/>
      <c r="Z295" s="41"/>
    </row>
    <row r="296" spans="1:26" ht="30" x14ac:dyDescent="0.25">
      <c r="A296" s="27" t="s">
        <v>447</v>
      </c>
      <c r="B296" s="28">
        <v>3395</v>
      </c>
      <c r="C296" s="29" t="s">
        <v>443</v>
      </c>
      <c r="D296" s="29" t="s">
        <v>62</v>
      </c>
      <c r="E296" s="29">
        <v>76513</v>
      </c>
      <c r="F296" s="30"/>
      <c r="G296" s="31"/>
      <c r="H296" s="32"/>
      <c r="I296" s="33" t="s">
        <v>59</v>
      </c>
      <c r="J296" s="34" t="s">
        <v>46</v>
      </c>
      <c r="K296" s="30" t="s">
        <v>49</v>
      </c>
      <c r="L296" s="37"/>
      <c r="M296" s="33" t="s">
        <v>59</v>
      </c>
      <c r="N296" s="34" t="s">
        <v>49</v>
      </c>
      <c r="O296" s="37"/>
      <c r="P296" s="26" t="str">
        <f t="shared" si="4"/>
        <v>Unknown</v>
      </c>
      <c r="Q296" s="27" t="s">
        <v>46</v>
      </c>
      <c r="R296" s="27" t="s">
        <v>46</v>
      </c>
      <c r="S296" s="27"/>
      <c r="T296" s="41" t="s">
        <v>36</v>
      </c>
      <c r="U296" s="41" t="s">
        <v>49</v>
      </c>
      <c r="V296" s="41" t="s">
        <v>49</v>
      </c>
      <c r="W296" s="41"/>
      <c r="X296" s="42" t="str">
        <f>IF((OR((AND('[1]PWS Information'!$E$10="CWS",T296="Single Family Residence",P296="Lead")),
(AND('[1]PWS Information'!$E$10="CWS",T296="Multiple Family Residence",'[1]PWS Information'!$E$11="Yes",P296="Lead")),
(AND('[1]PWS Information'!$E$10="NTNC",P296="Lead")))),"Tier 1",
IF((OR((AND('[1]PWS Information'!$E$10="CWS",T296="Multiple Family Residence",'[1]PWS Information'!$E$11="No",P296="Lead")),
(AND('[1]PWS Information'!$E$10="CWS",T296="Other",P296="Lead")),
(AND('[1]PWS Information'!$E$10="CWS",T296="Building",P296="Lead")))),"Tier 2",
IF((OR((AND('[1]PWS Information'!$E$10="CWS",T296="Single Family Residence",P296="Galvanized Requiring Replacement")),
(AND('[1]PWS Information'!$E$10="CWS",T296="Single Family Residence",P296="Galvanized Requiring Replacement",Q296="Yes")),
(AND('[1]PWS Information'!$E$10="NTNC",P296="Galvanized Requiring Replacement")),
(AND('[1]PWS Information'!$E$10="NTNC",T296="Single Family Residence",Q296="Yes")))),"Tier 3",
IF((OR((AND('[1]PWS Information'!$E$10="CWS",T296="Single Family Residence",R296="Yes",P296="Non-Lead", I296="Non-Lead - Copper",K296="Before 1989")),
(AND('[1]PWS Information'!$E$10="CWS",T296="Single Family Residence",R296="Yes",P296="Non-Lead", M296="Non-Lead - Copper",N296="Before 1989")))),"Tier 4",
IF((OR((AND('[1]PWS Information'!$E$10="NTNC",P296="Non-Lead")),
(AND('[1]PWS Information'!$E$10="CWS",P296="Non-Lead",R296="")),
(AND('[1]PWS Information'!$E$10="CWS",P296="Non-Lead",R296="No")),
(AND('[1]PWS Information'!$E$10="CWS",P296="Non-Lead",R296="Don't Know")),
(AND('[1]PWS Information'!$E$10="CWS",P296="Non-Lead", I296="Non-Lead - Copper", R296="Yes", K296="Between 1989 and 2014")),
(AND('[1]PWS Information'!$E$10="CWS",P296="Non-Lead", I296="Non-Lead - Copper", R296="Yes", K296="After 2014")),
(AND('[1]PWS Information'!$E$10="CWS",P296="Non-Lead", I296="Non-Lead - Copper", R296="Yes", K296="Unknown")),
(AND('[1]PWS Information'!$E$10="CWS",P296="Non-Lead", M296="Non-Lead - Copper", R296="Yes", N296="Between 1989 and 2014")),
(AND('[1]PWS Information'!$E$10="CWS",P296="Non-Lead", M296="Non-Lead - Copper", R296="Yes", N296="After 2014")),
(AND('[1]PWS Information'!$E$10="CWS",P296="Non-Lead", M296="Non-Lead - Copper", R296="Yes", N296="Unknown")),
(AND('[1]PWS Information'!$E$10="CWS",P296="Unknown")),
(AND('[1]PWS Information'!$E$10="NTNC",P296="Unknown")))),"Tier 5",
"")))))</f>
        <v>Tier 5</v>
      </c>
      <c r="Y296" s="41"/>
      <c r="Z296" s="41"/>
    </row>
    <row r="297" spans="1:26" ht="30" x14ac:dyDescent="0.25">
      <c r="A297" s="27" t="s">
        <v>448</v>
      </c>
      <c r="B297" s="28">
        <v>3395</v>
      </c>
      <c r="C297" s="29" t="s">
        <v>446</v>
      </c>
      <c r="D297" s="29" t="s">
        <v>62</v>
      </c>
      <c r="E297" s="29">
        <v>76513</v>
      </c>
      <c r="F297" s="30"/>
      <c r="G297" s="31"/>
      <c r="H297" s="32"/>
      <c r="I297" s="33" t="s">
        <v>59</v>
      </c>
      <c r="J297" s="34" t="s">
        <v>46</v>
      </c>
      <c r="K297" s="30" t="s">
        <v>49</v>
      </c>
      <c r="L297" s="37"/>
      <c r="M297" s="33" t="s">
        <v>59</v>
      </c>
      <c r="N297" s="34" t="s">
        <v>49</v>
      </c>
      <c r="O297" s="37"/>
      <c r="P297" s="26" t="str">
        <f t="shared" si="4"/>
        <v>Unknown</v>
      </c>
      <c r="Q297" s="27" t="s">
        <v>46</v>
      </c>
      <c r="R297" s="27" t="s">
        <v>46</v>
      </c>
      <c r="S297" s="27"/>
      <c r="T297" s="41" t="s">
        <v>36</v>
      </c>
      <c r="U297" s="41" t="s">
        <v>49</v>
      </c>
      <c r="V297" s="41" t="s">
        <v>49</v>
      </c>
      <c r="W297" s="41"/>
      <c r="X297" s="42" t="str">
        <f>IF((OR((AND('[1]PWS Information'!$E$10="CWS",T297="Single Family Residence",P297="Lead")),
(AND('[1]PWS Information'!$E$10="CWS",T297="Multiple Family Residence",'[1]PWS Information'!$E$11="Yes",P297="Lead")),
(AND('[1]PWS Information'!$E$10="NTNC",P297="Lead")))),"Tier 1",
IF((OR((AND('[1]PWS Information'!$E$10="CWS",T297="Multiple Family Residence",'[1]PWS Information'!$E$11="No",P297="Lead")),
(AND('[1]PWS Information'!$E$10="CWS",T297="Other",P297="Lead")),
(AND('[1]PWS Information'!$E$10="CWS",T297="Building",P297="Lead")))),"Tier 2",
IF((OR((AND('[1]PWS Information'!$E$10="CWS",T297="Single Family Residence",P297="Galvanized Requiring Replacement")),
(AND('[1]PWS Information'!$E$10="CWS",T297="Single Family Residence",P297="Galvanized Requiring Replacement",Q297="Yes")),
(AND('[1]PWS Information'!$E$10="NTNC",P297="Galvanized Requiring Replacement")),
(AND('[1]PWS Information'!$E$10="NTNC",T297="Single Family Residence",Q297="Yes")))),"Tier 3",
IF((OR((AND('[1]PWS Information'!$E$10="CWS",T297="Single Family Residence",R297="Yes",P297="Non-Lead", I297="Non-Lead - Copper",K297="Before 1989")),
(AND('[1]PWS Information'!$E$10="CWS",T297="Single Family Residence",R297="Yes",P297="Non-Lead", M297="Non-Lead - Copper",N297="Before 1989")))),"Tier 4",
IF((OR((AND('[1]PWS Information'!$E$10="NTNC",P297="Non-Lead")),
(AND('[1]PWS Information'!$E$10="CWS",P297="Non-Lead",R297="")),
(AND('[1]PWS Information'!$E$10="CWS",P297="Non-Lead",R297="No")),
(AND('[1]PWS Information'!$E$10="CWS",P297="Non-Lead",R297="Don't Know")),
(AND('[1]PWS Information'!$E$10="CWS",P297="Non-Lead", I297="Non-Lead - Copper", R297="Yes", K297="Between 1989 and 2014")),
(AND('[1]PWS Information'!$E$10="CWS",P297="Non-Lead", I297="Non-Lead - Copper", R297="Yes", K297="After 2014")),
(AND('[1]PWS Information'!$E$10="CWS",P297="Non-Lead", I297="Non-Lead - Copper", R297="Yes", K297="Unknown")),
(AND('[1]PWS Information'!$E$10="CWS",P297="Non-Lead", M297="Non-Lead - Copper", R297="Yes", N297="Between 1989 and 2014")),
(AND('[1]PWS Information'!$E$10="CWS",P297="Non-Lead", M297="Non-Lead - Copper", R297="Yes", N297="After 2014")),
(AND('[1]PWS Information'!$E$10="CWS",P297="Non-Lead", M297="Non-Lead - Copper", R297="Yes", N297="Unknown")),
(AND('[1]PWS Information'!$E$10="CWS",P297="Unknown")),
(AND('[1]PWS Information'!$E$10="NTNC",P297="Unknown")))),"Tier 5",
"")))))</f>
        <v>Tier 5</v>
      </c>
      <c r="Y297" s="41"/>
      <c r="Z297" s="41"/>
    </row>
    <row r="298" spans="1:26" ht="30" x14ac:dyDescent="0.25">
      <c r="A298" s="27" t="s">
        <v>449</v>
      </c>
      <c r="B298" s="28">
        <v>3425</v>
      </c>
      <c r="C298" s="29" t="s">
        <v>443</v>
      </c>
      <c r="D298" s="29" t="s">
        <v>62</v>
      </c>
      <c r="E298" s="29">
        <v>76513</v>
      </c>
      <c r="F298" s="30"/>
      <c r="G298" s="31"/>
      <c r="H298" s="32"/>
      <c r="I298" s="33" t="s">
        <v>59</v>
      </c>
      <c r="J298" s="34" t="s">
        <v>46</v>
      </c>
      <c r="K298" s="30" t="s">
        <v>49</v>
      </c>
      <c r="L298" s="37"/>
      <c r="M298" s="33" t="s">
        <v>59</v>
      </c>
      <c r="N298" s="34" t="s">
        <v>49</v>
      </c>
      <c r="O298" s="37"/>
      <c r="P298" s="26" t="str">
        <f t="shared" si="4"/>
        <v>Unknown</v>
      </c>
      <c r="Q298" s="27" t="s">
        <v>46</v>
      </c>
      <c r="R298" s="27" t="s">
        <v>46</v>
      </c>
      <c r="S298" s="27"/>
      <c r="T298" s="41" t="s">
        <v>36</v>
      </c>
      <c r="U298" s="41" t="s">
        <v>49</v>
      </c>
      <c r="V298" s="41" t="s">
        <v>49</v>
      </c>
      <c r="W298" s="41"/>
      <c r="X298" s="42" t="str">
        <f>IF((OR((AND('[1]PWS Information'!$E$10="CWS",T298="Single Family Residence",P298="Lead")),
(AND('[1]PWS Information'!$E$10="CWS",T298="Multiple Family Residence",'[1]PWS Information'!$E$11="Yes",P298="Lead")),
(AND('[1]PWS Information'!$E$10="NTNC",P298="Lead")))),"Tier 1",
IF((OR((AND('[1]PWS Information'!$E$10="CWS",T298="Multiple Family Residence",'[1]PWS Information'!$E$11="No",P298="Lead")),
(AND('[1]PWS Information'!$E$10="CWS",T298="Other",P298="Lead")),
(AND('[1]PWS Information'!$E$10="CWS",T298="Building",P298="Lead")))),"Tier 2",
IF((OR((AND('[1]PWS Information'!$E$10="CWS",T298="Single Family Residence",P298="Galvanized Requiring Replacement")),
(AND('[1]PWS Information'!$E$10="CWS",T298="Single Family Residence",P298="Galvanized Requiring Replacement",Q298="Yes")),
(AND('[1]PWS Information'!$E$10="NTNC",P298="Galvanized Requiring Replacement")),
(AND('[1]PWS Information'!$E$10="NTNC",T298="Single Family Residence",Q298="Yes")))),"Tier 3",
IF((OR((AND('[1]PWS Information'!$E$10="CWS",T298="Single Family Residence",R298="Yes",P298="Non-Lead", I298="Non-Lead - Copper",K298="Before 1989")),
(AND('[1]PWS Information'!$E$10="CWS",T298="Single Family Residence",R298="Yes",P298="Non-Lead", M298="Non-Lead - Copper",N298="Before 1989")))),"Tier 4",
IF((OR((AND('[1]PWS Information'!$E$10="NTNC",P298="Non-Lead")),
(AND('[1]PWS Information'!$E$10="CWS",P298="Non-Lead",R298="")),
(AND('[1]PWS Information'!$E$10="CWS",P298="Non-Lead",R298="No")),
(AND('[1]PWS Information'!$E$10="CWS",P298="Non-Lead",R298="Don't Know")),
(AND('[1]PWS Information'!$E$10="CWS",P298="Non-Lead", I298="Non-Lead - Copper", R298="Yes", K298="Between 1989 and 2014")),
(AND('[1]PWS Information'!$E$10="CWS",P298="Non-Lead", I298="Non-Lead - Copper", R298="Yes", K298="After 2014")),
(AND('[1]PWS Information'!$E$10="CWS",P298="Non-Lead", I298="Non-Lead - Copper", R298="Yes", K298="Unknown")),
(AND('[1]PWS Information'!$E$10="CWS",P298="Non-Lead", M298="Non-Lead - Copper", R298="Yes", N298="Between 1989 and 2014")),
(AND('[1]PWS Information'!$E$10="CWS",P298="Non-Lead", M298="Non-Lead - Copper", R298="Yes", N298="After 2014")),
(AND('[1]PWS Information'!$E$10="CWS",P298="Non-Lead", M298="Non-Lead - Copper", R298="Yes", N298="Unknown")),
(AND('[1]PWS Information'!$E$10="CWS",P298="Unknown")),
(AND('[1]PWS Information'!$E$10="NTNC",P298="Unknown")))),"Tier 5",
"")))))</f>
        <v>Tier 5</v>
      </c>
      <c r="Y298" s="41"/>
      <c r="Z298" s="41"/>
    </row>
    <row r="299" spans="1:26" ht="30" x14ac:dyDescent="0.25">
      <c r="A299" s="27" t="s">
        <v>450</v>
      </c>
      <c r="B299" s="28">
        <v>3425</v>
      </c>
      <c r="C299" s="29" t="s">
        <v>446</v>
      </c>
      <c r="D299" s="29" t="s">
        <v>62</v>
      </c>
      <c r="E299" s="29">
        <v>76513</v>
      </c>
      <c r="F299" s="30"/>
      <c r="G299" s="31"/>
      <c r="H299" s="32"/>
      <c r="I299" s="33" t="s">
        <v>59</v>
      </c>
      <c r="J299" s="34" t="s">
        <v>46</v>
      </c>
      <c r="K299" s="30" t="s">
        <v>49</v>
      </c>
      <c r="L299" s="37"/>
      <c r="M299" s="33" t="s">
        <v>59</v>
      </c>
      <c r="N299" s="34" t="s">
        <v>49</v>
      </c>
      <c r="O299" s="37"/>
      <c r="P299" s="26" t="str">
        <f t="shared" si="4"/>
        <v>Unknown</v>
      </c>
      <c r="Q299" s="27" t="s">
        <v>46</v>
      </c>
      <c r="R299" s="27" t="s">
        <v>46</v>
      </c>
      <c r="S299" s="27"/>
      <c r="T299" s="41" t="s">
        <v>36</v>
      </c>
      <c r="U299" s="41" t="s">
        <v>49</v>
      </c>
      <c r="V299" s="41" t="s">
        <v>49</v>
      </c>
      <c r="W299" s="41"/>
      <c r="X299" s="42" t="str">
        <f>IF((OR((AND('[1]PWS Information'!$E$10="CWS",T299="Single Family Residence",P299="Lead")),
(AND('[1]PWS Information'!$E$10="CWS",T299="Multiple Family Residence",'[1]PWS Information'!$E$11="Yes",P299="Lead")),
(AND('[1]PWS Information'!$E$10="NTNC",P299="Lead")))),"Tier 1",
IF((OR((AND('[1]PWS Information'!$E$10="CWS",T299="Multiple Family Residence",'[1]PWS Information'!$E$11="No",P299="Lead")),
(AND('[1]PWS Information'!$E$10="CWS",T299="Other",P299="Lead")),
(AND('[1]PWS Information'!$E$10="CWS",T299="Building",P299="Lead")))),"Tier 2",
IF((OR((AND('[1]PWS Information'!$E$10="CWS",T299="Single Family Residence",P299="Galvanized Requiring Replacement")),
(AND('[1]PWS Information'!$E$10="CWS",T299="Single Family Residence",P299="Galvanized Requiring Replacement",Q299="Yes")),
(AND('[1]PWS Information'!$E$10="NTNC",P299="Galvanized Requiring Replacement")),
(AND('[1]PWS Information'!$E$10="NTNC",T299="Single Family Residence",Q299="Yes")))),"Tier 3",
IF((OR((AND('[1]PWS Information'!$E$10="CWS",T299="Single Family Residence",R299="Yes",P299="Non-Lead", I299="Non-Lead - Copper",K299="Before 1989")),
(AND('[1]PWS Information'!$E$10="CWS",T299="Single Family Residence",R299="Yes",P299="Non-Lead", M299="Non-Lead - Copper",N299="Before 1989")))),"Tier 4",
IF((OR((AND('[1]PWS Information'!$E$10="NTNC",P299="Non-Lead")),
(AND('[1]PWS Information'!$E$10="CWS",P299="Non-Lead",R299="")),
(AND('[1]PWS Information'!$E$10="CWS",P299="Non-Lead",R299="No")),
(AND('[1]PWS Information'!$E$10="CWS",P299="Non-Lead",R299="Don't Know")),
(AND('[1]PWS Information'!$E$10="CWS",P299="Non-Lead", I299="Non-Lead - Copper", R299="Yes", K299="Between 1989 and 2014")),
(AND('[1]PWS Information'!$E$10="CWS",P299="Non-Lead", I299="Non-Lead - Copper", R299="Yes", K299="After 2014")),
(AND('[1]PWS Information'!$E$10="CWS",P299="Non-Lead", I299="Non-Lead - Copper", R299="Yes", K299="Unknown")),
(AND('[1]PWS Information'!$E$10="CWS",P299="Non-Lead", M299="Non-Lead - Copper", R299="Yes", N299="Between 1989 and 2014")),
(AND('[1]PWS Information'!$E$10="CWS",P299="Non-Lead", M299="Non-Lead - Copper", R299="Yes", N299="After 2014")),
(AND('[1]PWS Information'!$E$10="CWS",P299="Non-Lead", M299="Non-Lead - Copper", R299="Yes", N299="Unknown")),
(AND('[1]PWS Information'!$E$10="CWS",P299="Unknown")),
(AND('[1]PWS Information'!$E$10="NTNC",P299="Unknown")))),"Tier 5",
"")))))</f>
        <v>Tier 5</v>
      </c>
      <c r="Y299" s="41"/>
      <c r="Z299" s="41"/>
    </row>
    <row r="300" spans="1:26" ht="30" x14ac:dyDescent="0.25">
      <c r="A300" s="27" t="s">
        <v>451</v>
      </c>
      <c r="B300" s="28">
        <v>3615</v>
      </c>
      <c r="C300" s="29" t="s">
        <v>186</v>
      </c>
      <c r="D300" s="29" t="s">
        <v>62</v>
      </c>
      <c r="E300" s="29">
        <v>76513</v>
      </c>
      <c r="F300" s="30"/>
      <c r="G300" s="31"/>
      <c r="H300" s="32"/>
      <c r="I300" s="33" t="s">
        <v>59</v>
      </c>
      <c r="J300" s="34" t="s">
        <v>46</v>
      </c>
      <c r="K300" s="30" t="s">
        <v>49</v>
      </c>
      <c r="L300" s="37"/>
      <c r="M300" s="33" t="s">
        <v>59</v>
      </c>
      <c r="N300" s="34" t="s">
        <v>49</v>
      </c>
      <c r="O300" s="37"/>
      <c r="P300" s="26" t="str">
        <f t="shared" si="4"/>
        <v>Unknown</v>
      </c>
      <c r="Q300" s="27" t="s">
        <v>46</v>
      </c>
      <c r="R300" s="27" t="s">
        <v>46</v>
      </c>
      <c r="S300" s="27"/>
      <c r="T300" s="41" t="s">
        <v>36</v>
      </c>
      <c r="U300" s="41" t="s">
        <v>49</v>
      </c>
      <c r="V300" s="41" t="s">
        <v>49</v>
      </c>
      <c r="W300" s="41"/>
      <c r="X300" s="42" t="str">
        <f>IF((OR((AND('[1]PWS Information'!$E$10="CWS",T300="Single Family Residence",P300="Lead")),
(AND('[1]PWS Information'!$E$10="CWS",T300="Multiple Family Residence",'[1]PWS Information'!$E$11="Yes",P300="Lead")),
(AND('[1]PWS Information'!$E$10="NTNC",P300="Lead")))),"Tier 1",
IF((OR((AND('[1]PWS Information'!$E$10="CWS",T300="Multiple Family Residence",'[1]PWS Information'!$E$11="No",P300="Lead")),
(AND('[1]PWS Information'!$E$10="CWS",T300="Other",P300="Lead")),
(AND('[1]PWS Information'!$E$10="CWS",T300="Building",P300="Lead")))),"Tier 2",
IF((OR((AND('[1]PWS Information'!$E$10="CWS",T300="Single Family Residence",P300="Galvanized Requiring Replacement")),
(AND('[1]PWS Information'!$E$10="CWS",T300="Single Family Residence",P300="Galvanized Requiring Replacement",Q300="Yes")),
(AND('[1]PWS Information'!$E$10="NTNC",P300="Galvanized Requiring Replacement")),
(AND('[1]PWS Information'!$E$10="NTNC",T300="Single Family Residence",Q300="Yes")))),"Tier 3",
IF((OR((AND('[1]PWS Information'!$E$10="CWS",T300="Single Family Residence",R300="Yes",P300="Non-Lead", I300="Non-Lead - Copper",K300="Before 1989")),
(AND('[1]PWS Information'!$E$10="CWS",T300="Single Family Residence",R300="Yes",P300="Non-Lead", M300="Non-Lead - Copper",N300="Before 1989")))),"Tier 4",
IF((OR((AND('[1]PWS Information'!$E$10="NTNC",P300="Non-Lead")),
(AND('[1]PWS Information'!$E$10="CWS",P300="Non-Lead",R300="")),
(AND('[1]PWS Information'!$E$10="CWS",P300="Non-Lead",R300="No")),
(AND('[1]PWS Information'!$E$10="CWS",P300="Non-Lead",R300="Don't Know")),
(AND('[1]PWS Information'!$E$10="CWS",P300="Non-Lead", I300="Non-Lead - Copper", R300="Yes", K300="Between 1989 and 2014")),
(AND('[1]PWS Information'!$E$10="CWS",P300="Non-Lead", I300="Non-Lead - Copper", R300="Yes", K300="After 2014")),
(AND('[1]PWS Information'!$E$10="CWS",P300="Non-Lead", I300="Non-Lead - Copper", R300="Yes", K300="Unknown")),
(AND('[1]PWS Information'!$E$10="CWS",P300="Non-Lead", M300="Non-Lead - Copper", R300="Yes", N300="Between 1989 and 2014")),
(AND('[1]PWS Information'!$E$10="CWS",P300="Non-Lead", M300="Non-Lead - Copper", R300="Yes", N300="After 2014")),
(AND('[1]PWS Information'!$E$10="CWS",P300="Non-Lead", M300="Non-Lead - Copper", R300="Yes", N300="Unknown")),
(AND('[1]PWS Information'!$E$10="CWS",P300="Unknown")),
(AND('[1]PWS Information'!$E$10="NTNC",P300="Unknown")))),"Tier 5",
"")))))</f>
        <v>Tier 5</v>
      </c>
      <c r="Y300" s="41"/>
      <c r="Z300" s="41"/>
    </row>
    <row r="301" spans="1:26" ht="30" x14ac:dyDescent="0.25">
      <c r="A301" s="27" t="s">
        <v>452</v>
      </c>
      <c r="B301" s="28">
        <v>7021</v>
      </c>
      <c r="C301" s="29" t="s">
        <v>453</v>
      </c>
      <c r="D301" s="29" t="s">
        <v>62</v>
      </c>
      <c r="E301" s="29">
        <v>76513</v>
      </c>
      <c r="F301" s="30"/>
      <c r="G301" s="31"/>
      <c r="H301" s="32"/>
      <c r="I301" s="33" t="s">
        <v>59</v>
      </c>
      <c r="J301" s="34" t="s">
        <v>46</v>
      </c>
      <c r="K301" s="30" t="s">
        <v>49</v>
      </c>
      <c r="L301" s="37"/>
      <c r="M301" s="33" t="s">
        <v>59</v>
      </c>
      <c r="N301" s="34" t="s">
        <v>49</v>
      </c>
      <c r="O301" s="37"/>
      <c r="P301" s="26" t="str">
        <f t="shared" si="4"/>
        <v>Unknown</v>
      </c>
      <c r="Q301" s="27" t="s">
        <v>46</v>
      </c>
      <c r="R301" s="27" t="s">
        <v>46</v>
      </c>
      <c r="S301" s="27"/>
      <c r="T301" s="41" t="s">
        <v>36</v>
      </c>
      <c r="U301" s="41" t="s">
        <v>49</v>
      </c>
      <c r="V301" s="41" t="s">
        <v>49</v>
      </c>
      <c r="W301" s="41"/>
      <c r="X301" s="42" t="str">
        <f>IF((OR((AND('[1]PWS Information'!$E$10="CWS",T301="Single Family Residence",P301="Lead")),
(AND('[1]PWS Information'!$E$10="CWS",T301="Multiple Family Residence",'[1]PWS Information'!$E$11="Yes",P301="Lead")),
(AND('[1]PWS Information'!$E$10="NTNC",P301="Lead")))),"Tier 1",
IF((OR((AND('[1]PWS Information'!$E$10="CWS",T301="Multiple Family Residence",'[1]PWS Information'!$E$11="No",P301="Lead")),
(AND('[1]PWS Information'!$E$10="CWS",T301="Other",P301="Lead")),
(AND('[1]PWS Information'!$E$10="CWS",T301="Building",P301="Lead")))),"Tier 2",
IF((OR((AND('[1]PWS Information'!$E$10="CWS",T301="Single Family Residence",P301="Galvanized Requiring Replacement")),
(AND('[1]PWS Information'!$E$10="CWS",T301="Single Family Residence",P301="Galvanized Requiring Replacement",Q301="Yes")),
(AND('[1]PWS Information'!$E$10="NTNC",P301="Galvanized Requiring Replacement")),
(AND('[1]PWS Information'!$E$10="NTNC",T301="Single Family Residence",Q301="Yes")))),"Tier 3",
IF((OR((AND('[1]PWS Information'!$E$10="CWS",T301="Single Family Residence",R301="Yes",P301="Non-Lead", I301="Non-Lead - Copper",K301="Before 1989")),
(AND('[1]PWS Information'!$E$10="CWS",T301="Single Family Residence",R301="Yes",P301="Non-Lead", M301="Non-Lead - Copper",N301="Before 1989")))),"Tier 4",
IF((OR((AND('[1]PWS Information'!$E$10="NTNC",P301="Non-Lead")),
(AND('[1]PWS Information'!$E$10="CWS",P301="Non-Lead",R301="")),
(AND('[1]PWS Information'!$E$10="CWS",P301="Non-Lead",R301="No")),
(AND('[1]PWS Information'!$E$10="CWS",P301="Non-Lead",R301="Don't Know")),
(AND('[1]PWS Information'!$E$10="CWS",P301="Non-Lead", I301="Non-Lead - Copper", R301="Yes", K301="Between 1989 and 2014")),
(AND('[1]PWS Information'!$E$10="CWS",P301="Non-Lead", I301="Non-Lead - Copper", R301="Yes", K301="After 2014")),
(AND('[1]PWS Information'!$E$10="CWS",P301="Non-Lead", I301="Non-Lead - Copper", R301="Yes", K301="Unknown")),
(AND('[1]PWS Information'!$E$10="CWS",P301="Non-Lead", M301="Non-Lead - Copper", R301="Yes", N301="Between 1989 and 2014")),
(AND('[1]PWS Information'!$E$10="CWS",P301="Non-Lead", M301="Non-Lead - Copper", R301="Yes", N301="After 2014")),
(AND('[1]PWS Information'!$E$10="CWS",P301="Non-Lead", M301="Non-Lead - Copper", R301="Yes", N301="Unknown")),
(AND('[1]PWS Information'!$E$10="CWS",P301="Unknown")),
(AND('[1]PWS Information'!$E$10="NTNC",P301="Unknown")))),"Tier 5",
"")))))</f>
        <v>Tier 5</v>
      </c>
      <c r="Y301" s="41"/>
      <c r="Z301" s="41"/>
    </row>
    <row r="302" spans="1:26" ht="30" x14ac:dyDescent="0.25">
      <c r="A302" s="27" t="s">
        <v>454</v>
      </c>
      <c r="B302" s="28">
        <v>4316</v>
      </c>
      <c r="C302" s="29" t="s">
        <v>455</v>
      </c>
      <c r="D302" s="29" t="s">
        <v>62</v>
      </c>
      <c r="E302" s="29">
        <v>76513</v>
      </c>
      <c r="F302" s="30"/>
      <c r="G302" s="31"/>
      <c r="H302" s="32"/>
      <c r="I302" s="33" t="s">
        <v>59</v>
      </c>
      <c r="J302" s="34" t="s">
        <v>46</v>
      </c>
      <c r="K302" s="30" t="s">
        <v>49</v>
      </c>
      <c r="L302" s="37"/>
      <c r="M302" s="33" t="s">
        <v>59</v>
      </c>
      <c r="N302" s="34" t="s">
        <v>49</v>
      </c>
      <c r="O302" s="37"/>
      <c r="P302" s="26" t="str">
        <f t="shared" si="4"/>
        <v>Unknown</v>
      </c>
      <c r="Q302" s="27" t="s">
        <v>46</v>
      </c>
      <c r="R302" s="27" t="s">
        <v>46</v>
      </c>
      <c r="S302" s="27"/>
      <c r="T302" s="41" t="s">
        <v>36</v>
      </c>
      <c r="U302" s="41" t="s">
        <v>49</v>
      </c>
      <c r="V302" s="41" t="s">
        <v>49</v>
      </c>
      <c r="W302" s="41"/>
      <c r="X302" s="42" t="str">
        <f>IF((OR((AND('[1]PWS Information'!$E$10="CWS",T302="Single Family Residence",P302="Lead")),
(AND('[1]PWS Information'!$E$10="CWS",T302="Multiple Family Residence",'[1]PWS Information'!$E$11="Yes",P302="Lead")),
(AND('[1]PWS Information'!$E$10="NTNC",P302="Lead")))),"Tier 1",
IF((OR((AND('[1]PWS Information'!$E$10="CWS",T302="Multiple Family Residence",'[1]PWS Information'!$E$11="No",P302="Lead")),
(AND('[1]PWS Information'!$E$10="CWS",T302="Other",P302="Lead")),
(AND('[1]PWS Information'!$E$10="CWS",T302="Building",P302="Lead")))),"Tier 2",
IF((OR((AND('[1]PWS Information'!$E$10="CWS",T302="Single Family Residence",P302="Galvanized Requiring Replacement")),
(AND('[1]PWS Information'!$E$10="CWS",T302="Single Family Residence",P302="Galvanized Requiring Replacement",Q302="Yes")),
(AND('[1]PWS Information'!$E$10="NTNC",P302="Galvanized Requiring Replacement")),
(AND('[1]PWS Information'!$E$10="NTNC",T302="Single Family Residence",Q302="Yes")))),"Tier 3",
IF((OR((AND('[1]PWS Information'!$E$10="CWS",T302="Single Family Residence",R302="Yes",P302="Non-Lead", I302="Non-Lead - Copper",K302="Before 1989")),
(AND('[1]PWS Information'!$E$10="CWS",T302="Single Family Residence",R302="Yes",P302="Non-Lead", M302="Non-Lead - Copper",N302="Before 1989")))),"Tier 4",
IF((OR((AND('[1]PWS Information'!$E$10="NTNC",P302="Non-Lead")),
(AND('[1]PWS Information'!$E$10="CWS",P302="Non-Lead",R302="")),
(AND('[1]PWS Information'!$E$10="CWS",P302="Non-Lead",R302="No")),
(AND('[1]PWS Information'!$E$10="CWS",P302="Non-Lead",R302="Don't Know")),
(AND('[1]PWS Information'!$E$10="CWS",P302="Non-Lead", I302="Non-Lead - Copper", R302="Yes", K302="Between 1989 and 2014")),
(AND('[1]PWS Information'!$E$10="CWS",P302="Non-Lead", I302="Non-Lead - Copper", R302="Yes", K302="After 2014")),
(AND('[1]PWS Information'!$E$10="CWS",P302="Non-Lead", I302="Non-Lead - Copper", R302="Yes", K302="Unknown")),
(AND('[1]PWS Information'!$E$10="CWS",P302="Non-Lead", M302="Non-Lead - Copper", R302="Yes", N302="Between 1989 and 2014")),
(AND('[1]PWS Information'!$E$10="CWS",P302="Non-Lead", M302="Non-Lead - Copper", R302="Yes", N302="After 2014")),
(AND('[1]PWS Information'!$E$10="CWS",P302="Non-Lead", M302="Non-Lead - Copper", R302="Yes", N302="Unknown")),
(AND('[1]PWS Information'!$E$10="CWS",P302="Unknown")),
(AND('[1]PWS Information'!$E$10="NTNC",P302="Unknown")))),"Tier 5",
"")))))</f>
        <v>Tier 5</v>
      </c>
      <c r="Y302" s="41"/>
      <c r="Z302" s="41"/>
    </row>
    <row r="303" spans="1:26" ht="30" x14ac:dyDescent="0.25">
      <c r="A303" s="27" t="s">
        <v>456</v>
      </c>
      <c r="B303" s="28">
        <v>3680</v>
      </c>
      <c r="C303" s="29" t="s">
        <v>186</v>
      </c>
      <c r="D303" s="29" t="s">
        <v>62</v>
      </c>
      <c r="E303" s="29">
        <v>76513</v>
      </c>
      <c r="F303" s="30"/>
      <c r="G303" s="31"/>
      <c r="H303" s="32"/>
      <c r="I303" s="33" t="s">
        <v>59</v>
      </c>
      <c r="J303" s="34" t="s">
        <v>46</v>
      </c>
      <c r="K303" s="30" t="s">
        <v>49</v>
      </c>
      <c r="L303" s="37"/>
      <c r="M303" s="33" t="s">
        <v>59</v>
      </c>
      <c r="N303" s="34" t="s">
        <v>49</v>
      </c>
      <c r="O303" s="37"/>
      <c r="P303" s="26" t="str">
        <f t="shared" si="4"/>
        <v>Unknown</v>
      </c>
      <c r="Q303" s="27" t="s">
        <v>46</v>
      </c>
      <c r="R303" s="27" t="s">
        <v>46</v>
      </c>
      <c r="S303" s="27"/>
      <c r="T303" s="41" t="s">
        <v>36</v>
      </c>
      <c r="U303" s="41" t="s">
        <v>49</v>
      </c>
      <c r="V303" s="41" t="s">
        <v>49</v>
      </c>
      <c r="W303" s="41"/>
      <c r="X303" s="42" t="str">
        <f>IF((OR((AND('[1]PWS Information'!$E$10="CWS",T303="Single Family Residence",P303="Lead")),
(AND('[1]PWS Information'!$E$10="CWS",T303="Multiple Family Residence",'[1]PWS Information'!$E$11="Yes",P303="Lead")),
(AND('[1]PWS Information'!$E$10="NTNC",P303="Lead")))),"Tier 1",
IF((OR((AND('[1]PWS Information'!$E$10="CWS",T303="Multiple Family Residence",'[1]PWS Information'!$E$11="No",P303="Lead")),
(AND('[1]PWS Information'!$E$10="CWS",T303="Other",P303="Lead")),
(AND('[1]PWS Information'!$E$10="CWS",T303="Building",P303="Lead")))),"Tier 2",
IF((OR((AND('[1]PWS Information'!$E$10="CWS",T303="Single Family Residence",P303="Galvanized Requiring Replacement")),
(AND('[1]PWS Information'!$E$10="CWS",T303="Single Family Residence",P303="Galvanized Requiring Replacement",Q303="Yes")),
(AND('[1]PWS Information'!$E$10="NTNC",P303="Galvanized Requiring Replacement")),
(AND('[1]PWS Information'!$E$10="NTNC",T303="Single Family Residence",Q303="Yes")))),"Tier 3",
IF((OR((AND('[1]PWS Information'!$E$10="CWS",T303="Single Family Residence",R303="Yes",P303="Non-Lead", I303="Non-Lead - Copper",K303="Before 1989")),
(AND('[1]PWS Information'!$E$10="CWS",T303="Single Family Residence",R303="Yes",P303="Non-Lead", M303="Non-Lead - Copper",N303="Before 1989")))),"Tier 4",
IF((OR((AND('[1]PWS Information'!$E$10="NTNC",P303="Non-Lead")),
(AND('[1]PWS Information'!$E$10="CWS",P303="Non-Lead",R303="")),
(AND('[1]PWS Information'!$E$10="CWS",P303="Non-Lead",R303="No")),
(AND('[1]PWS Information'!$E$10="CWS",P303="Non-Lead",R303="Don't Know")),
(AND('[1]PWS Information'!$E$10="CWS",P303="Non-Lead", I303="Non-Lead - Copper", R303="Yes", K303="Between 1989 and 2014")),
(AND('[1]PWS Information'!$E$10="CWS",P303="Non-Lead", I303="Non-Lead - Copper", R303="Yes", K303="After 2014")),
(AND('[1]PWS Information'!$E$10="CWS",P303="Non-Lead", I303="Non-Lead - Copper", R303="Yes", K303="Unknown")),
(AND('[1]PWS Information'!$E$10="CWS",P303="Non-Lead", M303="Non-Lead - Copper", R303="Yes", N303="Between 1989 and 2014")),
(AND('[1]PWS Information'!$E$10="CWS",P303="Non-Lead", M303="Non-Lead - Copper", R303="Yes", N303="After 2014")),
(AND('[1]PWS Information'!$E$10="CWS",P303="Non-Lead", M303="Non-Lead - Copper", R303="Yes", N303="Unknown")),
(AND('[1]PWS Information'!$E$10="CWS",P303="Unknown")),
(AND('[1]PWS Information'!$E$10="NTNC",P303="Unknown")))),"Tier 5",
"")))))</f>
        <v>Tier 5</v>
      </c>
      <c r="Y303" s="41"/>
      <c r="Z303" s="41"/>
    </row>
    <row r="304" spans="1:26" ht="30" x14ac:dyDescent="0.25">
      <c r="A304" s="27" t="s">
        <v>457</v>
      </c>
      <c r="B304" s="28">
        <v>3672</v>
      </c>
      <c r="C304" s="29" t="s">
        <v>186</v>
      </c>
      <c r="D304" s="29" t="s">
        <v>62</v>
      </c>
      <c r="E304" s="29">
        <v>76513</v>
      </c>
      <c r="F304" s="30"/>
      <c r="G304" s="31"/>
      <c r="H304" s="32"/>
      <c r="I304" s="33" t="s">
        <v>59</v>
      </c>
      <c r="J304" s="34" t="s">
        <v>46</v>
      </c>
      <c r="K304" s="30" t="s">
        <v>49</v>
      </c>
      <c r="L304" s="37"/>
      <c r="M304" s="33" t="s">
        <v>59</v>
      </c>
      <c r="N304" s="34" t="s">
        <v>49</v>
      </c>
      <c r="O304" s="37"/>
      <c r="P304" s="26" t="str">
        <f t="shared" si="4"/>
        <v>Unknown</v>
      </c>
      <c r="Q304" s="27" t="s">
        <v>46</v>
      </c>
      <c r="R304" s="27" t="s">
        <v>46</v>
      </c>
      <c r="S304" s="27"/>
      <c r="T304" s="41" t="s">
        <v>36</v>
      </c>
      <c r="U304" s="41" t="s">
        <v>49</v>
      </c>
      <c r="V304" s="41" t="s">
        <v>49</v>
      </c>
      <c r="W304" s="41"/>
      <c r="X304" s="42" t="str">
        <f>IF((OR((AND('[1]PWS Information'!$E$10="CWS",T304="Single Family Residence",P304="Lead")),
(AND('[1]PWS Information'!$E$10="CWS",T304="Multiple Family Residence",'[1]PWS Information'!$E$11="Yes",P304="Lead")),
(AND('[1]PWS Information'!$E$10="NTNC",P304="Lead")))),"Tier 1",
IF((OR((AND('[1]PWS Information'!$E$10="CWS",T304="Multiple Family Residence",'[1]PWS Information'!$E$11="No",P304="Lead")),
(AND('[1]PWS Information'!$E$10="CWS",T304="Other",P304="Lead")),
(AND('[1]PWS Information'!$E$10="CWS",T304="Building",P304="Lead")))),"Tier 2",
IF((OR((AND('[1]PWS Information'!$E$10="CWS",T304="Single Family Residence",P304="Galvanized Requiring Replacement")),
(AND('[1]PWS Information'!$E$10="CWS",T304="Single Family Residence",P304="Galvanized Requiring Replacement",Q304="Yes")),
(AND('[1]PWS Information'!$E$10="NTNC",P304="Galvanized Requiring Replacement")),
(AND('[1]PWS Information'!$E$10="NTNC",T304="Single Family Residence",Q304="Yes")))),"Tier 3",
IF((OR((AND('[1]PWS Information'!$E$10="CWS",T304="Single Family Residence",R304="Yes",P304="Non-Lead", I304="Non-Lead - Copper",K304="Before 1989")),
(AND('[1]PWS Information'!$E$10="CWS",T304="Single Family Residence",R304="Yes",P304="Non-Lead", M304="Non-Lead - Copper",N304="Before 1989")))),"Tier 4",
IF((OR((AND('[1]PWS Information'!$E$10="NTNC",P304="Non-Lead")),
(AND('[1]PWS Information'!$E$10="CWS",P304="Non-Lead",R304="")),
(AND('[1]PWS Information'!$E$10="CWS",P304="Non-Lead",R304="No")),
(AND('[1]PWS Information'!$E$10="CWS",P304="Non-Lead",R304="Don't Know")),
(AND('[1]PWS Information'!$E$10="CWS",P304="Non-Lead", I304="Non-Lead - Copper", R304="Yes", K304="Between 1989 and 2014")),
(AND('[1]PWS Information'!$E$10="CWS",P304="Non-Lead", I304="Non-Lead - Copper", R304="Yes", K304="After 2014")),
(AND('[1]PWS Information'!$E$10="CWS",P304="Non-Lead", I304="Non-Lead - Copper", R304="Yes", K304="Unknown")),
(AND('[1]PWS Information'!$E$10="CWS",P304="Non-Lead", M304="Non-Lead - Copper", R304="Yes", N304="Between 1989 and 2014")),
(AND('[1]PWS Information'!$E$10="CWS",P304="Non-Lead", M304="Non-Lead - Copper", R304="Yes", N304="After 2014")),
(AND('[1]PWS Information'!$E$10="CWS",P304="Non-Lead", M304="Non-Lead - Copper", R304="Yes", N304="Unknown")),
(AND('[1]PWS Information'!$E$10="CWS",P304="Unknown")),
(AND('[1]PWS Information'!$E$10="NTNC",P304="Unknown")))),"Tier 5",
"")))))</f>
        <v>Tier 5</v>
      </c>
      <c r="Y304" s="41"/>
      <c r="Z304" s="41"/>
    </row>
    <row r="305" spans="1:26" ht="30" x14ac:dyDescent="0.25">
      <c r="A305" s="27" t="s">
        <v>458</v>
      </c>
      <c r="B305" s="28">
        <v>3676</v>
      </c>
      <c r="C305" s="29" t="s">
        <v>186</v>
      </c>
      <c r="D305" s="29" t="s">
        <v>62</v>
      </c>
      <c r="E305" s="29">
        <v>76513</v>
      </c>
      <c r="F305" s="30"/>
      <c r="G305" s="31"/>
      <c r="H305" s="32"/>
      <c r="I305" s="33" t="s">
        <v>59</v>
      </c>
      <c r="J305" s="34" t="s">
        <v>46</v>
      </c>
      <c r="K305" s="30" t="s">
        <v>49</v>
      </c>
      <c r="L305" s="37"/>
      <c r="M305" s="33" t="s">
        <v>59</v>
      </c>
      <c r="N305" s="34" t="s">
        <v>49</v>
      </c>
      <c r="O305" s="37"/>
      <c r="P305" s="26" t="str">
        <f t="shared" si="4"/>
        <v>Unknown</v>
      </c>
      <c r="Q305" s="27" t="s">
        <v>46</v>
      </c>
      <c r="R305" s="27" t="s">
        <v>46</v>
      </c>
      <c r="S305" s="27"/>
      <c r="T305" s="41" t="s">
        <v>36</v>
      </c>
      <c r="U305" s="41" t="s">
        <v>49</v>
      </c>
      <c r="V305" s="41" t="s">
        <v>49</v>
      </c>
      <c r="W305" s="41"/>
      <c r="X305" s="42" t="str">
        <f>IF((OR((AND('[1]PWS Information'!$E$10="CWS",T305="Single Family Residence",P305="Lead")),
(AND('[1]PWS Information'!$E$10="CWS",T305="Multiple Family Residence",'[1]PWS Information'!$E$11="Yes",P305="Lead")),
(AND('[1]PWS Information'!$E$10="NTNC",P305="Lead")))),"Tier 1",
IF((OR((AND('[1]PWS Information'!$E$10="CWS",T305="Multiple Family Residence",'[1]PWS Information'!$E$11="No",P305="Lead")),
(AND('[1]PWS Information'!$E$10="CWS",T305="Other",P305="Lead")),
(AND('[1]PWS Information'!$E$10="CWS",T305="Building",P305="Lead")))),"Tier 2",
IF((OR((AND('[1]PWS Information'!$E$10="CWS",T305="Single Family Residence",P305="Galvanized Requiring Replacement")),
(AND('[1]PWS Information'!$E$10="CWS",T305="Single Family Residence",P305="Galvanized Requiring Replacement",Q305="Yes")),
(AND('[1]PWS Information'!$E$10="NTNC",P305="Galvanized Requiring Replacement")),
(AND('[1]PWS Information'!$E$10="NTNC",T305="Single Family Residence",Q305="Yes")))),"Tier 3",
IF((OR((AND('[1]PWS Information'!$E$10="CWS",T305="Single Family Residence",R305="Yes",P305="Non-Lead", I305="Non-Lead - Copper",K305="Before 1989")),
(AND('[1]PWS Information'!$E$10="CWS",T305="Single Family Residence",R305="Yes",P305="Non-Lead", M305="Non-Lead - Copper",N305="Before 1989")))),"Tier 4",
IF((OR((AND('[1]PWS Information'!$E$10="NTNC",P305="Non-Lead")),
(AND('[1]PWS Information'!$E$10="CWS",P305="Non-Lead",R305="")),
(AND('[1]PWS Information'!$E$10="CWS",P305="Non-Lead",R305="No")),
(AND('[1]PWS Information'!$E$10="CWS",P305="Non-Lead",R305="Don't Know")),
(AND('[1]PWS Information'!$E$10="CWS",P305="Non-Lead", I305="Non-Lead - Copper", R305="Yes", K305="Between 1989 and 2014")),
(AND('[1]PWS Information'!$E$10="CWS",P305="Non-Lead", I305="Non-Lead - Copper", R305="Yes", K305="After 2014")),
(AND('[1]PWS Information'!$E$10="CWS",P305="Non-Lead", I305="Non-Lead - Copper", R305="Yes", K305="Unknown")),
(AND('[1]PWS Information'!$E$10="CWS",P305="Non-Lead", M305="Non-Lead - Copper", R305="Yes", N305="Between 1989 and 2014")),
(AND('[1]PWS Information'!$E$10="CWS",P305="Non-Lead", M305="Non-Lead - Copper", R305="Yes", N305="After 2014")),
(AND('[1]PWS Information'!$E$10="CWS",P305="Non-Lead", M305="Non-Lead - Copper", R305="Yes", N305="Unknown")),
(AND('[1]PWS Information'!$E$10="CWS",P305="Unknown")),
(AND('[1]PWS Information'!$E$10="NTNC",P305="Unknown")))),"Tier 5",
"")))))</f>
        <v>Tier 5</v>
      </c>
      <c r="Y305" s="41"/>
      <c r="Z305" s="41"/>
    </row>
    <row r="306" spans="1:26" ht="30" x14ac:dyDescent="0.25">
      <c r="A306" s="27" t="s">
        <v>459</v>
      </c>
      <c r="B306" s="28">
        <v>3668</v>
      </c>
      <c r="C306" s="29" t="s">
        <v>186</v>
      </c>
      <c r="D306" s="29" t="s">
        <v>62</v>
      </c>
      <c r="E306" s="29">
        <v>76513</v>
      </c>
      <c r="F306" s="30"/>
      <c r="G306" s="31"/>
      <c r="H306" s="32"/>
      <c r="I306" s="33" t="s">
        <v>59</v>
      </c>
      <c r="J306" s="34" t="s">
        <v>46</v>
      </c>
      <c r="K306" s="30" t="s">
        <v>49</v>
      </c>
      <c r="L306" s="37"/>
      <c r="M306" s="33" t="s">
        <v>59</v>
      </c>
      <c r="N306" s="34" t="s">
        <v>49</v>
      </c>
      <c r="O306" s="37"/>
      <c r="P306" s="26" t="str">
        <f t="shared" si="4"/>
        <v>Unknown</v>
      </c>
      <c r="Q306" s="27" t="s">
        <v>46</v>
      </c>
      <c r="R306" s="27" t="s">
        <v>46</v>
      </c>
      <c r="S306" s="27"/>
      <c r="T306" s="41" t="s">
        <v>36</v>
      </c>
      <c r="U306" s="41" t="s">
        <v>49</v>
      </c>
      <c r="V306" s="41" t="s">
        <v>49</v>
      </c>
      <c r="W306" s="41"/>
      <c r="X306" s="42" t="str">
        <f>IF((OR((AND('[1]PWS Information'!$E$10="CWS",T306="Single Family Residence",P306="Lead")),
(AND('[1]PWS Information'!$E$10="CWS",T306="Multiple Family Residence",'[1]PWS Information'!$E$11="Yes",P306="Lead")),
(AND('[1]PWS Information'!$E$10="NTNC",P306="Lead")))),"Tier 1",
IF((OR((AND('[1]PWS Information'!$E$10="CWS",T306="Multiple Family Residence",'[1]PWS Information'!$E$11="No",P306="Lead")),
(AND('[1]PWS Information'!$E$10="CWS",T306="Other",P306="Lead")),
(AND('[1]PWS Information'!$E$10="CWS",T306="Building",P306="Lead")))),"Tier 2",
IF((OR((AND('[1]PWS Information'!$E$10="CWS",T306="Single Family Residence",P306="Galvanized Requiring Replacement")),
(AND('[1]PWS Information'!$E$10="CWS",T306="Single Family Residence",P306="Galvanized Requiring Replacement",Q306="Yes")),
(AND('[1]PWS Information'!$E$10="NTNC",P306="Galvanized Requiring Replacement")),
(AND('[1]PWS Information'!$E$10="NTNC",T306="Single Family Residence",Q306="Yes")))),"Tier 3",
IF((OR((AND('[1]PWS Information'!$E$10="CWS",T306="Single Family Residence",R306="Yes",P306="Non-Lead", I306="Non-Lead - Copper",K306="Before 1989")),
(AND('[1]PWS Information'!$E$10="CWS",T306="Single Family Residence",R306="Yes",P306="Non-Lead", M306="Non-Lead - Copper",N306="Before 1989")))),"Tier 4",
IF((OR((AND('[1]PWS Information'!$E$10="NTNC",P306="Non-Lead")),
(AND('[1]PWS Information'!$E$10="CWS",P306="Non-Lead",R306="")),
(AND('[1]PWS Information'!$E$10="CWS",P306="Non-Lead",R306="No")),
(AND('[1]PWS Information'!$E$10="CWS",P306="Non-Lead",R306="Don't Know")),
(AND('[1]PWS Information'!$E$10="CWS",P306="Non-Lead", I306="Non-Lead - Copper", R306="Yes", K306="Between 1989 and 2014")),
(AND('[1]PWS Information'!$E$10="CWS",P306="Non-Lead", I306="Non-Lead - Copper", R306="Yes", K306="After 2014")),
(AND('[1]PWS Information'!$E$10="CWS",P306="Non-Lead", I306="Non-Lead - Copper", R306="Yes", K306="Unknown")),
(AND('[1]PWS Information'!$E$10="CWS",P306="Non-Lead", M306="Non-Lead - Copper", R306="Yes", N306="Between 1989 and 2014")),
(AND('[1]PWS Information'!$E$10="CWS",P306="Non-Lead", M306="Non-Lead - Copper", R306="Yes", N306="After 2014")),
(AND('[1]PWS Information'!$E$10="CWS",P306="Non-Lead", M306="Non-Lead - Copper", R306="Yes", N306="Unknown")),
(AND('[1]PWS Information'!$E$10="CWS",P306="Unknown")),
(AND('[1]PWS Information'!$E$10="NTNC",P306="Unknown")))),"Tier 5",
"")))))</f>
        <v>Tier 5</v>
      </c>
      <c r="Y306" s="41"/>
      <c r="Z306" s="41"/>
    </row>
    <row r="307" spans="1:26" ht="30" x14ac:dyDescent="0.25">
      <c r="A307" s="27" t="s">
        <v>460</v>
      </c>
      <c r="B307" s="28">
        <v>3740</v>
      </c>
      <c r="C307" s="29" t="s">
        <v>186</v>
      </c>
      <c r="D307" s="29" t="s">
        <v>62</v>
      </c>
      <c r="E307" s="29">
        <v>76513</v>
      </c>
      <c r="F307" s="30"/>
      <c r="G307" s="31"/>
      <c r="H307" s="32"/>
      <c r="I307" s="33" t="s">
        <v>59</v>
      </c>
      <c r="J307" s="34" t="s">
        <v>46</v>
      </c>
      <c r="K307" s="30" t="s">
        <v>49</v>
      </c>
      <c r="L307" s="37"/>
      <c r="M307" s="33" t="s">
        <v>59</v>
      </c>
      <c r="N307" s="34" t="s">
        <v>49</v>
      </c>
      <c r="O307" s="37"/>
      <c r="P307" s="26" t="str">
        <f t="shared" si="4"/>
        <v>Unknown</v>
      </c>
      <c r="Q307" s="27" t="s">
        <v>46</v>
      </c>
      <c r="R307" s="27" t="s">
        <v>46</v>
      </c>
      <c r="S307" s="27"/>
      <c r="T307" s="41" t="s">
        <v>36</v>
      </c>
      <c r="U307" s="41" t="s">
        <v>49</v>
      </c>
      <c r="V307" s="41" t="s">
        <v>49</v>
      </c>
      <c r="W307" s="41"/>
      <c r="X307" s="42" t="str">
        <f>IF((OR((AND('[1]PWS Information'!$E$10="CWS",T307="Single Family Residence",P307="Lead")),
(AND('[1]PWS Information'!$E$10="CWS",T307="Multiple Family Residence",'[1]PWS Information'!$E$11="Yes",P307="Lead")),
(AND('[1]PWS Information'!$E$10="NTNC",P307="Lead")))),"Tier 1",
IF((OR((AND('[1]PWS Information'!$E$10="CWS",T307="Multiple Family Residence",'[1]PWS Information'!$E$11="No",P307="Lead")),
(AND('[1]PWS Information'!$E$10="CWS",T307="Other",P307="Lead")),
(AND('[1]PWS Information'!$E$10="CWS",T307="Building",P307="Lead")))),"Tier 2",
IF((OR((AND('[1]PWS Information'!$E$10="CWS",T307="Single Family Residence",P307="Galvanized Requiring Replacement")),
(AND('[1]PWS Information'!$E$10="CWS",T307="Single Family Residence",P307="Galvanized Requiring Replacement",Q307="Yes")),
(AND('[1]PWS Information'!$E$10="NTNC",P307="Galvanized Requiring Replacement")),
(AND('[1]PWS Information'!$E$10="NTNC",T307="Single Family Residence",Q307="Yes")))),"Tier 3",
IF((OR((AND('[1]PWS Information'!$E$10="CWS",T307="Single Family Residence",R307="Yes",P307="Non-Lead", I307="Non-Lead - Copper",K307="Before 1989")),
(AND('[1]PWS Information'!$E$10="CWS",T307="Single Family Residence",R307="Yes",P307="Non-Lead", M307="Non-Lead - Copper",N307="Before 1989")))),"Tier 4",
IF((OR((AND('[1]PWS Information'!$E$10="NTNC",P307="Non-Lead")),
(AND('[1]PWS Information'!$E$10="CWS",P307="Non-Lead",R307="")),
(AND('[1]PWS Information'!$E$10="CWS",P307="Non-Lead",R307="No")),
(AND('[1]PWS Information'!$E$10="CWS",P307="Non-Lead",R307="Don't Know")),
(AND('[1]PWS Information'!$E$10="CWS",P307="Non-Lead", I307="Non-Lead - Copper", R307="Yes", K307="Between 1989 and 2014")),
(AND('[1]PWS Information'!$E$10="CWS",P307="Non-Lead", I307="Non-Lead - Copper", R307="Yes", K307="After 2014")),
(AND('[1]PWS Information'!$E$10="CWS",P307="Non-Lead", I307="Non-Lead - Copper", R307="Yes", K307="Unknown")),
(AND('[1]PWS Information'!$E$10="CWS",P307="Non-Lead", M307="Non-Lead - Copper", R307="Yes", N307="Between 1989 and 2014")),
(AND('[1]PWS Information'!$E$10="CWS",P307="Non-Lead", M307="Non-Lead - Copper", R307="Yes", N307="After 2014")),
(AND('[1]PWS Information'!$E$10="CWS",P307="Non-Lead", M307="Non-Lead - Copper", R307="Yes", N307="Unknown")),
(AND('[1]PWS Information'!$E$10="CWS",P307="Unknown")),
(AND('[1]PWS Information'!$E$10="NTNC",P307="Unknown")))),"Tier 5",
"")))))</f>
        <v>Tier 5</v>
      </c>
      <c r="Y307" s="41"/>
      <c r="Z307" s="41"/>
    </row>
    <row r="308" spans="1:26" ht="30" x14ac:dyDescent="0.25">
      <c r="A308" s="27" t="s">
        <v>461</v>
      </c>
      <c r="B308" s="28">
        <v>3210</v>
      </c>
      <c r="C308" s="29" t="s">
        <v>462</v>
      </c>
      <c r="D308" s="29" t="s">
        <v>62</v>
      </c>
      <c r="E308" s="29">
        <v>76513</v>
      </c>
      <c r="F308" s="30"/>
      <c r="G308" s="31"/>
      <c r="H308" s="32"/>
      <c r="I308" s="33" t="s">
        <v>59</v>
      </c>
      <c r="J308" s="34" t="s">
        <v>46</v>
      </c>
      <c r="K308" s="30" t="s">
        <v>49</v>
      </c>
      <c r="L308" s="37"/>
      <c r="M308" s="33" t="s">
        <v>59</v>
      </c>
      <c r="N308" s="34" t="s">
        <v>49</v>
      </c>
      <c r="O308" s="37"/>
      <c r="P308" s="26" t="str">
        <f t="shared" si="4"/>
        <v>Unknown</v>
      </c>
      <c r="Q308" s="27" t="s">
        <v>46</v>
      </c>
      <c r="R308" s="27" t="s">
        <v>46</v>
      </c>
      <c r="S308" s="27"/>
      <c r="T308" s="41" t="s">
        <v>36</v>
      </c>
      <c r="U308" s="41" t="s">
        <v>49</v>
      </c>
      <c r="V308" s="41" t="s">
        <v>49</v>
      </c>
      <c r="W308" s="41"/>
      <c r="X308" s="42" t="str">
        <f>IF((OR((AND('[1]PWS Information'!$E$10="CWS",T308="Single Family Residence",P308="Lead")),
(AND('[1]PWS Information'!$E$10="CWS",T308="Multiple Family Residence",'[1]PWS Information'!$E$11="Yes",P308="Lead")),
(AND('[1]PWS Information'!$E$10="NTNC",P308="Lead")))),"Tier 1",
IF((OR((AND('[1]PWS Information'!$E$10="CWS",T308="Multiple Family Residence",'[1]PWS Information'!$E$11="No",P308="Lead")),
(AND('[1]PWS Information'!$E$10="CWS",T308="Other",P308="Lead")),
(AND('[1]PWS Information'!$E$10="CWS",T308="Building",P308="Lead")))),"Tier 2",
IF((OR((AND('[1]PWS Information'!$E$10="CWS",T308="Single Family Residence",P308="Galvanized Requiring Replacement")),
(AND('[1]PWS Information'!$E$10="CWS",T308="Single Family Residence",P308="Galvanized Requiring Replacement",Q308="Yes")),
(AND('[1]PWS Information'!$E$10="NTNC",P308="Galvanized Requiring Replacement")),
(AND('[1]PWS Information'!$E$10="NTNC",T308="Single Family Residence",Q308="Yes")))),"Tier 3",
IF((OR((AND('[1]PWS Information'!$E$10="CWS",T308="Single Family Residence",R308="Yes",P308="Non-Lead", I308="Non-Lead - Copper",K308="Before 1989")),
(AND('[1]PWS Information'!$E$10="CWS",T308="Single Family Residence",R308="Yes",P308="Non-Lead", M308="Non-Lead - Copper",N308="Before 1989")))),"Tier 4",
IF((OR((AND('[1]PWS Information'!$E$10="NTNC",P308="Non-Lead")),
(AND('[1]PWS Information'!$E$10="CWS",P308="Non-Lead",R308="")),
(AND('[1]PWS Information'!$E$10="CWS",P308="Non-Lead",R308="No")),
(AND('[1]PWS Information'!$E$10="CWS",P308="Non-Lead",R308="Don't Know")),
(AND('[1]PWS Information'!$E$10="CWS",P308="Non-Lead", I308="Non-Lead - Copper", R308="Yes", K308="Between 1989 and 2014")),
(AND('[1]PWS Information'!$E$10="CWS",P308="Non-Lead", I308="Non-Lead - Copper", R308="Yes", K308="After 2014")),
(AND('[1]PWS Information'!$E$10="CWS",P308="Non-Lead", I308="Non-Lead - Copper", R308="Yes", K308="Unknown")),
(AND('[1]PWS Information'!$E$10="CWS",P308="Non-Lead", M308="Non-Lead - Copper", R308="Yes", N308="Between 1989 and 2014")),
(AND('[1]PWS Information'!$E$10="CWS",P308="Non-Lead", M308="Non-Lead - Copper", R308="Yes", N308="After 2014")),
(AND('[1]PWS Information'!$E$10="CWS",P308="Non-Lead", M308="Non-Lead - Copper", R308="Yes", N308="Unknown")),
(AND('[1]PWS Information'!$E$10="CWS",P308="Unknown")),
(AND('[1]PWS Information'!$E$10="NTNC",P308="Unknown")))),"Tier 5",
"")))))</f>
        <v>Tier 5</v>
      </c>
      <c r="Y308" s="41"/>
      <c r="Z308" s="41"/>
    </row>
    <row r="309" spans="1:26" ht="30" x14ac:dyDescent="0.25">
      <c r="A309" s="27" t="s">
        <v>463</v>
      </c>
      <c r="B309" s="28">
        <v>3215</v>
      </c>
      <c r="C309" s="29" t="s">
        <v>464</v>
      </c>
      <c r="D309" s="29" t="s">
        <v>62</v>
      </c>
      <c r="E309" s="29">
        <v>76513</v>
      </c>
      <c r="F309" s="30"/>
      <c r="G309" s="31"/>
      <c r="H309" s="32"/>
      <c r="I309" s="33" t="s">
        <v>59</v>
      </c>
      <c r="J309" s="34" t="s">
        <v>46</v>
      </c>
      <c r="K309" s="30" t="s">
        <v>49</v>
      </c>
      <c r="L309" s="37"/>
      <c r="M309" s="33" t="s">
        <v>59</v>
      </c>
      <c r="N309" s="34" t="s">
        <v>49</v>
      </c>
      <c r="O309" s="37"/>
      <c r="P309" s="26" t="str">
        <f t="shared" si="4"/>
        <v>Unknown</v>
      </c>
      <c r="Q309" s="27" t="s">
        <v>46</v>
      </c>
      <c r="R309" s="27" t="s">
        <v>46</v>
      </c>
      <c r="S309" s="27"/>
      <c r="T309" s="41" t="s">
        <v>36</v>
      </c>
      <c r="U309" s="41" t="s">
        <v>49</v>
      </c>
      <c r="V309" s="41" t="s">
        <v>49</v>
      </c>
      <c r="W309" s="41"/>
      <c r="X309" s="42" t="str">
        <f>IF((OR((AND('[1]PWS Information'!$E$10="CWS",T309="Single Family Residence",P309="Lead")),
(AND('[1]PWS Information'!$E$10="CWS",T309="Multiple Family Residence",'[1]PWS Information'!$E$11="Yes",P309="Lead")),
(AND('[1]PWS Information'!$E$10="NTNC",P309="Lead")))),"Tier 1",
IF((OR((AND('[1]PWS Information'!$E$10="CWS",T309="Multiple Family Residence",'[1]PWS Information'!$E$11="No",P309="Lead")),
(AND('[1]PWS Information'!$E$10="CWS",T309="Other",P309="Lead")),
(AND('[1]PWS Information'!$E$10="CWS",T309="Building",P309="Lead")))),"Tier 2",
IF((OR((AND('[1]PWS Information'!$E$10="CWS",T309="Single Family Residence",P309="Galvanized Requiring Replacement")),
(AND('[1]PWS Information'!$E$10="CWS",T309="Single Family Residence",P309="Galvanized Requiring Replacement",Q309="Yes")),
(AND('[1]PWS Information'!$E$10="NTNC",P309="Galvanized Requiring Replacement")),
(AND('[1]PWS Information'!$E$10="NTNC",T309="Single Family Residence",Q309="Yes")))),"Tier 3",
IF((OR((AND('[1]PWS Information'!$E$10="CWS",T309="Single Family Residence",R309="Yes",P309="Non-Lead", I309="Non-Lead - Copper",K309="Before 1989")),
(AND('[1]PWS Information'!$E$10="CWS",T309="Single Family Residence",R309="Yes",P309="Non-Lead", M309="Non-Lead - Copper",N309="Before 1989")))),"Tier 4",
IF((OR((AND('[1]PWS Information'!$E$10="NTNC",P309="Non-Lead")),
(AND('[1]PWS Information'!$E$10="CWS",P309="Non-Lead",R309="")),
(AND('[1]PWS Information'!$E$10="CWS",P309="Non-Lead",R309="No")),
(AND('[1]PWS Information'!$E$10="CWS",P309="Non-Lead",R309="Don't Know")),
(AND('[1]PWS Information'!$E$10="CWS",P309="Non-Lead", I309="Non-Lead - Copper", R309="Yes", K309="Between 1989 and 2014")),
(AND('[1]PWS Information'!$E$10="CWS",P309="Non-Lead", I309="Non-Lead - Copper", R309="Yes", K309="After 2014")),
(AND('[1]PWS Information'!$E$10="CWS",P309="Non-Lead", I309="Non-Lead - Copper", R309="Yes", K309="Unknown")),
(AND('[1]PWS Information'!$E$10="CWS",P309="Non-Lead", M309="Non-Lead - Copper", R309="Yes", N309="Between 1989 and 2014")),
(AND('[1]PWS Information'!$E$10="CWS",P309="Non-Lead", M309="Non-Lead - Copper", R309="Yes", N309="After 2014")),
(AND('[1]PWS Information'!$E$10="CWS",P309="Non-Lead", M309="Non-Lead - Copper", R309="Yes", N309="Unknown")),
(AND('[1]PWS Information'!$E$10="CWS",P309="Unknown")),
(AND('[1]PWS Information'!$E$10="NTNC",P309="Unknown")))),"Tier 5",
"")))))</f>
        <v>Tier 5</v>
      </c>
      <c r="Y309" s="41"/>
      <c r="Z309" s="41"/>
    </row>
    <row r="310" spans="1:26" ht="30" x14ac:dyDescent="0.25">
      <c r="A310" s="27" t="s">
        <v>465</v>
      </c>
      <c r="B310" s="28">
        <v>3219</v>
      </c>
      <c r="C310" s="29" t="s">
        <v>464</v>
      </c>
      <c r="D310" s="29" t="s">
        <v>62</v>
      </c>
      <c r="E310" s="29">
        <v>76513</v>
      </c>
      <c r="F310" s="30"/>
      <c r="G310" s="31"/>
      <c r="H310" s="32"/>
      <c r="I310" s="33" t="s">
        <v>59</v>
      </c>
      <c r="J310" s="34" t="s">
        <v>46</v>
      </c>
      <c r="K310" s="30" t="s">
        <v>49</v>
      </c>
      <c r="L310" s="37"/>
      <c r="M310" s="33" t="s">
        <v>59</v>
      </c>
      <c r="N310" s="34" t="s">
        <v>49</v>
      </c>
      <c r="O310" s="37"/>
      <c r="P310" s="26" t="str">
        <f t="shared" si="4"/>
        <v>Unknown</v>
      </c>
      <c r="Q310" s="27" t="s">
        <v>46</v>
      </c>
      <c r="R310" s="27" t="s">
        <v>46</v>
      </c>
      <c r="S310" s="27"/>
      <c r="T310" s="41" t="s">
        <v>36</v>
      </c>
      <c r="U310" s="41" t="s">
        <v>49</v>
      </c>
      <c r="V310" s="41" t="s">
        <v>49</v>
      </c>
      <c r="W310" s="41"/>
      <c r="X310" s="42" t="str">
        <f>IF((OR((AND('[1]PWS Information'!$E$10="CWS",T310="Single Family Residence",P310="Lead")),
(AND('[1]PWS Information'!$E$10="CWS",T310="Multiple Family Residence",'[1]PWS Information'!$E$11="Yes",P310="Lead")),
(AND('[1]PWS Information'!$E$10="NTNC",P310="Lead")))),"Tier 1",
IF((OR((AND('[1]PWS Information'!$E$10="CWS",T310="Multiple Family Residence",'[1]PWS Information'!$E$11="No",P310="Lead")),
(AND('[1]PWS Information'!$E$10="CWS",T310="Other",P310="Lead")),
(AND('[1]PWS Information'!$E$10="CWS",T310="Building",P310="Lead")))),"Tier 2",
IF((OR((AND('[1]PWS Information'!$E$10="CWS",T310="Single Family Residence",P310="Galvanized Requiring Replacement")),
(AND('[1]PWS Information'!$E$10="CWS",T310="Single Family Residence",P310="Galvanized Requiring Replacement",Q310="Yes")),
(AND('[1]PWS Information'!$E$10="NTNC",P310="Galvanized Requiring Replacement")),
(AND('[1]PWS Information'!$E$10="NTNC",T310="Single Family Residence",Q310="Yes")))),"Tier 3",
IF((OR((AND('[1]PWS Information'!$E$10="CWS",T310="Single Family Residence",R310="Yes",P310="Non-Lead", I310="Non-Lead - Copper",K310="Before 1989")),
(AND('[1]PWS Information'!$E$10="CWS",T310="Single Family Residence",R310="Yes",P310="Non-Lead", M310="Non-Lead - Copper",N310="Before 1989")))),"Tier 4",
IF((OR((AND('[1]PWS Information'!$E$10="NTNC",P310="Non-Lead")),
(AND('[1]PWS Information'!$E$10="CWS",P310="Non-Lead",R310="")),
(AND('[1]PWS Information'!$E$10="CWS",P310="Non-Lead",R310="No")),
(AND('[1]PWS Information'!$E$10="CWS",P310="Non-Lead",R310="Don't Know")),
(AND('[1]PWS Information'!$E$10="CWS",P310="Non-Lead", I310="Non-Lead - Copper", R310="Yes", K310="Between 1989 and 2014")),
(AND('[1]PWS Information'!$E$10="CWS",P310="Non-Lead", I310="Non-Lead - Copper", R310="Yes", K310="After 2014")),
(AND('[1]PWS Information'!$E$10="CWS",P310="Non-Lead", I310="Non-Lead - Copper", R310="Yes", K310="Unknown")),
(AND('[1]PWS Information'!$E$10="CWS",P310="Non-Lead", M310="Non-Lead - Copper", R310="Yes", N310="Between 1989 and 2014")),
(AND('[1]PWS Information'!$E$10="CWS",P310="Non-Lead", M310="Non-Lead - Copper", R310="Yes", N310="After 2014")),
(AND('[1]PWS Information'!$E$10="CWS",P310="Non-Lead", M310="Non-Lead - Copper", R310="Yes", N310="Unknown")),
(AND('[1]PWS Information'!$E$10="CWS",P310="Unknown")),
(AND('[1]PWS Information'!$E$10="NTNC",P310="Unknown")))),"Tier 5",
"")))))</f>
        <v>Tier 5</v>
      </c>
      <c r="Y310" s="41"/>
      <c r="Z310" s="41"/>
    </row>
    <row r="311" spans="1:26" ht="30" x14ac:dyDescent="0.25">
      <c r="A311" s="27" t="s">
        <v>466</v>
      </c>
      <c r="B311" s="28">
        <v>3220</v>
      </c>
      <c r="C311" s="29" t="s">
        <v>464</v>
      </c>
      <c r="D311" s="29" t="s">
        <v>62</v>
      </c>
      <c r="E311" s="29">
        <v>76513</v>
      </c>
      <c r="F311" s="30"/>
      <c r="G311" s="31"/>
      <c r="H311" s="32"/>
      <c r="I311" s="33" t="s">
        <v>59</v>
      </c>
      <c r="J311" s="34" t="s">
        <v>46</v>
      </c>
      <c r="K311" s="30" t="s">
        <v>49</v>
      </c>
      <c r="L311" s="37"/>
      <c r="M311" s="33" t="s">
        <v>59</v>
      </c>
      <c r="N311" s="34" t="s">
        <v>49</v>
      </c>
      <c r="O311" s="37"/>
      <c r="P311" s="26" t="str">
        <f t="shared" si="4"/>
        <v>Unknown</v>
      </c>
      <c r="Q311" s="27" t="s">
        <v>46</v>
      </c>
      <c r="R311" s="27" t="s">
        <v>46</v>
      </c>
      <c r="S311" s="27"/>
      <c r="T311" s="41" t="s">
        <v>36</v>
      </c>
      <c r="U311" s="41" t="s">
        <v>49</v>
      </c>
      <c r="V311" s="41" t="s">
        <v>49</v>
      </c>
      <c r="W311" s="41"/>
      <c r="X311" s="42" t="str">
        <f>IF((OR((AND('[1]PWS Information'!$E$10="CWS",T311="Single Family Residence",P311="Lead")),
(AND('[1]PWS Information'!$E$10="CWS",T311="Multiple Family Residence",'[1]PWS Information'!$E$11="Yes",P311="Lead")),
(AND('[1]PWS Information'!$E$10="NTNC",P311="Lead")))),"Tier 1",
IF((OR((AND('[1]PWS Information'!$E$10="CWS",T311="Multiple Family Residence",'[1]PWS Information'!$E$11="No",P311="Lead")),
(AND('[1]PWS Information'!$E$10="CWS",T311="Other",P311="Lead")),
(AND('[1]PWS Information'!$E$10="CWS",T311="Building",P311="Lead")))),"Tier 2",
IF((OR((AND('[1]PWS Information'!$E$10="CWS",T311="Single Family Residence",P311="Galvanized Requiring Replacement")),
(AND('[1]PWS Information'!$E$10="CWS",T311="Single Family Residence",P311="Galvanized Requiring Replacement",Q311="Yes")),
(AND('[1]PWS Information'!$E$10="NTNC",P311="Galvanized Requiring Replacement")),
(AND('[1]PWS Information'!$E$10="NTNC",T311="Single Family Residence",Q311="Yes")))),"Tier 3",
IF((OR((AND('[1]PWS Information'!$E$10="CWS",T311="Single Family Residence",R311="Yes",P311="Non-Lead", I311="Non-Lead - Copper",K311="Before 1989")),
(AND('[1]PWS Information'!$E$10="CWS",T311="Single Family Residence",R311="Yes",P311="Non-Lead", M311="Non-Lead - Copper",N311="Before 1989")))),"Tier 4",
IF((OR((AND('[1]PWS Information'!$E$10="NTNC",P311="Non-Lead")),
(AND('[1]PWS Information'!$E$10="CWS",P311="Non-Lead",R311="")),
(AND('[1]PWS Information'!$E$10="CWS",P311="Non-Lead",R311="No")),
(AND('[1]PWS Information'!$E$10="CWS",P311="Non-Lead",R311="Don't Know")),
(AND('[1]PWS Information'!$E$10="CWS",P311="Non-Lead", I311="Non-Lead - Copper", R311="Yes", K311="Between 1989 and 2014")),
(AND('[1]PWS Information'!$E$10="CWS",P311="Non-Lead", I311="Non-Lead - Copper", R311="Yes", K311="After 2014")),
(AND('[1]PWS Information'!$E$10="CWS",P311="Non-Lead", I311="Non-Lead - Copper", R311="Yes", K311="Unknown")),
(AND('[1]PWS Information'!$E$10="CWS",P311="Non-Lead", M311="Non-Lead - Copper", R311="Yes", N311="Between 1989 and 2014")),
(AND('[1]PWS Information'!$E$10="CWS",P311="Non-Lead", M311="Non-Lead - Copper", R311="Yes", N311="After 2014")),
(AND('[1]PWS Information'!$E$10="CWS",P311="Non-Lead", M311="Non-Lead - Copper", R311="Yes", N311="Unknown")),
(AND('[1]PWS Information'!$E$10="CWS",P311="Unknown")),
(AND('[1]PWS Information'!$E$10="NTNC",P311="Unknown")))),"Tier 5",
"")))))</f>
        <v>Tier 5</v>
      </c>
      <c r="Y311" s="41"/>
      <c r="Z311" s="41"/>
    </row>
    <row r="312" spans="1:26" ht="30" x14ac:dyDescent="0.25">
      <c r="A312" s="27" t="s">
        <v>467</v>
      </c>
      <c r="B312" s="28">
        <v>3224</v>
      </c>
      <c r="C312" s="29" t="s">
        <v>464</v>
      </c>
      <c r="D312" s="29" t="s">
        <v>62</v>
      </c>
      <c r="E312" s="29">
        <v>76513</v>
      </c>
      <c r="F312" s="30"/>
      <c r="G312" s="31"/>
      <c r="H312" s="32"/>
      <c r="I312" s="33" t="s">
        <v>59</v>
      </c>
      <c r="J312" s="34" t="s">
        <v>46</v>
      </c>
      <c r="K312" s="30" t="s">
        <v>49</v>
      </c>
      <c r="L312" s="37"/>
      <c r="M312" s="33" t="s">
        <v>59</v>
      </c>
      <c r="N312" s="34" t="s">
        <v>49</v>
      </c>
      <c r="O312" s="37"/>
      <c r="P312" s="26" t="str">
        <f t="shared" si="4"/>
        <v>Unknown</v>
      </c>
      <c r="Q312" s="27" t="s">
        <v>46</v>
      </c>
      <c r="R312" s="27" t="s">
        <v>46</v>
      </c>
      <c r="S312" s="27"/>
      <c r="T312" s="41" t="s">
        <v>36</v>
      </c>
      <c r="U312" s="41" t="s">
        <v>49</v>
      </c>
      <c r="V312" s="41" t="s">
        <v>49</v>
      </c>
      <c r="W312" s="41"/>
      <c r="X312" s="42" t="str">
        <f>IF((OR((AND('[1]PWS Information'!$E$10="CWS",T312="Single Family Residence",P312="Lead")),
(AND('[1]PWS Information'!$E$10="CWS",T312="Multiple Family Residence",'[1]PWS Information'!$E$11="Yes",P312="Lead")),
(AND('[1]PWS Information'!$E$10="NTNC",P312="Lead")))),"Tier 1",
IF((OR((AND('[1]PWS Information'!$E$10="CWS",T312="Multiple Family Residence",'[1]PWS Information'!$E$11="No",P312="Lead")),
(AND('[1]PWS Information'!$E$10="CWS",T312="Other",P312="Lead")),
(AND('[1]PWS Information'!$E$10="CWS",T312="Building",P312="Lead")))),"Tier 2",
IF((OR((AND('[1]PWS Information'!$E$10="CWS",T312="Single Family Residence",P312="Galvanized Requiring Replacement")),
(AND('[1]PWS Information'!$E$10="CWS",T312="Single Family Residence",P312="Galvanized Requiring Replacement",Q312="Yes")),
(AND('[1]PWS Information'!$E$10="NTNC",P312="Galvanized Requiring Replacement")),
(AND('[1]PWS Information'!$E$10="NTNC",T312="Single Family Residence",Q312="Yes")))),"Tier 3",
IF((OR((AND('[1]PWS Information'!$E$10="CWS",T312="Single Family Residence",R312="Yes",P312="Non-Lead", I312="Non-Lead - Copper",K312="Before 1989")),
(AND('[1]PWS Information'!$E$10="CWS",T312="Single Family Residence",R312="Yes",P312="Non-Lead", M312="Non-Lead - Copper",N312="Before 1989")))),"Tier 4",
IF((OR((AND('[1]PWS Information'!$E$10="NTNC",P312="Non-Lead")),
(AND('[1]PWS Information'!$E$10="CWS",P312="Non-Lead",R312="")),
(AND('[1]PWS Information'!$E$10="CWS",P312="Non-Lead",R312="No")),
(AND('[1]PWS Information'!$E$10="CWS",P312="Non-Lead",R312="Don't Know")),
(AND('[1]PWS Information'!$E$10="CWS",P312="Non-Lead", I312="Non-Lead - Copper", R312="Yes", K312="Between 1989 and 2014")),
(AND('[1]PWS Information'!$E$10="CWS",P312="Non-Lead", I312="Non-Lead - Copper", R312="Yes", K312="After 2014")),
(AND('[1]PWS Information'!$E$10="CWS",P312="Non-Lead", I312="Non-Lead - Copper", R312="Yes", K312="Unknown")),
(AND('[1]PWS Information'!$E$10="CWS",P312="Non-Lead", M312="Non-Lead - Copper", R312="Yes", N312="Between 1989 and 2014")),
(AND('[1]PWS Information'!$E$10="CWS",P312="Non-Lead", M312="Non-Lead - Copper", R312="Yes", N312="After 2014")),
(AND('[1]PWS Information'!$E$10="CWS",P312="Non-Lead", M312="Non-Lead - Copper", R312="Yes", N312="Unknown")),
(AND('[1]PWS Information'!$E$10="CWS",P312="Unknown")),
(AND('[1]PWS Information'!$E$10="NTNC",P312="Unknown")))),"Tier 5",
"")))))</f>
        <v>Tier 5</v>
      </c>
      <c r="Y312" s="41"/>
      <c r="Z312" s="41"/>
    </row>
    <row r="313" spans="1:26" ht="30" x14ac:dyDescent="0.25">
      <c r="A313" s="27" t="s">
        <v>468</v>
      </c>
      <c r="B313" s="28">
        <v>3228</v>
      </c>
      <c r="C313" s="29" t="s">
        <v>464</v>
      </c>
      <c r="D313" s="29" t="s">
        <v>62</v>
      </c>
      <c r="E313" s="29">
        <v>76513</v>
      </c>
      <c r="F313" s="30"/>
      <c r="G313" s="31"/>
      <c r="H313" s="32"/>
      <c r="I313" s="33" t="s">
        <v>59</v>
      </c>
      <c r="J313" s="34" t="s">
        <v>46</v>
      </c>
      <c r="K313" s="30" t="s">
        <v>49</v>
      </c>
      <c r="L313" s="37"/>
      <c r="M313" s="33" t="s">
        <v>59</v>
      </c>
      <c r="N313" s="34" t="s">
        <v>49</v>
      </c>
      <c r="O313" s="37"/>
      <c r="P313" s="26" t="str">
        <f t="shared" si="4"/>
        <v>Unknown</v>
      </c>
      <c r="Q313" s="27" t="s">
        <v>46</v>
      </c>
      <c r="R313" s="27" t="s">
        <v>46</v>
      </c>
      <c r="S313" s="27"/>
      <c r="T313" s="41" t="s">
        <v>36</v>
      </c>
      <c r="U313" s="41" t="s">
        <v>49</v>
      </c>
      <c r="V313" s="41" t="s">
        <v>49</v>
      </c>
      <c r="W313" s="41"/>
      <c r="X313" s="42" t="str">
        <f>IF((OR((AND('[1]PWS Information'!$E$10="CWS",T313="Single Family Residence",P313="Lead")),
(AND('[1]PWS Information'!$E$10="CWS",T313="Multiple Family Residence",'[1]PWS Information'!$E$11="Yes",P313="Lead")),
(AND('[1]PWS Information'!$E$10="NTNC",P313="Lead")))),"Tier 1",
IF((OR((AND('[1]PWS Information'!$E$10="CWS",T313="Multiple Family Residence",'[1]PWS Information'!$E$11="No",P313="Lead")),
(AND('[1]PWS Information'!$E$10="CWS",T313="Other",P313="Lead")),
(AND('[1]PWS Information'!$E$10="CWS",T313="Building",P313="Lead")))),"Tier 2",
IF((OR((AND('[1]PWS Information'!$E$10="CWS",T313="Single Family Residence",P313="Galvanized Requiring Replacement")),
(AND('[1]PWS Information'!$E$10="CWS",T313="Single Family Residence",P313="Galvanized Requiring Replacement",Q313="Yes")),
(AND('[1]PWS Information'!$E$10="NTNC",P313="Galvanized Requiring Replacement")),
(AND('[1]PWS Information'!$E$10="NTNC",T313="Single Family Residence",Q313="Yes")))),"Tier 3",
IF((OR((AND('[1]PWS Information'!$E$10="CWS",T313="Single Family Residence",R313="Yes",P313="Non-Lead", I313="Non-Lead - Copper",K313="Before 1989")),
(AND('[1]PWS Information'!$E$10="CWS",T313="Single Family Residence",R313="Yes",P313="Non-Lead", M313="Non-Lead - Copper",N313="Before 1989")))),"Tier 4",
IF((OR((AND('[1]PWS Information'!$E$10="NTNC",P313="Non-Lead")),
(AND('[1]PWS Information'!$E$10="CWS",P313="Non-Lead",R313="")),
(AND('[1]PWS Information'!$E$10="CWS",P313="Non-Lead",R313="No")),
(AND('[1]PWS Information'!$E$10="CWS",P313="Non-Lead",R313="Don't Know")),
(AND('[1]PWS Information'!$E$10="CWS",P313="Non-Lead", I313="Non-Lead - Copper", R313="Yes", K313="Between 1989 and 2014")),
(AND('[1]PWS Information'!$E$10="CWS",P313="Non-Lead", I313="Non-Lead - Copper", R313="Yes", K313="After 2014")),
(AND('[1]PWS Information'!$E$10="CWS",P313="Non-Lead", I313="Non-Lead - Copper", R313="Yes", K313="Unknown")),
(AND('[1]PWS Information'!$E$10="CWS",P313="Non-Lead", M313="Non-Lead - Copper", R313="Yes", N313="Between 1989 and 2014")),
(AND('[1]PWS Information'!$E$10="CWS",P313="Non-Lead", M313="Non-Lead - Copper", R313="Yes", N313="After 2014")),
(AND('[1]PWS Information'!$E$10="CWS",P313="Non-Lead", M313="Non-Lead - Copper", R313="Yes", N313="Unknown")),
(AND('[1]PWS Information'!$E$10="CWS",P313="Unknown")),
(AND('[1]PWS Information'!$E$10="NTNC",P313="Unknown")))),"Tier 5",
"")))))</f>
        <v>Tier 5</v>
      </c>
      <c r="Y313" s="41"/>
      <c r="Z313" s="41"/>
    </row>
    <row r="314" spans="1:26" ht="30" x14ac:dyDescent="0.25">
      <c r="A314" s="27" t="s">
        <v>469</v>
      </c>
      <c r="B314" s="28">
        <v>3223</v>
      </c>
      <c r="C314" s="29" t="s">
        <v>464</v>
      </c>
      <c r="D314" s="29" t="s">
        <v>62</v>
      </c>
      <c r="E314" s="29">
        <v>76513</v>
      </c>
      <c r="F314" s="30"/>
      <c r="G314" s="31"/>
      <c r="H314" s="32"/>
      <c r="I314" s="33" t="s">
        <v>59</v>
      </c>
      <c r="J314" s="34" t="s">
        <v>46</v>
      </c>
      <c r="K314" s="30" t="s">
        <v>49</v>
      </c>
      <c r="L314" s="37"/>
      <c r="M314" s="33" t="s">
        <v>59</v>
      </c>
      <c r="N314" s="34" t="s">
        <v>49</v>
      </c>
      <c r="O314" s="37"/>
      <c r="P314" s="26" t="str">
        <f t="shared" si="4"/>
        <v>Unknown</v>
      </c>
      <c r="Q314" s="27" t="s">
        <v>46</v>
      </c>
      <c r="R314" s="27" t="s">
        <v>46</v>
      </c>
      <c r="S314" s="27"/>
      <c r="T314" s="41" t="s">
        <v>36</v>
      </c>
      <c r="U314" s="41" t="s">
        <v>49</v>
      </c>
      <c r="V314" s="41" t="s">
        <v>49</v>
      </c>
      <c r="W314" s="41"/>
      <c r="X314" s="42" t="str">
        <f>IF((OR((AND('[1]PWS Information'!$E$10="CWS",T314="Single Family Residence",P314="Lead")),
(AND('[1]PWS Information'!$E$10="CWS",T314="Multiple Family Residence",'[1]PWS Information'!$E$11="Yes",P314="Lead")),
(AND('[1]PWS Information'!$E$10="NTNC",P314="Lead")))),"Tier 1",
IF((OR((AND('[1]PWS Information'!$E$10="CWS",T314="Multiple Family Residence",'[1]PWS Information'!$E$11="No",P314="Lead")),
(AND('[1]PWS Information'!$E$10="CWS",T314="Other",P314="Lead")),
(AND('[1]PWS Information'!$E$10="CWS",T314="Building",P314="Lead")))),"Tier 2",
IF((OR((AND('[1]PWS Information'!$E$10="CWS",T314="Single Family Residence",P314="Galvanized Requiring Replacement")),
(AND('[1]PWS Information'!$E$10="CWS",T314="Single Family Residence",P314="Galvanized Requiring Replacement",Q314="Yes")),
(AND('[1]PWS Information'!$E$10="NTNC",P314="Galvanized Requiring Replacement")),
(AND('[1]PWS Information'!$E$10="NTNC",T314="Single Family Residence",Q314="Yes")))),"Tier 3",
IF((OR((AND('[1]PWS Information'!$E$10="CWS",T314="Single Family Residence",R314="Yes",P314="Non-Lead", I314="Non-Lead - Copper",K314="Before 1989")),
(AND('[1]PWS Information'!$E$10="CWS",T314="Single Family Residence",R314="Yes",P314="Non-Lead", M314="Non-Lead - Copper",N314="Before 1989")))),"Tier 4",
IF((OR((AND('[1]PWS Information'!$E$10="NTNC",P314="Non-Lead")),
(AND('[1]PWS Information'!$E$10="CWS",P314="Non-Lead",R314="")),
(AND('[1]PWS Information'!$E$10="CWS",P314="Non-Lead",R314="No")),
(AND('[1]PWS Information'!$E$10="CWS",P314="Non-Lead",R314="Don't Know")),
(AND('[1]PWS Information'!$E$10="CWS",P314="Non-Lead", I314="Non-Lead - Copper", R314="Yes", K314="Between 1989 and 2014")),
(AND('[1]PWS Information'!$E$10="CWS",P314="Non-Lead", I314="Non-Lead - Copper", R314="Yes", K314="After 2014")),
(AND('[1]PWS Information'!$E$10="CWS",P314="Non-Lead", I314="Non-Lead - Copper", R314="Yes", K314="Unknown")),
(AND('[1]PWS Information'!$E$10="CWS",P314="Non-Lead", M314="Non-Lead - Copper", R314="Yes", N314="Between 1989 and 2014")),
(AND('[1]PWS Information'!$E$10="CWS",P314="Non-Lead", M314="Non-Lead - Copper", R314="Yes", N314="After 2014")),
(AND('[1]PWS Information'!$E$10="CWS",P314="Non-Lead", M314="Non-Lead - Copper", R314="Yes", N314="Unknown")),
(AND('[1]PWS Information'!$E$10="CWS",P314="Unknown")),
(AND('[1]PWS Information'!$E$10="NTNC",P314="Unknown")))),"Tier 5",
"")))))</f>
        <v>Tier 5</v>
      </c>
      <c r="Y314" s="41"/>
      <c r="Z314" s="41"/>
    </row>
    <row r="315" spans="1:26" ht="30" x14ac:dyDescent="0.25">
      <c r="A315" s="27" t="s">
        <v>470</v>
      </c>
      <c r="B315" s="28">
        <v>3227</v>
      </c>
      <c r="C315" s="29" t="s">
        <v>464</v>
      </c>
      <c r="D315" s="29" t="s">
        <v>62</v>
      </c>
      <c r="E315" s="29">
        <v>76513</v>
      </c>
      <c r="F315" s="30"/>
      <c r="G315" s="31"/>
      <c r="H315" s="32"/>
      <c r="I315" s="33" t="s">
        <v>59</v>
      </c>
      <c r="J315" s="34" t="s">
        <v>46</v>
      </c>
      <c r="K315" s="30" t="s">
        <v>49</v>
      </c>
      <c r="L315" s="37"/>
      <c r="M315" s="33" t="s">
        <v>59</v>
      </c>
      <c r="N315" s="34" t="s">
        <v>49</v>
      </c>
      <c r="O315" s="37"/>
      <c r="P315" s="26" t="str">
        <f t="shared" si="4"/>
        <v>Unknown</v>
      </c>
      <c r="Q315" s="27" t="s">
        <v>46</v>
      </c>
      <c r="R315" s="27" t="s">
        <v>46</v>
      </c>
      <c r="S315" s="27"/>
      <c r="T315" s="41" t="s">
        <v>36</v>
      </c>
      <c r="U315" s="41" t="s">
        <v>49</v>
      </c>
      <c r="V315" s="41" t="s">
        <v>49</v>
      </c>
      <c r="W315" s="41"/>
      <c r="X315" s="42" t="str">
        <f>IF((OR((AND('[1]PWS Information'!$E$10="CWS",T315="Single Family Residence",P315="Lead")),
(AND('[1]PWS Information'!$E$10="CWS",T315="Multiple Family Residence",'[1]PWS Information'!$E$11="Yes",P315="Lead")),
(AND('[1]PWS Information'!$E$10="NTNC",P315="Lead")))),"Tier 1",
IF((OR((AND('[1]PWS Information'!$E$10="CWS",T315="Multiple Family Residence",'[1]PWS Information'!$E$11="No",P315="Lead")),
(AND('[1]PWS Information'!$E$10="CWS",T315="Other",P315="Lead")),
(AND('[1]PWS Information'!$E$10="CWS",T315="Building",P315="Lead")))),"Tier 2",
IF((OR((AND('[1]PWS Information'!$E$10="CWS",T315="Single Family Residence",P315="Galvanized Requiring Replacement")),
(AND('[1]PWS Information'!$E$10="CWS",T315="Single Family Residence",P315="Galvanized Requiring Replacement",Q315="Yes")),
(AND('[1]PWS Information'!$E$10="NTNC",P315="Galvanized Requiring Replacement")),
(AND('[1]PWS Information'!$E$10="NTNC",T315="Single Family Residence",Q315="Yes")))),"Tier 3",
IF((OR((AND('[1]PWS Information'!$E$10="CWS",T315="Single Family Residence",R315="Yes",P315="Non-Lead", I315="Non-Lead - Copper",K315="Before 1989")),
(AND('[1]PWS Information'!$E$10="CWS",T315="Single Family Residence",R315="Yes",P315="Non-Lead", M315="Non-Lead - Copper",N315="Before 1989")))),"Tier 4",
IF((OR((AND('[1]PWS Information'!$E$10="NTNC",P315="Non-Lead")),
(AND('[1]PWS Information'!$E$10="CWS",P315="Non-Lead",R315="")),
(AND('[1]PWS Information'!$E$10="CWS",P315="Non-Lead",R315="No")),
(AND('[1]PWS Information'!$E$10="CWS",P315="Non-Lead",R315="Don't Know")),
(AND('[1]PWS Information'!$E$10="CWS",P315="Non-Lead", I315="Non-Lead - Copper", R315="Yes", K315="Between 1989 and 2014")),
(AND('[1]PWS Information'!$E$10="CWS",P315="Non-Lead", I315="Non-Lead - Copper", R315="Yes", K315="After 2014")),
(AND('[1]PWS Information'!$E$10="CWS",P315="Non-Lead", I315="Non-Lead - Copper", R315="Yes", K315="Unknown")),
(AND('[1]PWS Information'!$E$10="CWS",P315="Non-Lead", M315="Non-Lead - Copper", R315="Yes", N315="Between 1989 and 2014")),
(AND('[1]PWS Information'!$E$10="CWS",P315="Non-Lead", M315="Non-Lead - Copper", R315="Yes", N315="After 2014")),
(AND('[1]PWS Information'!$E$10="CWS",P315="Non-Lead", M315="Non-Lead - Copper", R315="Yes", N315="Unknown")),
(AND('[1]PWS Information'!$E$10="CWS",P315="Unknown")),
(AND('[1]PWS Information'!$E$10="NTNC",P315="Unknown")))),"Tier 5",
"")))))</f>
        <v>Tier 5</v>
      </c>
      <c r="Y315" s="41"/>
      <c r="Z315" s="41"/>
    </row>
    <row r="316" spans="1:26" ht="30" x14ac:dyDescent="0.25">
      <c r="A316" s="27" t="s">
        <v>471</v>
      </c>
      <c r="B316" s="28">
        <v>4558</v>
      </c>
      <c r="C316" s="29" t="s">
        <v>472</v>
      </c>
      <c r="D316" s="29" t="s">
        <v>62</v>
      </c>
      <c r="E316" s="29">
        <v>76513</v>
      </c>
      <c r="F316" s="30"/>
      <c r="G316" s="31"/>
      <c r="H316" s="32"/>
      <c r="I316" s="33" t="s">
        <v>59</v>
      </c>
      <c r="J316" s="34" t="s">
        <v>46</v>
      </c>
      <c r="K316" s="30" t="s">
        <v>49</v>
      </c>
      <c r="L316" s="37"/>
      <c r="M316" s="33" t="s">
        <v>59</v>
      </c>
      <c r="N316" s="34" t="s">
        <v>49</v>
      </c>
      <c r="O316" s="37"/>
      <c r="P316" s="26" t="str">
        <f t="shared" si="4"/>
        <v>Unknown</v>
      </c>
      <c r="Q316" s="27" t="s">
        <v>46</v>
      </c>
      <c r="R316" s="27" t="s">
        <v>46</v>
      </c>
      <c r="S316" s="27"/>
      <c r="T316" s="41" t="s">
        <v>36</v>
      </c>
      <c r="U316" s="41" t="s">
        <v>49</v>
      </c>
      <c r="V316" s="41" t="s">
        <v>49</v>
      </c>
      <c r="W316" s="41"/>
      <c r="X316" s="42" t="str">
        <f>IF((OR((AND('[1]PWS Information'!$E$10="CWS",T316="Single Family Residence",P316="Lead")),
(AND('[1]PWS Information'!$E$10="CWS",T316="Multiple Family Residence",'[1]PWS Information'!$E$11="Yes",P316="Lead")),
(AND('[1]PWS Information'!$E$10="NTNC",P316="Lead")))),"Tier 1",
IF((OR((AND('[1]PWS Information'!$E$10="CWS",T316="Multiple Family Residence",'[1]PWS Information'!$E$11="No",P316="Lead")),
(AND('[1]PWS Information'!$E$10="CWS",T316="Other",P316="Lead")),
(AND('[1]PWS Information'!$E$10="CWS",T316="Building",P316="Lead")))),"Tier 2",
IF((OR((AND('[1]PWS Information'!$E$10="CWS",T316="Single Family Residence",P316="Galvanized Requiring Replacement")),
(AND('[1]PWS Information'!$E$10="CWS",T316="Single Family Residence",P316="Galvanized Requiring Replacement",Q316="Yes")),
(AND('[1]PWS Information'!$E$10="NTNC",P316="Galvanized Requiring Replacement")),
(AND('[1]PWS Information'!$E$10="NTNC",T316="Single Family Residence",Q316="Yes")))),"Tier 3",
IF((OR((AND('[1]PWS Information'!$E$10="CWS",T316="Single Family Residence",R316="Yes",P316="Non-Lead", I316="Non-Lead - Copper",K316="Before 1989")),
(AND('[1]PWS Information'!$E$10="CWS",T316="Single Family Residence",R316="Yes",P316="Non-Lead", M316="Non-Lead - Copper",N316="Before 1989")))),"Tier 4",
IF((OR((AND('[1]PWS Information'!$E$10="NTNC",P316="Non-Lead")),
(AND('[1]PWS Information'!$E$10="CWS",P316="Non-Lead",R316="")),
(AND('[1]PWS Information'!$E$10="CWS",P316="Non-Lead",R316="No")),
(AND('[1]PWS Information'!$E$10="CWS",P316="Non-Lead",R316="Don't Know")),
(AND('[1]PWS Information'!$E$10="CWS",P316="Non-Lead", I316="Non-Lead - Copper", R316="Yes", K316="Between 1989 and 2014")),
(AND('[1]PWS Information'!$E$10="CWS",P316="Non-Lead", I316="Non-Lead - Copper", R316="Yes", K316="After 2014")),
(AND('[1]PWS Information'!$E$10="CWS",P316="Non-Lead", I316="Non-Lead - Copper", R316="Yes", K316="Unknown")),
(AND('[1]PWS Information'!$E$10="CWS",P316="Non-Lead", M316="Non-Lead - Copper", R316="Yes", N316="Between 1989 and 2014")),
(AND('[1]PWS Information'!$E$10="CWS",P316="Non-Lead", M316="Non-Lead - Copper", R316="Yes", N316="After 2014")),
(AND('[1]PWS Information'!$E$10="CWS",P316="Non-Lead", M316="Non-Lead - Copper", R316="Yes", N316="Unknown")),
(AND('[1]PWS Information'!$E$10="CWS",P316="Unknown")),
(AND('[1]PWS Information'!$E$10="NTNC",P316="Unknown")))),"Tier 5",
"")))))</f>
        <v>Tier 5</v>
      </c>
      <c r="Y316" s="41"/>
      <c r="Z316" s="41"/>
    </row>
    <row r="317" spans="1:26" ht="30" x14ac:dyDescent="0.25">
      <c r="A317" s="27" t="s">
        <v>473</v>
      </c>
      <c r="B317" s="28">
        <v>4515</v>
      </c>
      <c r="C317" s="29" t="s">
        <v>472</v>
      </c>
      <c r="D317" s="29" t="s">
        <v>62</v>
      </c>
      <c r="E317" s="29">
        <v>76513</v>
      </c>
      <c r="F317" s="30"/>
      <c r="G317" s="31"/>
      <c r="H317" s="32"/>
      <c r="I317" s="33" t="s">
        <v>59</v>
      </c>
      <c r="J317" s="34" t="s">
        <v>46</v>
      </c>
      <c r="K317" s="30" t="s">
        <v>49</v>
      </c>
      <c r="L317" s="37"/>
      <c r="M317" s="33" t="s">
        <v>59</v>
      </c>
      <c r="N317" s="34" t="s">
        <v>49</v>
      </c>
      <c r="O317" s="37"/>
      <c r="P317" s="26" t="str">
        <f t="shared" si="4"/>
        <v>Unknown</v>
      </c>
      <c r="Q317" s="27" t="s">
        <v>46</v>
      </c>
      <c r="R317" s="27" t="s">
        <v>46</v>
      </c>
      <c r="S317" s="27"/>
      <c r="T317" s="41" t="s">
        <v>36</v>
      </c>
      <c r="U317" s="41" t="s">
        <v>49</v>
      </c>
      <c r="V317" s="41" t="s">
        <v>49</v>
      </c>
      <c r="W317" s="41"/>
      <c r="X317" s="42" t="str">
        <f>IF((OR((AND('[1]PWS Information'!$E$10="CWS",T317="Single Family Residence",P317="Lead")),
(AND('[1]PWS Information'!$E$10="CWS",T317="Multiple Family Residence",'[1]PWS Information'!$E$11="Yes",P317="Lead")),
(AND('[1]PWS Information'!$E$10="NTNC",P317="Lead")))),"Tier 1",
IF((OR((AND('[1]PWS Information'!$E$10="CWS",T317="Multiple Family Residence",'[1]PWS Information'!$E$11="No",P317="Lead")),
(AND('[1]PWS Information'!$E$10="CWS",T317="Other",P317="Lead")),
(AND('[1]PWS Information'!$E$10="CWS",T317="Building",P317="Lead")))),"Tier 2",
IF((OR((AND('[1]PWS Information'!$E$10="CWS",T317="Single Family Residence",P317="Galvanized Requiring Replacement")),
(AND('[1]PWS Information'!$E$10="CWS",T317="Single Family Residence",P317="Galvanized Requiring Replacement",Q317="Yes")),
(AND('[1]PWS Information'!$E$10="NTNC",P317="Galvanized Requiring Replacement")),
(AND('[1]PWS Information'!$E$10="NTNC",T317="Single Family Residence",Q317="Yes")))),"Tier 3",
IF((OR((AND('[1]PWS Information'!$E$10="CWS",T317="Single Family Residence",R317="Yes",P317="Non-Lead", I317="Non-Lead - Copper",K317="Before 1989")),
(AND('[1]PWS Information'!$E$10="CWS",T317="Single Family Residence",R317="Yes",P317="Non-Lead", M317="Non-Lead - Copper",N317="Before 1989")))),"Tier 4",
IF((OR((AND('[1]PWS Information'!$E$10="NTNC",P317="Non-Lead")),
(AND('[1]PWS Information'!$E$10="CWS",P317="Non-Lead",R317="")),
(AND('[1]PWS Information'!$E$10="CWS",P317="Non-Lead",R317="No")),
(AND('[1]PWS Information'!$E$10="CWS",P317="Non-Lead",R317="Don't Know")),
(AND('[1]PWS Information'!$E$10="CWS",P317="Non-Lead", I317="Non-Lead - Copper", R317="Yes", K317="Between 1989 and 2014")),
(AND('[1]PWS Information'!$E$10="CWS",P317="Non-Lead", I317="Non-Lead - Copper", R317="Yes", K317="After 2014")),
(AND('[1]PWS Information'!$E$10="CWS",P317="Non-Lead", I317="Non-Lead - Copper", R317="Yes", K317="Unknown")),
(AND('[1]PWS Information'!$E$10="CWS",P317="Non-Lead", M317="Non-Lead - Copper", R317="Yes", N317="Between 1989 and 2014")),
(AND('[1]PWS Information'!$E$10="CWS",P317="Non-Lead", M317="Non-Lead - Copper", R317="Yes", N317="After 2014")),
(AND('[1]PWS Information'!$E$10="CWS",P317="Non-Lead", M317="Non-Lead - Copper", R317="Yes", N317="Unknown")),
(AND('[1]PWS Information'!$E$10="CWS",P317="Unknown")),
(AND('[1]PWS Information'!$E$10="NTNC",P317="Unknown")))),"Tier 5",
"")))))</f>
        <v>Tier 5</v>
      </c>
      <c r="Y317" s="41"/>
      <c r="Z317" s="41"/>
    </row>
    <row r="318" spans="1:26" ht="30" x14ac:dyDescent="0.25">
      <c r="A318" s="27" t="s">
        <v>474</v>
      </c>
      <c r="B318" s="28">
        <v>4519</v>
      </c>
      <c r="C318" s="29" t="s">
        <v>472</v>
      </c>
      <c r="D318" s="29" t="s">
        <v>62</v>
      </c>
      <c r="E318" s="29">
        <v>76513</v>
      </c>
      <c r="F318" s="30"/>
      <c r="G318" s="31"/>
      <c r="H318" s="32"/>
      <c r="I318" s="33" t="s">
        <v>59</v>
      </c>
      <c r="J318" s="34" t="s">
        <v>46</v>
      </c>
      <c r="K318" s="30" t="s">
        <v>49</v>
      </c>
      <c r="L318" s="37"/>
      <c r="M318" s="33" t="s">
        <v>59</v>
      </c>
      <c r="N318" s="34" t="s">
        <v>49</v>
      </c>
      <c r="O318" s="37"/>
      <c r="P318" s="26" t="str">
        <f t="shared" si="4"/>
        <v>Unknown</v>
      </c>
      <c r="Q318" s="27" t="s">
        <v>46</v>
      </c>
      <c r="R318" s="27" t="s">
        <v>46</v>
      </c>
      <c r="S318" s="27"/>
      <c r="T318" s="41" t="s">
        <v>36</v>
      </c>
      <c r="U318" s="41" t="s">
        <v>49</v>
      </c>
      <c r="V318" s="41" t="s">
        <v>49</v>
      </c>
      <c r="W318" s="41"/>
      <c r="X318" s="42" t="str">
        <f>IF((OR((AND('[1]PWS Information'!$E$10="CWS",T318="Single Family Residence",P318="Lead")),
(AND('[1]PWS Information'!$E$10="CWS",T318="Multiple Family Residence",'[1]PWS Information'!$E$11="Yes",P318="Lead")),
(AND('[1]PWS Information'!$E$10="NTNC",P318="Lead")))),"Tier 1",
IF((OR((AND('[1]PWS Information'!$E$10="CWS",T318="Multiple Family Residence",'[1]PWS Information'!$E$11="No",P318="Lead")),
(AND('[1]PWS Information'!$E$10="CWS",T318="Other",P318="Lead")),
(AND('[1]PWS Information'!$E$10="CWS",T318="Building",P318="Lead")))),"Tier 2",
IF((OR((AND('[1]PWS Information'!$E$10="CWS",T318="Single Family Residence",P318="Galvanized Requiring Replacement")),
(AND('[1]PWS Information'!$E$10="CWS",T318="Single Family Residence",P318="Galvanized Requiring Replacement",Q318="Yes")),
(AND('[1]PWS Information'!$E$10="NTNC",P318="Galvanized Requiring Replacement")),
(AND('[1]PWS Information'!$E$10="NTNC",T318="Single Family Residence",Q318="Yes")))),"Tier 3",
IF((OR((AND('[1]PWS Information'!$E$10="CWS",T318="Single Family Residence",R318="Yes",P318="Non-Lead", I318="Non-Lead - Copper",K318="Before 1989")),
(AND('[1]PWS Information'!$E$10="CWS",T318="Single Family Residence",R318="Yes",P318="Non-Lead", M318="Non-Lead - Copper",N318="Before 1989")))),"Tier 4",
IF((OR((AND('[1]PWS Information'!$E$10="NTNC",P318="Non-Lead")),
(AND('[1]PWS Information'!$E$10="CWS",P318="Non-Lead",R318="")),
(AND('[1]PWS Information'!$E$10="CWS",P318="Non-Lead",R318="No")),
(AND('[1]PWS Information'!$E$10="CWS",P318="Non-Lead",R318="Don't Know")),
(AND('[1]PWS Information'!$E$10="CWS",P318="Non-Lead", I318="Non-Lead - Copper", R318="Yes", K318="Between 1989 and 2014")),
(AND('[1]PWS Information'!$E$10="CWS",P318="Non-Lead", I318="Non-Lead - Copper", R318="Yes", K318="After 2014")),
(AND('[1]PWS Information'!$E$10="CWS",P318="Non-Lead", I318="Non-Lead - Copper", R318="Yes", K318="Unknown")),
(AND('[1]PWS Information'!$E$10="CWS",P318="Non-Lead", M318="Non-Lead - Copper", R318="Yes", N318="Between 1989 and 2014")),
(AND('[1]PWS Information'!$E$10="CWS",P318="Non-Lead", M318="Non-Lead - Copper", R318="Yes", N318="After 2014")),
(AND('[1]PWS Information'!$E$10="CWS",P318="Non-Lead", M318="Non-Lead - Copper", R318="Yes", N318="Unknown")),
(AND('[1]PWS Information'!$E$10="CWS",P318="Unknown")),
(AND('[1]PWS Information'!$E$10="NTNC",P318="Unknown")))),"Tier 5",
"")))))</f>
        <v>Tier 5</v>
      </c>
      <c r="Y318" s="41"/>
      <c r="Z318" s="41"/>
    </row>
    <row r="319" spans="1:26" ht="30" x14ac:dyDescent="0.25">
      <c r="A319" s="27" t="s">
        <v>475</v>
      </c>
      <c r="B319" s="28">
        <v>4514</v>
      </c>
      <c r="C319" s="29" t="s">
        <v>472</v>
      </c>
      <c r="D319" s="29" t="s">
        <v>62</v>
      </c>
      <c r="E319" s="29">
        <v>76513</v>
      </c>
      <c r="F319" s="30"/>
      <c r="G319" s="31"/>
      <c r="H319" s="32"/>
      <c r="I319" s="33" t="s">
        <v>59</v>
      </c>
      <c r="J319" s="34" t="s">
        <v>46</v>
      </c>
      <c r="K319" s="30" t="s">
        <v>49</v>
      </c>
      <c r="L319" s="37"/>
      <c r="M319" s="33" t="s">
        <v>59</v>
      </c>
      <c r="N319" s="34" t="s">
        <v>49</v>
      </c>
      <c r="O319" s="37"/>
      <c r="P319" s="26" t="str">
        <f t="shared" si="4"/>
        <v>Unknown</v>
      </c>
      <c r="Q319" s="27" t="s">
        <v>46</v>
      </c>
      <c r="R319" s="27" t="s">
        <v>46</v>
      </c>
      <c r="S319" s="27"/>
      <c r="T319" s="41" t="s">
        <v>36</v>
      </c>
      <c r="U319" s="41" t="s">
        <v>49</v>
      </c>
      <c r="V319" s="41" t="s">
        <v>49</v>
      </c>
      <c r="W319" s="41"/>
      <c r="X319" s="42" t="str">
        <f>IF((OR((AND('[1]PWS Information'!$E$10="CWS",T319="Single Family Residence",P319="Lead")),
(AND('[1]PWS Information'!$E$10="CWS",T319="Multiple Family Residence",'[1]PWS Information'!$E$11="Yes",P319="Lead")),
(AND('[1]PWS Information'!$E$10="NTNC",P319="Lead")))),"Tier 1",
IF((OR((AND('[1]PWS Information'!$E$10="CWS",T319="Multiple Family Residence",'[1]PWS Information'!$E$11="No",P319="Lead")),
(AND('[1]PWS Information'!$E$10="CWS",T319="Other",P319="Lead")),
(AND('[1]PWS Information'!$E$10="CWS",T319="Building",P319="Lead")))),"Tier 2",
IF((OR((AND('[1]PWS Information'!$E$10="CWS",T319="Single Family Residence",P319="Galvanized Requiring Replacement")),
(AND('[1]PWS Information'!$E$10="CWS",T319="Single Family Residence",P319="Galvanized Requiring Replacement",Q319="Yes")),
(AND('[1]PWS Information'!$E$10="NTNC",P319="Galvanized Requiring Replacement")),
(AND('[1]PWS Information'!$E$10="NTNC",T319="Single Family Residence",Q319="Yes")))),"Tier 3",
IF((OR((AND('[1]PWS Information'!$E$10="CWS",T319="Single Family Residence",R319="Yes",P319="Non-Lead", I319="Non-Lead - Copper",K319="Before 1989")),
(AND('[1]PWS Information'!$E$10="CWS",T319="Single Family Residence",R319="Yes",P319="Non-Lead", M319="Non-Lead - Copper",N319="Before 1989")))),"Tier 4",
IF((OR((AND('[1]PWS Information'!$E$10="NTNC",P319="Non-Lead")),
(AND('[1]PWS Information'!$E$10="CWS",P319="Non-Lead",R319="")),
(AND('[1]PWS Information'!$E$10="CWS",P319="Non-Lead",R319="No")),
(AND('[1]PWS Information'!$E$10="CWS",P319="Non-Lead",R319="Don't Know")),
(AND('[1]PWS Information'!$E$10="CWS",P319="Non-Lead", I319="Non-Lead - Copper", R319="Yes", K319="Between 1989 and 2014")),
(AND('[1]PWS Information'!$E$10="CWS",P319="Non-Lead", I319="Non-Lead - Copper", R319="Yes", K319="After 2014")),
(AND('[1]PWS Information'!$E$10="CWS",P319="Non-Lead", I319="Non-Lead - Copper", R319="Yes", K319="Unknown")),
(AND('[1]PWS Information'!$E$10="CWS",P319="Non-Lead", M319="Non-Lead - Copper", R319="Yes", N319="Between 1989 and 2014")),
(AND('[1]PWS Information'!$E$10="CWS",P319="Non-Lead", M319="Non-Lead - Copper", R319="Yes", N319="After 2014")),
(AND('[1]PWS Information'!$E$10="CWS",P319="Non-Lead", M319="Non-Lead - Copper", R319="Yes", N319="Unknown")),
(AND('[1]PWS Information'!$E$10="CWS",P319="Unknown")),
(AND('[1]PWS Information'!$E$10="NTNC",P319="Unknown")))),"Tier 5",
"")))))</f>
        <v>Tier 5</v>
      </c>
      <c r="Y319" s="41"/>
      <c r="Z319" s="41"/>
    </row>
    <row r="320" spans="1:26" ht="30" x14ac:dyDescent="0.25">
      <c r="A320" s="27" t="s">
        <v>476</v>
      </c>
      <c r="B320" s="28">
        <v>3119</v>
      </c>
      <c r="C320" s="29" t="s">
        <v>477</v>
      </c>
      <c r="D320" s="29" t="s">
        <v>62</v>
      </c>
      <c r="E320" s="29">
        <v>76513</v>
      </c>
      <c r="F320" s="30"/>
      <c r="G320" s="31"/>
      <c r="H320" s="32"/>
      <c r="I320" s="33" t="s">
        <v>59</v>
      </c>
      <c r="J320" s="34" t="s">
        <v>46</v>
      </c>
      <c r="K320" s="30" t="s">
        <v>49</v>
      </c>
      <c r="L320" s="37"/>
      <c r="M320" s="33" t="s">
        <v>59</v>
      </c>
      <c r="N320" s="34" t="s">
        <v>49</v>
      </c>
      <c r="O320" s="37"/>
      <c r="P320" s="26" t="str">
        <f t="shared" si="4"/>
        <v>Unknown</v>
      </c>
      <c r="Q320" s="27" t="s">
        <v>46</v>
      </c>
      <c r="R320" s="27" t="s">
        <v>46</v>
      </c>
      <c r="S320" s="27"/>
      <c r="T320" s="41" t="s">
        <v>36</v>
      </c>
      <c r="U320" s="41" t="s">
        <v>49</v>
      </c>
      <c r="V320" s="41" t="s">
        <v>49</v>
      </c>
      <c r="W320" s="41"/>
      <c r="X320" s="42" t="str">
        <f>IF((OR((AND('[1]PWS Information'!$E$10="CWS",T320="Single Family Residence",P320="Lead")),
(AND('[1]PWS Information'!$E$10="CWS",T320="Multiple Family Residence",'[1]PWS Information'!$E$11="Yes",P320="Lead")),
(AND('[1]PWS Information'!$E$10="NTNC",P320="Lead")))),"Tier 1",
IF((OR((AND('[1]PWS Information'!$E$10="CWS",T320="Multiple Family Residence",'[1]PWS Information'!$E$11="No",P320="Lead")),
(AND('[1]PWS Information'!$E$10="CWS",T320="Other",P320="Lead")),
(AND('[1]PWS Information'!$E$10="CWS",T320="Building",P320="Lead")))),"Tier 2",
IF((OR((AND('[1]PWS Information'!$E$10="CWS",T320="Single Family Residence",P320="Galvanized Requiring Replacement")),
(AND('[1]PWS Information'!$E$10="CWS",T320="Single Family Residence",P320="Galvanized Requiring Replacement",Q320="Yes")),
(AND('[1]PWS Information'!$E$10="NTNC",P320="Galvanized Requiring Replacement")),
(AND('[1]PWS Information'!$E$10="NTNC",T320="Single Family Residence",Q320="Yes")))),"Tier 3",
IF((OR((AND('[1]PWS Information'!$E$10="CWS",T320="Single Family Residence",R320="Yes",P320="Non-Lead", I320="Non-Lead - Copper",K320="Before 1989")),
(AND('[1]PWS Information'!$E$10="CWS",T320="Single Family Residence",R320="Yes",P320="Non-Lead", M320="Non-Lead - Copper",N320="Before 1989")))),"Tier 4",
IF((OR((AND('[1]PWS Information'!$E$10="NTNC",P320="Non-Lead")),
(AND('[1]PWS Information'!$E$10="CWS",P320="Non-Lead",R320="")),
(AND('[1]PWS Information'!$E$10="CWS",P320="Non-Lead",R320="No")),
(AND('[1]PWS Information'!$E$10="CWS",P320="Non-Lead",R320="Don't Know")),
(AND('[1]PWS Information'!$E$10="CWS",P320="Non-Lead", I320="Non-Lead - Copper", R320="Yes", K320="Between 1989 and 2014")),
(AND('[1]PWS Information'!$E$10="CWS",P320="Non-Lead", I320="Non-Lead - Copper", R320="Yes", K320="After 2014")),
(AND('[1]PWS Information'!$E$10="CWS",P320="Non-Lead", I320="Non-Lead - Copper", R320="Yes", K320="Unknown")),
(AND('[1]PWS Information'!$E$10="CWS",P320="Non-Lead", M320="Non-Lead - Copper", R320="Yes", N320="Between 1989 and 2014")),
(AND('[1]PWS Information'!$E$10="CWS",P320="Non-Lead", M320="Non-Lead - Copper", R320="Yes", N320="After 2014")),
(AND('[1]PWS Information'!$E$10="CWS",P320="Non-Lead", M320="Non-Lead - Copper", R320="Yes", N320="Unknown")),
(AND('[1]PWS Information'!$E$10="CWS",P320="Unknown")),
(AND('[1]PWS Information'!$E$10="NTNC",P320="Unknown")))),"Tier 5",
"")))))</f>
        <v>Tier 5</v>
      </c>
      <c r="Y320" s="41"/>
      <c r="Z320" s="41"/>
    </row>
    <row r="321" spans="1:26" ht="30" x14ac:dyDescent="0.25">
      <c r="A321" s="27" t="s">
        <v>478</v>
      </c>
      <c r="B321" s="28">
        <v>3115</v>
      </c>
      <c r="C321" s="29" t="s">
        <v>477</v>
      </c>
      <c r="D321" s="29" t="s">
        <v>62</v>
      </c>
      <c r="E321" s="29">
        <v>76513</v>
      </c>
      <c r="F321" s="30"/>
      <c r="G321" s="31"/>
      <c r="H321" s="32"/>
      <c r="I321" s="33" t="s">
        <v>59</v>
      </c>
      <c r="J321" s="34" t="s">
        <v>46</v>
      </c>
      <c r="K321" s="30" t="s">
        <v>49</v>
      </c>
      <c r="L321" s="37"/>
      <c r="M321" s="33" t="s">
        <v>59</v>
      </c>
      <c r="N321" s="34" t="s">
        <v>49</v>
      </c>
      <c r="O321" s="37"/>
      <c r="P321" s="26" t="str">
        <f t="shared" si="4"/>
        <v>Unknown</v>
      </c>
      <c r="Q321" s="27" t="s">
        <v>46</v>
      </c>
      <c r="R321" s="27" t="s">
        <v>46</v>
      </c>
      <c r="S321" s="27"/>
      <c r="T321" s="41" t="s">
        <v>36</v>
      </c>
      <c r="U321" s="41" t="s">
        <v>49</v>
      </c>
      <c r="V321" s="41" t="s">
        <v>49</v>
      </c>
      <c r="W321" s="41"/>
      <c r="X321" s="42" t="str">
        <f>IF((OR((AND('[1]PWS Information'!$E$10="CWS",T321="Single Family Residence",P321="Lead")),
(AND('[1]PWS Information'!$E$10="CWS",T321="Multiple Family Residence",'[1]PWS Information'!$E$11="Yes",P321="Lead")),
(AND('[1]PWS Information'!$E$10="NTNC",P321="Lead")))),"Tier 1",
IF((OR((AND('[1]PWS Information'!$E$10="CWS",T321="Multiple Family Residence",'[1]PWS Information'!$E$11="No",P321="Lead")),
(AND('[1]PWS Information'!$E$10="CWS",T321="Other",P321="Lead")),
(AND('[1]PWS Information'!$E$10="CWS",T321="Building",P321="Lead")))),"Tier 2",
IF((OR((AND('[1]PWS Information'!$E$10="CWS",T321="Single Family Residence",P321="Galvanized Requiring Replacement")),
(AND('[1]PWS Information'!$E$10="CWS",T321="Single Family Residence",P321="Galvanized Requiring Replacement",Q321="Yes")),
(AND('[1]PWS Information'!$E$10="NTNC",P321="Galvanized Requiring Replacement")),
(AND('[1]PWS Information'!$E$10="NTNC",T321="Single Family Residence",Q321="Yes")))),"Tier 3",
IF((OR((AND('[1]PWS Information'!$E$10="CWS",T321="Single Family Residence",R321="Yes",P321="Non-Lead", I321="Non-Lead - Copper",K321="Before 1989")),
(AND('[1]PWS Information'!$E$10="CWS",T321="Single Family Residence",R321="Yes",P321="Non-Lead", M321="Non-Lead - Copper",N321="Before 1989")))),"Tier 4",
IF((OR((AND('[1]PWS Information'!$E$10="NTNC",P321="Non-Lead")),
(AND('[1]PWS Information'!$E$10="CWS",P321="Non-Lead",R321="")),
(AND('[1]PWS Information'!$E$10="CWS",P321="Non-Lead",R321="No")),
(AND('[1]PWS Information'!$E$10="CWS",P321="Non-Lead",R321="Don't Know")),
(AND('[1]PWS Information'!$E$10="CWS",P321="Non-Lead", I321="Non-Lead - Copper", R321="Yes", K321="Between 1989 and 2014")),
(AND('[1]PWS Information'!$E$10="CWS",P321="Non-Lead", I321="Non-Lead - Copper", R321="Yes", K321="After 2014")),
(AND('[1]PWS Information'!$E$10="CWS",P321="Non-Lead", I321="Non-Lead - Copper", R321="Yes", K321="Unknown")),
(AND('[1]PWS Information'!$E$10="CWS",P321="Non-Lead", M321="Non-Lead - Copper", R321="Yes", N321="Between 1989 and 2014")),
(AND('[1]PWS Information'!$E$10="CWS",P321="Non-Lead", M321="Non-Lead - Copper", R321="Yes", N321="After 2014")),
(AND('[1]PWS Information'!$E$10="CWS",P321="Non-Lead", M321="Non-Lead - Copper", R321="Yes", N321="Unknown")),
(AND('[1]PWS Information'!$E$10="CWS",P321="Unknown")),
(AND('[1]PWS Information'!$E$10="NTNC",P321="Unknown")))),"Tier 5",
"")))))</f>
        <v>Tier 5</v>
      </c>
      <c r="Y321" s="41"/>
      <c r="Z321" s="41"/>
    </row>
    <row r="322" spans="1:26" ht="30" x14ac:dyDescent="0.25">
      <c r="A322" s="27" t="s">
        <v>479</v>
      </c>
      <c r="B322" s="28">
        <v>3114</v>
      </c>
      <c r="C322" s="29" t="s">
        <v>477</v>
      </c>
      <c r="D322" s="29" t="s">
        <v>62</v>
      </c>
      <c r="E322" s="29">
        <v>76513</v>
      </c>
      <c r="F322" s="30"/>
      <c r="G322" s="31"/>
      <c r="H322" s="32"/>
      <c r="I322" s="33" t="s">
        <v>59</v>
      </c>
      <c r="J322" s="34" t="s">
        <v>46</v>
      </c>
      <c r="K322" s="30" t="s">
        <v>49</v>
      </c>
      <c r="L322" s="37"/>
      <c r="M322" s="33" t="s">
        <v>59</v>
      </c>
      <c r="N322" s="34" t="s">
        <v>49</v>
      </c>
      <c r="O322" s="37"/>
      <c r="P322" s="26" t="str">
        <f t="shared" si="4"/>
        <v>Unknown</v>
      </c>
      <c r="Q322" s="27" t="s">
        <v>46</v>
      </c>
      <c r="R322" s="27" t="s">
        <v>46</v>
      </c>
      <c r="S322" s="27"/>
      <c r="T322" s="41" t="s">
        <v>36</v>
      </c>
      <c r="U322" s="41" t="s">
        <v>49</v>
      </c>
      <c r="V322" s="41" t="s">
        <v>49</v>
      </c>
      <c r="W322" s="41"/>
      <c r="X322" s="42" t="str">
        <f>IF((OR((AND('[1]PWS Information'!$E$10="CWS",T322="Single Family Residence",P322="Lead")),
(AND('[1]PWS Information'!$E$10="CWS",T322="Multiple Family Residence",'[1]PWS Information'!$E$11="Yes",P322="Lead")),
(AND('[1]PWS Information'!$E$10="NTNC",P322="Lead")))),"Tier 1",
IF((OR((AND('[1]PWS Information'!$E$10="CWS",T322="Multiple Family Residence",'[1]PWS Information'!$E$11="No",P322="Lead")),
(AND('[1]PWS Information'!$E$10="CWS",T322="Other",P322="Lead")),
(AND('[1]PWS Information'!$E$10="CWS",T322="Building",P322="Lead")))),"Tier 2",
IF((OR((AND('[1]PWS Information'!$E$10="CWS",T322="Single Family Residence",P322="Galvanized Requiring Replacement")),
(AND('[1]PWS Information'!$E$10="CWS",T322="Single Family Residence",P322="Galvanized Requiring Replacement",Q322="Yes")),
(AND('[1]PWS Information'!$E$10="NTNC",P322="Galvanized Requiring Replacement")),
(AND('[1]PWS Information'!$E$10="NTNC",T322="Single Family Residence",Q322="Yes")))),"Tier 3",
IF((OR((AND('[1]PWS Information'!$E$10="CWS",T322="Single Family Residence",R322="Yes",P322="Non-Lead", I322="Non-Lead - Copper",K322="Before 1989")),
(AND('[1]PWS Information'!$E$10="CWS",T322="Single Family Residence",R322="Yes",P322="Non-Lead", M322="Non-Lead - Copper",N322="Before 1989")))),"Tier 4",
IF((OR((AND('[1]PWS Information'!$E$10="NTNC",P322="Non-Lead")),
(AND('[1]PWS Information'!$E$10="CWS",P322="Non-Lead",R322="")),
(AND('[1]PWS Information'!$E$10="CWS",P322="Non-Lead",R322="No")),
(AND('[1]PWS Information'!$E$10="CWS",P322="Non-Lead",R322="Don't Know")),
(AND('[1]PWS Information'!$E$10="CWS",P322="Non-Lead", I322="Non-Lead - Copper", R322="Yes", K322="Between 1989 and 2014")),
(AND('[1]PWS Information'!$E$10="CWS",P322="Non-Lead", I322="Non-Lead - Copper", R322="Yes", K322="After 2014")),
(AND('[1]PWS Information'!$E$10="CWS",P322="Non-Lead", I322="Non-Lead - Copper", R322="Yes", K322="Unknown")),
(AND('[1]PWS Information'!$E$10="CWS",P322="Non-Lead", M322="Non-Lead - Copper", R322="Yes", N322="Between 1989 and 2014")),
(AND('[1]PWS Information'!$E$10="CWS",P322="Non-Lead", M322="Non-Lead - Copper", R322="Yes", N322="After 2014")),
(AND('[1]PWS Information'!$E$10="CWS",P322="Non-Lead", M322="Non-Lead - Copper", R322="Yes", N322="Unknown")),
(AND('[1]PWS Information'!$E$10="CWS",P322="Unknown")),
(AND('[1]PWS Information'!$E$10="NTNC",P322="Unknown")))),"Tier 5",
"")))))</f>
        <v>Tier 5</v>
      </c>
      <c r="Y322" s="41"/>
      <c r="Z322" s="41"/>
    </row>
    <row r="323" spans="1:26" ht="30" x14ac:dyDescent="0.25">
      <c r="A323" s="27" t="s">
        <v>480</v>
      </c>
      <c r="B323" s="28">
        <v>3331</v>
      </c>
      <c r="C323" s="29" t="s">
        <v>462</v>
      </c>
      <c r="D323" s="29" t="s">
        <v>62</v>
      </c>
      <c r="E323" s="29">
        <v>76513</v>
      </c>
      <c r="F323" s="30"/>
      <c r="G323" s="31"/>
      <c r="H323" s="32"/>
      <c r="I323" s="33" t="s">
        <v>59</v>
      </c>
      <c r="J323" s="34" t="s">
        <v>46</v>
      </c>
      <c r="K323" s="30" t="s">
        <v>49</v>
      </c>
      <c r="L323" s="37"/>
      <c r="M323" s="33" t="s">
        <v>59</v>
      </c>
      <c r="N323" s="34" t="s">
        <v>49</v>
      </c>
      <c r="O323" s="37"/>
      <c r="P323" s="26" t="str">
        <f t="shared" ref="P323:P386" si="5">IF((OR(I323="Lead")),"Lead",
IF((OR(M323="Lead")),"Lead",
IF((OR(I323="Lead-lined galvanized")),"Lead",
IF((OR(M323="Lead-lined galvanized")),"Lead",
IF((OR((AND(I323="Unknown - Likely Lead",M323="Galvanized")),
(AND(I323="Unknown - Unlikely Lead",M323="Galvanized")),
(AND(I323="Unknown - Material Unknown",M323="Galvanized")))),"Galvanized Requiring Replacement",
IF((OR((AND(I323="Non-lead - Copper",J323="Yes",M323="Galvanized")),
(AND(I323="Non-lead - Copper",J323="Don't know",M323="Galvanized")),
(AND(I323="Non-lead - Copper",J323="",M323="Galvanized")),
(AND(I323="Non-lead - Plastic",J323="Yes",M323="Galvanized")),
(AND(I323="Non-lead - Plastic",J323="Don't know",M323="Galvanized")),
(AND(I323="Non-lead - Plastic",J323="",M323="Galvanized")),
(AND(I323="Non-lead",J323="Yes",M323="Galvanized")),
(AND(I323="Non-lead",J323="Don't know",M323="Galvanized")),
(AND(I323="Non-lead",J323="",M323="Galvanized")),
(AND(I323="Non-lead - Other",J323="Yes",M323="Galvanized")),
(AND(I323="Non-Lead - Other",J323="Don't know",M323="Galvanized")),
(AND(I323="Galvanized",J323="Yes",M323="Galvanized")),
(AND(I323="Galvanized",J323="Don't know",M323="Galvanized")),
(AND(I323="Galvanized",J323="",M323="Galvanized")),
(AND(I323="Non-Lead - Other",J323="",M323="Galvanized")))),"Galvanized Requiring Replacement",
IF((OR((AND(I323="Non-lead - Copper",M323="Non-lead - Copper")),
(AND(I323="Non-lead - Copper",M323="Non-lead - Plastic")),
(AND(I323="Non-lead - Copper",M323="Non-lead - Other")),
(AND(I323="Non-lead - Copper",M323="Non-lead")),
(AND(I323="Non-lead - Plastic",M323="Non-lead - Copper")),
(AND(I323="Non-lead - Plastic",M323="Non-lead - Plastic")),
(AND(I323="Non-lead - Plastic",M323="Non-lead - Other")),
(AND(I323="Non-lead - Plastic",M323="Non-lead")),
(AND(I323="Non-lead",M323="Non-lead - Copper")),
(AND(I323="Non-lead",M323="Non-lead - Plastic")),
(AND(I323="Non-lead",M323="Non-lead - Other")),
(AND(I323="Non-lead",M323="Non-lead")),
(AND(I323="Non-lead - Other",M323="Non-lead - Copper")),
(AND(I323="Non-Lead - Other",M323="Non-lead - Plastic")),
(AND(I323="Non-Lead - Other",M323="Non-lead")),
(AND(I323="Non-Lead - Other",M323="Non-lead - Other")))),"Non-Lead",
IF((OR((AND(I323="Galvanized",M323="Non-lead")),
(AND(I323="Galvanized",M323="Non-lead - Copper")),
(AND(I323="Galvanized",M323="Non-lead - Plastic")),
(AND(I323="Galvanized",M323="Non-lead")),
(AND(I323="Galvanized",M323="Non-lead - Other")))),"Non-Lead",
IF((OR((AND(I323="Non-lead - Copper",J323="No",M323="Galvanized")),
(AND(I323="Non-lead - Plastic",J323="No",M323="Galvanized")),
(AND(I323="Non-lead",J323="No",M323="Galvanized")),
(AND(I323="Galvanized",J323="No",M323="Galvanized")),
(AND(I323="Non-lead - Other",J323="No",M323="Galvanized")))),"Non-lead",
IF((OR((AND(I323="Unknown - Likely Lead",M323="Unknown - Likely Lead")),
(AND(I323="Unknown - Likely Lead",M323="Unknown - Unlikely Lead")),
(AND(I323="Unknown - Likely Lead",M323="Unknown - Material Unknown")),
(AND(I323="Unknown - Unlikely Lead",M323="Unknown - Likely Lead")),
(AND(I323="Unknown - Unlikely Lead",M323="Unknown - Unlikely Lead")),
(AND(I323="Unknown - Unlikely Lead",M323="Unknown - Material Unknown")),
(AND(I323="Unknown - Material Unknown",M323="Unknown - Likely Lead")),
(AND(I323="Unknown - Material Unknown",M323="Unknown - Unlikely Lead")),
(AND(I323="Unknown - Material Unknown",M323="Unknown - Material Unknown")))),"Unknown",
IF((OR((AND(I323="Unknown - Likely Lead",M323="Non-lead - Copper")),
(AND(I323="Unknown - Likely Lead",M323="Non-lead - Plastic")),
(AND(I323="Unknown - Likely Lead",M323="Non-lead")),
(AND(I323="Unknown - Likely Lead",M323="Non-lead - Other")),
(AND(I323="Unknown - Unlikely Lead",M323="Non-lead - Copper")),
(AND(I323="Unknown - Unlikely Lead",M323="Non-lead - Plastic")),
(AND(I323="Unknown - Unlikely Lead",M323="Non-lead")),
(AND(I323="Unknown - Unlikely Lead",M323="Non-lead - Other")),
(AND(I323="Unknown - Material Unknown",M323="Non-lead - Copper")),
(AND(I323="Unknown - Material Unknown",M323="Non-lead - Plastic")),
(AND(I323="Unknown - Material Unknown",M323="Non-lead")),
(AND(I323="Unknown - Material Unknown",M323="Non-lead - Other")))),"Unknown",
IF((OR((AND(I323="Non-lead - Copper",M323="Unknown - Likely Lead")),
(AND(I323="Non-lead - Copper",M323="Unknown - Unlikely Lead")),
(AND(I323="Non-lead - Copper",M323="Unknown - Material Unknown")),
(AND(I323="Non-lead - Plastic",M323="Unknown - Likely Lead")),
(AND(I323="Non-lead - Plastic",M323="Unknown - Unlikely Lead")),
(AND(I323="Non-lead - Plastic",M323="Unknown - Material Unknown")),
(AND(I323="Non-lead",M323="Unknown - Likely Lead")),
(AND(I323="Non-lead",M323="Unknown - Unlikely Lead")),
(AND(I323="Non-lead",M323="Unknown - Material Unknown")),
(AND(I323="Non-lead - Other",M323="Unknown - Likely Lead")),
(AND(I323="Non-Lead - Other",M323="Unknown - Unlikely Lead")),
(AND(I323="Non-Lead - Other",M323="Unknown - Material Unknown")))),"Unknown",
IF((OR((AND(I323="Galvanized",M323="Unknown - Likely Lead")),
(AND(I323="Galvanized",M323="Unknown - Unlikely Lead")),
(AND(I323="Galvanized",M323="Unknown - Material Unknown")))),"Unknown",
IF((OR((AND(I323="Galvanized",M323="")))),"Galvanized Requiring Replacement",
IF((OR((AND(I323="Non-lead - Copper",M323="")),
(AND(I323="Non-lead - Plastic",M323="")),
(AND(I323="Non-lead",M323="")),
(AND(I323="Non-lead - Other",M323="")))),"Non-lead",
IF((OR((AND(I323="Unknown - Likely Lead",M323="")),
(AND(I323="Unknown - Unlikely Lead",M323="")),
(AND(I323="Unknown - Material Unknown",M323="")))),"Unknown",
""))))))))))))))))</f>
        <v>Unknown</v>
      </c>
      <c r="Q323" s="27" t="s">
        <v>46</v>
      </c>
      <c r="R323" s="27" t="s">
        <v>46</v>
      </c>
      <c r="S323" s="27"/>
      <c r="T323" s="41" t="s">
        <v>36</v>
      </c>
      <c r="U323" s="41" t="s">
        <v>49</v>
      </c>
      <c r="V323" s="41" t="s">
        <v>49</v>
      </c>
      <c r="W323" s="41"/>
      <c r="X323" s="42" t="str">
        <f>IF((OR((AND('[1]PWS Information'!$E$10="CWS",T323="Single Family Residence",P323="Lead")),
(AND('[1]PWS Information'!$E$10="CWS",T323="Multiple Family Residence",'[1]PWS Information'!$E$11="Yes",P323="Lead")),
(AND('[1]PWS Information'!$E$10="NTNC",P323="Lead")))),"Tier 1",
IF((OR((AND('[1]PWS Information'!$E$10="CWS",T323="Multiple Family Residence",'[1]PWS Information'!$E$11="No",P323="Lead")),
(AND('[1]PWS Information'!$E$10="CWS",T323="Other",P323="Lead")),
(AND('[1]PWS Information'!$E$10="CWS",T323="Building",P323="Lead")))),"Tier 2",
IF((OR((AND('[1]PWS Information'!$E$10="CWS",T323="Single Family Residence",P323="Galvanized Requiring Replacement")),
(AND('[1]PWS Information'!$E$10="CWS",T323="Single Family Residence",P323="Galvanized Requiring Replacement",Q323="Yes")),
(AND('[1]PWS Information'!$E$10="NTNC",P323="Galvanized Requiring Replacement")),
(AND('[1]PWS Information'!$E$10="NTNC",T323="Single Family Residence",Q323="Yes")))),"Tier 3",
IF((OR((AND('[1]PWS Information'!$E$10="CWS",T323="Single Family Residence",R323="Yes",P323="Non-Lead", I323="Non-Lead - Copper",K323="Before 1989")),
(AND('[1]PWS Information'!$E$10="CWS",T323="Single Family Residence",R323="Yes",P323="Non-Lead", M323="Non-Lead - Copper",N323="Before 1989")))),"Tier 4",
IF((OR((AND('[1]PWS Information'!$E$10="NTNC",P323="Non-Lead")),
(AND('[1]PWS Information'!$E$10="CWS",P323="Non-Lead",R323="")),
(AND('[1]PWS Information'!$E$10="CWS",P323="Non-Lead",R323="No")),
(AND('[1]PWS Information'!$E$10="CWS",P323="Non-Lead",R323="Don't Know")),
(AND('[1]PWS Information'!$E$10="CWS",P323="Non-Lead", I323="Non-Lead - Copper", R323="Yes", K323="Between 1989 and 2014")),
(AND('[1]PWS Information'!$E$10="CWS",P323="Non-Lead", I323="Non-Lead - Copper", R323="Yes", K323="After 2014")),
(AND('[1]PWS Information'!$E$10="CWS",P323="Non-Lead", I323="Non-Lead - Copper", R323="Yes", K323="Unknown")),
(AND('[1]PWS Information'!$E$10="CWS",P323="Non-Lead", M323="Non-Lead - Copper", R323="Yes", N323="Between 1989 and 2014")),
(AND('[1]PWS Information'!$E$10="CWS",P323="Non-Lead", M323="Non-Lead - Copper", R323="Yes", N323="After 2014")),
(AND('[1]PWS Information'!$E$10="CWS",P323="Non-Lead", M323="Non-Lead - Copper", R323="Yes", N323="Unknown")),
(AND('[1]PWS Information'!$E$10="CWS",P323="Unknown")),
(AND('[1]PWS Information'!$E$10="NTNC",P323="Unknown")))),"Tier 5",
"")))))</f>
        <v>Tier 5</v>
      </c>
      <c r="Y323" s="41"/>
      <c r="Z323" s="41"/>
    </row>
    <row r="324" spans="1:26" ht="30" x14ac:dyDescent="0.25">
      <c r="A324" s="27" t="s">
        <v>481</v>
      </c>
      <c r="B324" s="28">
        <v>3118</v>
      </c>
      <c r="C324" s="29" t="s">
        <v>477</v>
      </c>
      <c r="D324" s="29" t="s">
        <v>62</v>
      </c>
      <c r="E324" s="29">
        <v>76513</v>
      </c>
      <c r="F324" s="30"/>
      <c r="G324" s="31"/>
      <c r="H324" s="32"/>
      <c r="I324" s="33" t="s">
        <v>59</v>
      </c>
      <c r="J324" s="34" t="s">
        <v>46</v>
      </c>
      <c r="K324" s="30" t="s">
        <v>49</v>
      </c>
      <c r="L324" s="37"/>
      <c r="M324" s="33" t="s">
        <v>59</v>
      </c>
      <c r="N324" s="34" t="s">
        <v>49</v>
      </c>
      <c r="O324" s="37"/>
      <c r="P324" s="26" t="str">
        <f t="shared" si="5"/>
        <v>Unknown</v>
      </c>
      <c r="Q324" s="27" t="s">
        <v>46</v>
      </c>
      <c r="R324" s="27" t="s">
        <v>46</v>
      </c>
      <c r="S324" s="27"/>
      <c r="T324" s="41" t="s">
        <v>36</v>
      </c>
      <c r="U324" s="41" t="s">
        <v>49</v>
      </c>
      <c r="V324" s="41" t="s">
        <v>49</v>
      </c>
      <c r="W324" s="41"/>
      <c r="X324" s="42" t="str">
        <f>IF((OR((AND('[1]PWS Information'!$E$10="CWS",T324="Single Family Residence",P324="Lead")),
(AND('[1]PWS Information'!$E$10="CWS",T324="Multiple Family Residence",'[1]PWS Information'!$E$11="Yes",P324="Lead")),
(AND('[1]PWS Information'!$E$10="NTNC",P324="Lead")))),"Tier 1",
IF((OR((AND('[1]PWS Information'!$E$10="CWS",T324="Multiple Family Residence",'[1]PWS Information'!$E$11="No",P324="Lead")),
(AND('[1]PWS Information'!$E$10="CWS",T324="Other",P324="Lead")),
(AND('[1]PWS Information'!$E$10="CWS",T324="Building",P324="Lead")))),"Tier 2",
IF((OR((AND('[1]PWS Information'!$E$10="CWS",T324="Single Family Residence",P324="Galvanized Requiring Replacement")),
(AND('[1]PWS Information'!$E$10="CWS",T324="Single Family Residence",P324="Galvanized Requiring Replacement",Q324="Yes")),
(AND('[1]PWS Information'!$E$10="NTNC",P324="Galvanized Requiring Replacement")),
(AND('[1]PWS Information'!$E$10="NTNC",T324="Single Family Residence",Q324="Yes")))),"Tier 3",
IF((OR((AND('[1]PWS Information'!$E$10="CWS",T324="Single Family Residence",R324="Yes",P324="Non-Lead", I324="Non-Lead - Copper",K324="Before 1989")),
(AND('[1]PWS Information'!$E$10="CWS",T324="Single Family Residence",R324="Yes",P324="Non-Lead", M324="Non-Lead - Copper",N324="Before 1989")))),"Tier 4",
IF((OR((AND('[1]PWS Information'!$E$10="NTNC",P324="Non-Lead")),
(AND('[1]PWS Information'!$E$10="CWS",P324="Non-Lead",R324="")),
(AND('[1]PWS Information'!$E$10="CWS",P324="Non-Lead",R324="No")),
(AND('[1]PWS Information'!$E$10="CWS",P324="Non-Lead",R324="Don't Know")),
(AND('[1]PWS Information'!$E$10="CWS",P324="Non-Lead", I324="Non-Lead - Copper", R324="Yes", K324="Between 1989 and 2014")),
(AND('[1]PWS Information'!$E$10="CWS",P324="Non-Lead", I324="Non-Lead - Copper", R324="Yes", K324="After 2014")),
(AND('[1]PWS Information'!$E$10="CWS",P324="Non-Lead", I324="Non-Lead - Copper", R324="Yes", K324="Unknown")),
(AND('[1]PWS Information'!$E$10="CWS",P324="Non-Lead", M324="Non-Lead - Copper", R324="Yes", N324="Between 1989 and 2014")),
(AND('[1]PWS Information'!$E$10="CWS",P324="Non-Lead", M324="Non-Lead - Copper", R324="Yes", N324="After 2014")),
(AND('[1]PWS Information'!$E$10="CWS",P324="Non-Lead", M324="Non-Lead - Copper", R324="Yes", N324="Unknown")),
(AND('[1]PWS Information'!$E$10="CWS",P324="Unknown")),
(AND('[1]PWS Information'!$E$10="NTNC",P324="Unknown")))),"Tier 5",
"")))))</f>
        <v>Tier 5</v>
      </c>
      <c r="Y324" s="41"/>
      <c r="Z324" s="41"/>
    </row>
    <row r="325" spans="1:26" ht="30" x14ac:dyDescent="0.25">
      <c r="A325" s="27" t="s">
        <v>482</v>
      </c>
      <c r="B325" s="28">
        <v>3122</v>
      </c>
      <c r="C325" s="29" t="s">
        <v>477</v>
      </c>
      <c r="D325" s="29" t="s">
        <v>62</v>
      </c>
      <c r="E325" s="29">
        <v>76513</v>
      </c>
      <c r="F325" s="30"/>
      <c r="G325" s="31"/>
      <c r="H325" s="32"/>
      <c r="I325" s="33" t="s">
        <v>59</v>
      </c>
      <c r="J325" s="34" t="s">
        <v>46</v>
      </c>
      <c r="K325" s="30" t="s">
        <v>49</v>
      </c>
      <c r="L325" s="37"/>
      <c r="M325" s="33" t="s">
        <v>59</v>
      </c>
      <c r="N325" s="34" t="s">
        <v>49</v>
      </c>
      <c r="O325" s="37"/>
      <c r="P325" s="26" t="str">
        <f t="shared" si="5"/>
        <v>Unknown</v>
      </c>
      <c r="Q325" s="27" t="s">
        <v>46</v>
      </c>
      <c r="R325" s="27" t="s">
        <v>46</v>
      </c>
      <c r="S325" s="27"/>
      <c r="T325" s="41" t="s">
        <v>36</v>
      </c>
      <c r="U325" s="41" t="s">
        <v>49</v>
      </c>
      <c r="V325" s="41" t="s">
        <v>49</v>
      </c>
      <c r="W325" s="41"/>
      <c r="X325" s="42" t="str">
        <f>IF((OR((AND('[1]PWS Information'!$E$10="CWS",T325="Single Family Residence",P325="Lead")),
(AND('[1]PWS Information'!$E$10="CWS",T325="Multiple Family Residence",'[1]PWS Information'!$E$11="Yes",P325="Lead")),
(AND('[1]PWS Information'!$E$10="NTNC",P325="Lead")))),"Tier 1",
IF((OR((AND('[1]PWS Information'!$E$10="CWS",T325="Multiple Family Residence",'[1]PWS Information'!$E$11="No",P325="Lead")),
(AND('[1]PWS Information'!$E$10="CWS",T325="Other",P325="Lead")),
(AND('[1]PWS Information'!$E$10="CWS",T325="Building",P325="Lead")))),"Tier 2",
IF((OR((AND('[1]PWS Information'!$E$10="CWS",T325="Single Family Residence",P325="Galvanized Requiring Replacement")),
(AND('[1]PWS Information'!$E$10="CWS",T325="Single Family Residence",P325="Galvanized Requiring Replacement",Q325="Yes")),
(AND('[1]PWS Information'!$E$10="NTNC",P325="Galvanized Requiring Replacement")),
(AND('[1]PWS Information'!$E$10="NTNC",T325="Single Family Residence",Q325="Yes")))),"Tier 3",
IF((OR((AND('[1]PWS Information'!$E$10="CWS",T325="Single Family Residence",R325="Yes",P325="Non-Lead", I325="Non-Lead - Copper",K325="Before 1989")),
(AND('[1]PWS Information'!$E$10="CWS",T325="Single Family Residence",R325="Yes",P325="Non-Lead", M325="Non-Lead - Copper",N325="Before 1989")))),"Tier 4",
IF((OR((AND('[1]PWS Information'!$E$10="NTNC",P325="Non-Lead")),
(AND('[1]PWS Information'!$E$10="CWS",P325="Non-Lead",R325="")),
(AND('[1]PWS Information'!$E$10="CWS",P325="Non-Lead",R325="No")),
(AND('[1]PWS Information'!$E$10="CWS",P325="Non-Lead",R325="Don't Know")),
(AND('[1]PWS Information'!$E$10="CWS",P325="Non-Lead", I325="Non-Lead - Copper", R325="Yes", K325="Between 1989 and 2014")),
(AND('[1]PWS Information'!$E$10="CWS",P325="Non-Lead", I325="Non-Lead - Copper", R325="Yes", K325="After 2014")),
(AND('[1]PWS Information'!$E$10="CWS",P325="Non-Lead", I325="Non-Lead - Copper", R325="Yes", K325="Unknown")),
(AND('[1]PWS Information'!$E$10="CWS",P325="Non-Lead", M325="Non-Lead - Copper", R325="Yes", N325="Between 1989 and 2014")),
(AND('[1]PWS Information'!$E$10="CWS",P325="Non-Lead", M325="Non-Lead - Copper", R325="Yes", N325="After 2014")),
(AND('[1]PWS Information'!$E$10="CWS",P325="Non-Lead", M325="Non-Lead - Copper", R325="Yes", N325="Unknown")),
(AND('[1]PWS Information'!$E$10="CWS",P325="Unknown")),
(AND('[1]PWS Information'!$E$10="NTNC",P325="Unknown")))),"Tier 5",
"")))))</f>
        <v>Tier 5</v>
      </c>
      <c r="Y325" s="41"/>
      <c r="Z325" s="41"/>
    </row>
    <row r="326" spans="1:26" ht="30" x14ac:dyDescent="0.25">
      <c r="A326" s="27" t="s">
        <v>483</v>
      </c>
      <c r="B326" s="28">
        <v>3126</v>
      </c>
      <c r="C326" s="29" t="s">
        <v>477</v>
      </c>
      <c r="D326" s="29" t="s">
        <v>62</v>
      </c>
      <c r="E326" s="29">
        <v>76513</v>
      </c>
      <c r="F326" s="30"/>
      <c r="G326" s="31"/>
      <c r="H326" s="32"/>
      <c r="I326" s="33" t="s">
        <v>59</v>
      </c>
      <c r="J326" s="34" t="s">
        <v>46</v>
      </c>
      <c r="K326" s="30" t="s">
        <v>49</v>
      </c>
      <c r="L326" s="37"/>
      <c r="M326" s="33" t="s">
        <v>59</v>
      </c>
      <c r="N326" s="34" t="s">
        <v>49</v>
      </c>
      <c r="O326" s="37"/>
      <c r="P326" s="26" t="str">
        <f t="shared" si="5"/>
        <v>Unknown</v>
      </c>
      <c r="Q326" s="27" t="s">
        <v>46</v>
      </c>
      <c r="R326" s="27" t="s">
        <v>46</v>
      </c>
      <c r="S326" s="27"/>
      <c r="T326" s="41" t="s">
        <v>36</v>
      </c>
      <c r="U326" s="41" t="s">
        <v>49</v>
      </c>
      <c r="V326" s="41" t="s">
        <v>49</v>
      </c>
      <c r="W326" s="41"/>
      <c r="X326" s="42" t="str">
        <f>IF((OR((AND('[1]PWS Information'!$E$10="CWS",T326="Single Family Residence",P326="Lead")),
(AND('[1]PWS Information'!$E$10="CWS",T326="Multiple Family Residence",'[1]PWS Information'!$E$11="Yes",P326="Lead")),
(AND('[1]PWS Information'!$E$10="NTNC",P326="Lead")))),"Tier 1",
IF((OR((AND('[1]PWS Information'!$E$10="CWS",T326="Multiple Family Residence",'[1]PWS Information'!$E$11="No",P326="Lead")),
(AND('[1]PWS Information'!$E$10="CWS",T326="Other",P326="Lead")),
(AND('[1]PWS Information'!$E$10="CWS",T326="Building",P326="Lead")))),"Tier 2",
IF((OR((AND('[1]PWS Information'!$E$10="CWS",T326="Single Family Residence",P326="Galvanized Requiring Replacement")),
(AND('[1]PWS Information'!$E$10="CWS",T326="Single Family Residence",P326="Galvanized Requiring Replacement",Q326="Yes")),
(AND('[1]PWS Information'!$E$10="NTNC",P326="Galvanized Requiring Replacement")),
(AND('[1]PWS Information'!$E$10="NTNC",T326="Single Family Residence",Q326="Yes")))),"Tier 3",
IF((OR((AND('[1]PWS Information'!$E$10="CWS",T326="Single Family Residence",R326="Yes",P326="Non-Lead", I326="Non-Lead - Copper",K326="Before 1989")),
(AND('[1]PWS Information'!$E$10="CWS",T326="Single Family Residence",R326="Yes",P326="Non-Lead", M326="Non-Lead - Copper",N326="Before 1989")))),"Tier 4",
IF((OR((AND('[1]PWS Information'!$E$10="NTNC",P326="Non-Lead")),
(AND('[1]PWS Information'!$E$10="CWS",P326="Non-Lead",R326="")),
(AND('[1]PWS Information'!$E$10="CWS",P326="Non-Lead",R326="No")),
(AND('[1]PWS Information'!$E$10="CWS",P326="Non-Lead",R326="Don't Know")),
(AND('[1]PWS Information'!$E$10="CWS",P326="Non-Lead", I326="Non-Lead - Copper", R326="Yes", K326="Between 1989 and 2014")),
(AND('[1]PWS Information'!$E$10="CWS",P326="Non-Lead", I326="Non-Lead - Copper", R326="Yes", K326="After 2014")),
(AND('[1]PWS Information'!$E$10="CWS",P326="Non-Lead", I326="Non-Lead - Copper", R326="Yes", K326="Unknown")),
(AND('[1]PWS Information'!$E$10="CWS",P326="Non-Lead", M326="Non-Lead - Copper", R326="Yes", N326="Between 1989 and 2014")),
(AND('[1]PWS Information'!$E$10="CWS",P326="Non-Lead", M326="Non-Lead - Copper", R326="Yes", N326="After 2014")),
(AND('[1]PWS Information'!$E$10="CWS",P326="Non-Lead", M326="Non-Lead - Copper", R326="Yes", N326="Unknown")),
(AND('[1]PWS Information'!$E$10="CWS",P326="Unknown")),
(AND('[1]PWS Information'!$E$10="NTNC",P326="Unknown")))),"Tier 5",
"")))))</f>
        <v>Tier 5</v>
      </c>
      <c r="Y326" s="41"/>
      <c r="Z326" s="41"/>
    </row>
    <row r="327" spans="1:26" ht="30" x14ac:dyDescent="0.25">
      <c r="A327" s="27" t="s">
        <v>484</v>
      </c>
      <c r="B327" s="28">
        <v>4523</v>
      </c>
      <c r="C327" s="29" t="s">
        <v>472</v>
      </c>
      <c r="D327" s="29" t="s">
        <v>62</v>
      </c>
      <c r="E327" s="29">
        <v>76513</v>
      </c>
      <c r="F327" s="30"/>
      <c r="G327" s="31"/>
      <c r="H327" s="32"/>
      <c r="I327" s="33" t="s">
        <v>59</v>
      </c>
      <c r="J327" s="34" t="s">
        <v>46</v>
      </c>
      <c r="K327" s="30" t="s">
        <v>49</v>
      </c>
      <c r="L327" s="37"/>
      <c r="M327" s="33" t="s">
        <v>59</v>
      </c>
      <c r="N327" s="34" t="s">
        <v>49</v>
      </c>
      <c r="O327" s="37"/>
      <c r="P327" s="26" t="str">
        <f t="shared" si="5"/>
        <v>Unknown</v>
      </c>
      <c r="Q327" s="27" t="s">
        <v>46</v>
      </c>
      <c r="R327" s="27" t="s">
        <v>46</v>
      </c>
      <c r="S327" s="27"/>
      <c r="T327" s="41" t="s">
        <v>36</v>
      </c>
      <c r="U327" s="41" t="s">
        <v>49</v>
      </c>
      <c r="V327" s="41" t="s">
        <v>49</v>
      </c>
      <c r="W327" s="41"/>
      <c r="X327" s="42" t="str">
        <f>IF((OR((AND('[1]PWS Information'!$E$10="CWS",T327="Single Family Residence",P327="Lead")),
(AND('[1]PWS Information'!$E$10="CWS",T327="Multiple Family Residence",'[1]PWS Information'!$E$11="Yes",P327="Lead")),
(AND('[1]PWS Information'!$E$10="NTNC",P327="Lead")))),"Tier 1",
IF((OR((AND('[1]PWS Information'!$E$10="CWS",T327="Multiple Family Residence",'[1]PWS Information'!$E$11="No",P327="Lead")),
(AND('[1]PWS Information'!$E$10="CWS",T327="Other",P327="Lead")),
(AND('[1]PWS Information'!$E$10="CWS",T327="Building",P327="Lead")))),"Tier 2",
IF((OR((AND('[1]PWS Information'!$E$10="CWS",T327="Single Family Residence",P327="Galvanized Requiring Replacement")),
(AND('[1]PWS Information'!$E$10="CWS",T327="Single Family Residence",P327="Galvanized Requiring Replacement",Q327="Yes")),
(AND('[1]PWS Information'!$E$10="NTNC",P327="Galvanized Requiring Replacement")),
(AND('[1]PWS Information'!$E$10="NTNC",T327="Single Family Residence",Q327="Yes")))),"Tier 3",
IF((OR((AND('[1]PWS Information'!$E$10="CWS",T327="Single Family Residence",R327="Yes",P327="Non-Lead", I327="Non-Lead - Copper",K327="Before 1989")),
(AND('[1]PWS Information'!$E$10="CWS",T327="Single Family Residence",R327="Yes",P327="Non-Lead", M327="Non-Lead - Copper",N327="Before 1989")))),"Tier 4",
IF((OR((AND('[1]PWS Information'!$E$10="NTNC",P327="Non-Lead")),
(AND('[1]PWS Information'!$E$10="CWS",P327="Non-Lead",R327="")),
(AND('[1]PWS Information'!$E$10="CWS",P327="Non-Lead",R327="No")),
(AND('[1]PWS Information'!$E$10="CWS",P327="Non-Lead",R327="Don't Know")),
(AND('[1]PWS Information'!$E$10="CWS",P327="Non-Lead", I327="Non-Lead - Copper", R327="Yes", K327="Between 1989 and 2014")),
(AND('[1]PWS Information'!$E$10="CWS",P327="Non-Lead", I327="Non-Lead - Copper", R327="Yes", K327="After 2014")),
(AND('[1]PWS Information'!$E$10="CWS",P327="Non-Lead", I327="Non-Lead - Copper", R327="Yes", K327="Unknown")),
(AND('[1]PWS Information'!$E$10="CWS",P327="Non-Lead", M327="Non-Lead - Copper", R327="Yes", N327="Between 1989 and 2014")),
(AND('[1]PWS Information'!$E$10="CWS",P327="Non-Lead", M327="Non-Lead - Copper", R327="Yes", N327="After 2014")),
(AND('[1]PWS Information'!$E$10="CWS",P327="Non-Lead", M327="Non-Lead - Copper", R327="Yes", N327="Unknown")),
(AND('[1]PWS Information'!$E$10="CWS",P327="Unknown")),
(AND('[1]PWS Information'!$E$10="NTNC",P327="Unknown")))),"Tier 5",
"")))))</f>
        <v>Tier 5</v>
      </c>
      <c r="Y327" s="41"/>
      <c r="Z327" s="41"/>
    </row>
    <row r="328" spans="1:26" ht="30" x14ac:dyDescent="0.25">
      <c r="A328" s="27" t="s">
        <v>485</v>
      </c>
      <c r="B328" s="28">
        <v>4340</v>
      </c>
      <c r="C328" s="29" t="s">
        <v>421</v>
      </c>
      <c r="D328" s="29" t="s">
        <v>62</v>
      </c>
      <c r="E328" s="29">
        <v>76513</v>
      </c>
      <c r="F328" s="30"/>
      <c r="G328" s="31"/>
      <c r="H328" s="32"/>
      <c r="I328" s="33" t="s">
        <v>59</v>
      </c>
      <c r="J328" s="34" t="s">
        <v>46</v>
      </c>
      <c r="K328" s="30" t="s">
        <v>49</v>
      </c>
      <c r="L328" s="37"/>
      <c r="M328" s="33" t="s">
        <v>59</v>
      </c>
      <c r="N328" s="34" t="s">
        <v>49</v>
      </c>
      <c r="O328" s="37"/>
      <c r="P328" s="26" t="str">
        <f t="shared" si="5"/>
        <v>Unknown</v>
      </c>
      <c r="Q328" s="27" t="s">
        <v>46</v>
      </c>
      <c r="R328" s="27" t="s">
        <v>46</v>
      </c>
      <c r="S328" s="27"/>
      <c r="T328" s="41" t="s">
        <v>36</v>
      </c>
      <c r="U328" s="41" t="s">
        <v>49</v>
      </c>
      <c r="V328" s="41" t="s">
        <v>49</v>
      </c>
      <c r="W328" s="41"/>
      <c r="X328" s="42" t="str">
        <f>IF((OR((AND('[1]PWS Information'!$E$10="CWS",T328="Single Family Residence",P328="Lead")),
(AND('[1]PWS Information'!$E$10="CWS",T328="Multiple Family Residence",'[1]PWS Information'!$E$11="Yes",P328="Lead")),
(AND('[1]PWS Information'!$E$10="NTNC",P328="Lead")))),"Tier 1",
IF((OR((AND('[1]PWS Information'!$E$10="CWS",T328="Multiple Family Residence",'[1]PWS Information'!$E$11="No",P328="Lead")),
(AND('[1]PWS Information'!$E$10="CWS",T328="Other",P328="Lead")),
(AND('[1]PWS Information'!$E$10="CWS",T328="Building",P328="Lead")))),"Tier 2",
IF((OR((AND('[1]PWS Information'!$E$10="CWS",T328="Single Family Residence",P328="Galvanized Requiring Replacement")),
(AND('[1]PWS Information'!$E$10="CWS",T328="Single Family Residence",P328="Galvanized Requiring Replacement",Q328="Yes")),
(AND('[1]PWS Information'!$E$10="NTNC",P328="Galvanized Requiring Replacement")),
(AND('[1]PWS Information'!$E$10="NTNC",T328="Single Family Residence",Q328="Yes")))),"Tier 3",
IF((OR((AND('[1]PWS Information'!$E$10="CWS",T328="Single Family Residence",R328="Yes",P328="Non-Lead", I328="Non-Lead - Copper",K328="Before 1989")),
(AND('[1]PWS Information'!$E$10="CWS",T328="Single Family Residence",R328="Yes",P328="Non-Lead", M328="Non-Lead - Copper",N328="Before 1989")))),"Tier 4",
IF((OR((AND('[1]PWS Information'!$E$10="NTNC",P328="Non-Lead")),
(AND('[1]PWS Information'!$E$10="CWS",P328="Non-Lead",R328="")),
(AND('[1]PWS Information'!$E$10="CWS",P328="Non-Lead",R328="No")),
(AND('[1]PWS Information'!$E$10="CWS",P328="Non-Lead",R328="Don't Know")),
(AND('[1]PWS Information'!$E$10="CWS",P328="Non-Lead", I328="Non-Lead - Copper", R328="Yes", K328="Between 1989 and 2014")),
(AND('[1]PWS Information'!$E$10="CWS",P328="Non-Lead", I328="Non-Lead - Copper", R328="Yes", K328="After 2014")),
(AND('[1]PWS Information'!$E$10="CWS",P328="Non-Lead", I328="Non-Lead - Copper", R328="Yes", K328="Unknown")),
(AND('[1]PWS Information'!$E$10="CWS",P328="Non-Lead", M328="Non-Lead - Copper", R328="Yes", N328="Between 1989 and 2014")),
(AND('[1]PWS Information'!$E$10="CWS",P328="Non-Lead", M328="Non-Lead - Copper", R328="Yes", N328="After 2014")),
(AND('[1]PWS Information'!$E$10="CWS",P328="Non-Lead", M328="Non-Lead - Copper", R328="Yes", N328="Unknown")),
(AND('[1]PWS Information'!$E$10="CWS",P328="Unknown")),
(AND('[1]PWS Information'!$E$10="NTNC",P328="Unknown")))),"Tier 5",
"")))))</f>
        <v>Tier 5</v>
      </c>
      <c r="Y328" s="41"/>
      <c r="Z328" s="41"/>
    </row>
    <row r="329" spans="1:26" ht="30" x14ac:dyDescent="0.25">
      <c r="A329" s="27" t="s">
        <v>486</v>
      </c>
      <c r="B329" s="28">
        <v>1727</v>
      </c>
      <c r="C329" s="29" t="s">
        <v>74</v>
      </c>
      <c r="D329" s="29" t="s">
        <v>62</v>
      </c>
      <c r="E329" s="29">
        <v>76513</v>
      </c>
      <c r="F329" s="30"/>
      <c r="G329" s="31"/>
      <c r="H329" s="32"/>
      <c r="I329" s="33" t="s">
        <v>59</v>
      </c>
      <c r="J329" s="34" t="s">
        <v>46</v>
      </c>
      <c r="K329" s="30" t="s">
        <v>49</v>
      </c>
      <c r="L329" s="37"/>
      <c r="M329" s="33" t="s">
        <v>59</v>
      </c>
      <c r="N329" s="34" t="s">
        <v>49</v>
      </c>
      <c r="O329" s="37"/>
      <c r="P329" s="26" t="str">
        <f t="shared" si="5"/>
        <v>Unknown</v>
      </c>
      <c r="Q329" s="27" t="s">
        <v>46</v>
      </c>
      <c r="R329" s="27" t="s">
        <v>46</v>
      </c>
      <c r="S329" s="27"/>
      <c r="T329" s="41" t="s">
        <v>36</v>
      </c>
      <c r="U329" s="41" t="s">
        <v>49</v>
      </c>
      <c r="V329" s="41" t="s">
        <v>49</v>
      </c>
      <c r="W329" s="41"/>
      <c r="X329" s="42" t="str">
        <f>IF((OR((AND('[1]PWS Information'!$E$10="CWS",T329="Single Family Residence",P329="Lead")),
(AND('[1]PWS Information'!$E$10="CWS",T329="Multiple Family Residence",'[1]PWS Information'!$E$11="Yes",P329="Lead")),
(AND('[1]PWS Information'!$E$10="NTNC",P329="Lead")))),"Tier 1",
IF((OR((AND('[1]PWS Information'!$E$10="CWS",T329="Multiple Family Residence",'[1]PWS Information'!$E$11="No",P329="Lead")),
(AND('[1]PWS Information'!$E$10="CWS",T329="Other",P329="Lead")),
(AND('[1]PWS Information'!$E$10="CWS",T329="Building",P329="Lead")))),"Tier 2",
IF((OR((AND('[1]PWS Information'!$E$10="CWS",T329="Single Family Residence",P329="Galvanized Requiring Replacement")),
(AND('[1]PWS Information'!$E$10="CWS",T329="Single Family Residence",P329="Galvanized Requiring Replacement",Q329="Yes")),
(AND('[1]PWS Information'!$E$10="NTNC",P329="Galvanized Requiring Replacement")),
(AND('[1]PWS Information'!$E$10="NTNC",T329="Single Family Residence",Q329="Yes")))),"Tier 3",
IF((OR((AND('[1]PWS Information'!$E$10="CWS",T329="Single Family Residence",R329="Yes",P329="Non-Lead", I329="Non-Lead - Copper",K329="Before 1989")),
(AND('[1]PWS Information'!$E$10="CWS",T329="Single Family Residence",R329="Yes",P329="Non-Lead", M329="Non-Lead - Copper",N329="Before 1989")))),"Tier 4",
IF((OR((AND('[1]PWS Information'!$E$10="NTNC",P329="Non-Lead")),
(AND('[1]PWS Information'!$E$10="CWS",P329="Non-Lead",R329="")),
(AND('[1]PWS Information'!$E$10="CWS",P329="Non-Lead",R329="No")),
(AND('[1]PWS Information'!$E$10="CWS",P329="Non-Lead",R329="Don't Know")),
(AND('[1]PWS Information'!$E$10="CWS",P329="Non-Lead", I329="Non-Lead - Copper", R329="Yes", K329="Between 1989 and 2014")),
(AND('[1]PWS Information'!$E$10="CWS",P329="Non-Lead", I329="Non-Lead - Copper", R329="Yes", K329="After 2014")),
(AND('[1]PWS Information'!$E$10="CWS",P329="Non-Lead", I329="Non-Lead - Copper", R329="Yes", K329="Unknown")),
(AND('[1]PWS Information'!$E$10="CWS",P329="Non-Lead", M329="Non-Lead - Copper", R329="Yes", N329="Between 1989 and 2014")),
(AND('[1]PWS Information'!$E$10="CWS",P329="Non-Lead", M329="Non-Lead - Copper", R329="Yes", N329="After 2014")),
(AND('[1]PWS Information'!$E$10="CWS",P329="Non-Lead", M329="Non-Lead - Copper", R329="Yes", N329="Unknown")),
(AND('[1]PWS Information'!$E$10="CWS",P329="Unknown")),
(AND('[1]PWS Information'!$E$10="NTNC",P329="Unknown")))),"Tier 5",
"")))))</f>
        <v>Tier 5</v>
      </c>
      <c r="Y329" s="41"/>
      <c r="Z329" s="41"/>
    </row>
    <row r="330" spans="1:26" ht="30" x14ac:dyDescent="0.25">
      <c r="A330" s="27" t="s">
        <v>487</v>
      </c>
      <c r="B330" s="28">
        <v>4818</v>
      </c>
      <c r="C330" s="29" t="s">
        <v>488</v>
      </c>
      <c r="D330" s="29" t="s">
        <v>62</v>
      </c>
      <c r="E330" s="29">
        <v>76513</v>
      </c>
      <c r="F330" s="30"/>
      <c r="G330" s="31"/>
      <c r="H330" s="32"/>
      <c r="I330" s="33" t="s">
        <v>59</v>
      </c>
      <c r="J330" s="34" t="s">
        <v>46</v>
      </c>
      <c r="K330" s="30" t="s">
        <v>49</v>
      </c>
      <c r="L330" s="37"/>
      <c r="M330" s="33" t="s">
        <v>59</v>
      </c>
      <c r="N330" s="34" t="s">
        <v>49</v>
      </c>
      <c r="O330" s="37"/>
      <c r="P330" s="26" t="str">
        <f t="shared" si="5"/>
        <v>Unknown</v>
      </c>
      <c r="Q330" s="27" t="s">
        <v>46</v>
      </c>
      <c r="R330" s="27" t="s">
        <v>46</v>
      </c>
      <c r="S330" s="27"/>
      <c r="T330" s="41" t="s">
        <v>36</v>
      </c>
      <c r="U330" s="41" t="s">
        <v>49</v>
      </c>
      <c r="V330" s="41" t="s">
        <v>49</v>
      </c>
      <c r="W330" s="41"/>
      <c r="X330" s="42" t="str">
        <f>IF((OR((AND('[1]PWS Information'!$E$10="CWS",T330="Single Family Residence",P330="Lead")),
(AND('[1]PWS Information'!$E$10="CWS",T330="Multiple Family Residence",'[1]PWS Information'!$E$11="Yes",P330="Lead")),
(AND('[1]PWS Information'!$E$10="NTNC",P330="Lead")))),"Tier 1",
IF((OR((AND('[1]PWS Information'!$E$10="CWS",T330="Multiple Family Residence",'[1]PWS Information'!$E$11="No",P330="Lead")),
(AND('[1]PWS Information'!$E$10="CWS",T330="Other",P330="Lead")),
(AND('[1]PWS Information'!$E$10="CWS",T330="Building",P330="Lead")))),"Tier 2",
IF((OR((AND('[1]PWS Information'!$E$10="CWS",T330="Single Family Residence",P330="Galvanized Requiring Replacement")),
(AND('[1]PWS Information'!$E$10="CWS",T330="Single Family Residence",P330="Galvanized Requiring Replacement",Q330="Yes")),
(AND('[1]PWS Information'!$E$10="NTNC",P330="Galvanized Requiring Replacement")),
(AND('[1]PWS Information'!$E$10="NTNC",T330="Single Family Residence",Q330="Yes")))),"Tier 3",
IF((OR((AND('[1]PWS Information'!$E$10="CWS",T330="Single Family Residence",R330="Yes",P330="Non-Lead", I330="Non-Lead - Copper",K330="Before 1989")),
(AND('[1]PWS Information'!$E$10="CWS",T330="Single Family Residence",R330="Yes",P330="Non-Lead", M330="Non-Lead - Copper",N330="Before 1989")))),"Tier 4",
IF((OR((AND('[1]PWS Information'!$E$10="NTNC",P330="Non-Lead")),
(AND('[1]PWS Information'!$E$10="CWS",P330="Non-Lead",R330="")),
(AND('[1]PWS Information'!$E$10="CWS",P330="Non-Lead",R330="No")),
(AND('[1]PWS Information'!$E$10="CWS",P330="Non-Lead",R330="Don't Know")),
(AND('[1]PWS Information'!$E$10="CWS",P330="Non-Lead", I330="Non-Lead - Copper", R330="Yes", K330="Between 1989 and 2014")),
(AND('[1]PWS Information'!$E$10="CWS",P330="Non-Lead", I330="Non-Lead - Copper", R330="Yes", K330="After 2014")),
(AND('[1]PWS Information'!$E$10="CWS",P330="Non-Lead", I330="Non-Lead - Copper", R330="Yes", K330="Unknown")),
(AND('[1]PWS Information'!$E$10="CWS",P330="Non-Lead", M330="Non-Lead - Copper", R330="Yes", N330="Between 1989 and 2014")),
(AND('[1]PWS Information'!$E$10="CWS",P330="Non-Lead", M330="Non-Lead - Copper", R330="Yes", N330="After 2014")),
(AND('[1]PWS Information'!$E$10="CWS",P330="Non-Lead", M330="Non-Lead - Copper", R330="Yes", N330="Unknown")),
(AND('[1]PWS Information'!$E$10="CWS",P330="Unknown")),
(AND('[1]PWS Information'!$E$10="NTNC",P330="Unknown")))),"Tier 5",
"")))))</f>
        <v>Tier 5</v>
      </c>
      <c r="Y330" s="41"/>
      <c r="Z330" s="41"/>
    </row>
    <row r="331" spans="1:26" ht="30" x14ac:dyDescent="0.25">
      <c r="A331" s="27" t="s">
        <v>489</v>
      </c>
      <c r="B331" s="28">
        <v>3343</v>
      </c>
      <c r="C331" s="29" t="s">
        <v>462</v>
      </c>
      <c r="D331" s="29" t="s">
        <v>62</v>
      </c>
      <c r="E331" s="29">
        <v>76513</v>
      </c>
      <c r="F331" s="30"/>
      <c r="G331" s="31"/>
      <c r="H331" s="32"/>
      <c r="I331" s="33" t="s">
        <v>59</v>
      </c>
      <c r="J331" s="34" t="s">
        <v>46</v>
      </c>
      <c r="K331" s="30" t="s">
        <v>49</v>
      </c>
      <c r="L331" s="37"/>
      <c r="M331" s="33" t="s">
        <v>59</v>
      </c>
      <c r="N331" s="34" t="s">
        <v>49</v>
      </c>
      <c r="O331" s="37"/>
      <c r="P331" s="26" t="str">
        <f t="shared" si="5"/>
        <v>Unknown</v>
      </c>
      <c r="Q331" s="27" t="s">
        <v>46</v>
      </c>
      <c r="R331" s="27" t="s">
        <v>46</v>
      </c>
      <c r="S331" s="27"/>
      <c r="T331" s="41" t="s">
        <v>36</v>
      </c>
      <c r="U331" s="41" t="s">
        <v>49</v>
      </c>
      <c r="V331" s="41" t="s">
        <v>49</v>
      </c>
      <c r="W331" s="41"/>
      <c r="X331" s="42" t="str">
        <f>IF((OR((AND('[1]PWS Information'!$E$10="CWS",T331="Single Family Residence",P331="Lead")),
(AND('[1]PWS Information'!$E$10="CWS",T331="Multiple Family Residence",'[1]PWS Information'!$E$11="Yes",P331="Lead")),
(AND('[1]PWS Information'!$E$10="NTNC",P331="Lead")))),"Tier 1",
IF((OR((AND('[1]PWS Information'!$E$10="CWS",T331="Multiple Family Residence",'[1]PWS Information'!$E$11="No",P331="Lead")),
(AND('[1]PWS Information'!$E$10="CWS",T331="Other",P331="Lead")),
(AND('[1]PWS Information'!$E$10="CWS",T331="Building",P331="Lead")))),"Tier 2",
IF((OR((AND('[1]PWS Information'!$E$10="CWS",T331="Single Family Residence",P331="Galvanized Requiring Replacement")),
(AND('[1]PWS Information'!$E$10="CWS",T331="Single Family Residence",P331="Galvanized Requiring Replacement",Q331="Yes")),
(AND('[1]PWS Information'!$E$10="NTNC",P331="Galvanized Requiring Replacement")),
(AND('[1]PWS Information'!$E$10="NTNC",T331="Single Family Residence",Q331="Yes")))),"Tier 3",
IF((OR((AND('[1]PWS Information'!$E$10="CWS",T331="Single Family Residence",R331="Yes",P331="Non-Lead", I331="Non-Lead - Copper",K331="Before 1989")),
(AND('[1]PWS Information'!$E$10="CWS",T331="Single Family Residence",R331="Yes",P331="Non-Lead", M331="Non-Lead - Copper",N331="Before 1989")))),"Tier 4",
IF((OR((AND('[1]PWS Information'!$E$10="NTNC",P331="Non-Lead")),
(AND('[1]PWS Information'!$E$10="CWS",P331="Non-Lead",R331="")),
(AND('[1]PWS Information'!$E$10="CWS",P331="Non-Lead",R331="No")),
(AND('[1]PWS Information'!$E$10="CWS",P331="Non-Lead",R331="Don't Know")),
(AND('[1]PWS Information'!$E$10="CWS",P331="Non-Lead", I331="Non-Lead - Copper", R331="Yes", K331="Between 1989 and 2014")),
(AND('[1]PWS Information'!$E$10="CWS",P331="Non-Lead", I331="Non-Lead - Copper", R331="Yes", K331="After 2014")),
(AND('[1]PWS Information'!$E$10="CWS",P331="Non-Lead", I331="Non-Lead - Copper", R331="Yes", K331="Unknown")),
(AND('[1]PWS Information'!$E$10="CWS",P331="Non-Lead", M331="Non-Lead - Copper", R331="Yes", N331="Between 1989 and 2014")),
(AND('[1]PWS Information'!$E$10="CWS",P331="Non-Lead", M331="Non-Lead - Copper", R331="Yes", N331="After 2014")),
(AND('[1]PWS Information'!$E$10="CWS",P331="Non-Lead", M331="Non-Lead - Copper", R331="Yes", N331="Unknown")),
(AND('[1]PWS Information'!$E$10="CWS",P331="Unknown")),
(AND('[1]PWS Information'!$E$10="NTNC",P331="Unknown")))),"Tier 5",
"")))))</f>
        <v>Tier 5</v>
      </c>
      <c r="Y331" s="41"/>
      <c r="Z331" s="41"/>
    </row>
    <row r="332" spans="1:26" ht="30" x14ac:dyDescent="0.25">
      <c r="A332" s="27" t="s">
        <v>490</v>
      </c>
      <c r="B332" s="28">
        <v>3350</v>
      </c>
      <c r="C332" s="29" t="s">
        <v>462</v>
      </c>
      <c r="D332" s="29" t="s">
        <v>62</v>
      </c>
      <c r="E332" s="29">
        <v>76513</v>
      </c>
      <c r="F332" s="30"/>
      <c r="G332" s="31"/>
      <c r="H332" s="32"/>
      <c r="I332" s="33" t="s">
        <v>59</v>
      </c>
      <c r="J332" s="34" t="s">
        <v>46</v>
      </c>
      <c r="K332" s="30" t="s">
        <v>49</v>
      </c>
      <c r="L332" s="37"/>
      <c r="M332" s="33" t="s">
        <v>59</v>
      </c>
      <c r="N332" s="34" t="s">
        <v>49</v>
      </c>
      <c r="O332" s="37"/>
      <c r="P332" s="26" t="str">
        <f t="shared" si="5"/>
        <v>Unknown</v>
      </c>
      <c r="Q332" s="27" t="s">
        <v>46</v>
      </c>
      <c r="R332" s="27" t="s">
        <v>46</v>
      </c>
      <c r="S332" s="27"/>
      <c r="T332" s="41" t="s">
        <v>36</v>
      </c>
      <c r="U332" s="41" t="s">
        <v>49</v>
      </c>
      <c r="V332" s="41" t="s">
        <v>49</v>
      </c>
      <c r="W332" s="41"/>
      <c r="X332" s="42" t="str">
        <f>IF((OR((AND('[1]PWS Information'!$E$10="CWS",T332="Single Family Residence",P332="Lead")),
(AND('[1]PWS Information'!$E$10="CWS",T332="Multiple Family Residence",'[1]PWS Information'!$E$11="Yes",P332="Lead")),
(AND('[1]PWS Information'!$E$10="NTNC",P332="Lead")))),"Tier 1",
IF((OR((AND('[1]PWS Information'!$E$10="CWS",T332="Multiple Family Residence",'[1]PWS Information'!$E$11="No",P332="Lead")),
(AND('[1]PWS Information'!$E$10="CWS",T332="Other",P332="Lead")),
(AND('[1]PWS Information'!$E$10="CWS",T332="Building",P332="Lead")))),"Tier 2",
IF((OR((AND('[1]PWS Information'!$E$10="CWS",T332="Single Family Residence",P332="Galvanized Requiring Replacement")),
(AND('[1]PWS Information'!$E$10="CWS",T332="Single Family Residence",P332="Galvanized Requiring Replacement",Q332="Yes")),
(AND('[1]PWS Information'!$E$10="NTNC",P332="Galvanized Requiring Replacement")),
(AND('[1]PWS Information'!$E$10="NTNC",T332="Single Family Residence",Q332="Yes")))),"Tier 3",
IF((OR((AND('[1]PWS Information'!$E$10="CWS",T332="Single Family Residence",R332="Yes",P332="Non-Lead", I332="Non-Lead - Copper",K332="Before 1989")),
(AND('[1]PWS Information'!$E$10="CWS",T332="Single Family Residence",R332="Yes",P332="Non-Lead", M332="Non-Lead - Copper",N332="Before 1989")))),"Tier 4",
IF((OR((AND('[1]PWS Information'!$E$10="NTNC",P332="Non-Lead")),
(AND('[1]PWS Information'!$E$10="CWS",P332="Non-Lead",R332="")),
(AND('[1]PWS Information'!$E$10="CWS",P332="Non-Lead",R332="No")),
(AND('[1]PWS Information'!$E$10="CWS",P332="Non-Lead",R332="Don't Know")),
(AND('[1]PWS Information'!$E$10="CWS",P332="Non-Lead", I332="Non-Lead - Copper", R332="Yes", K332="Between 1989 and 2014")),
(AND('[1]PWS Information'!$E$10="CWS",P332="Non-Lead", I332="Non-Lead - Copper", R332="Yes", K332="After 2014")),
(AND('[1]PWS Information'!$E$10="CWS",P332="Non-Lead", I332="Non-Lead - Copper", R332="Yes", K332="Unknown")),
(AND('[1]PWS Information'!$E$10="CWS",P332="Non-Lead", M332="Non-Lead - Copper", R332="Yes", N332="Between 1989 and 2014")),
(AND('[1]PWS Information'!$E$10="CWS",P332="Non-Lead", M332="Non-Lead - Copper", R332="Yes", N332="After 2014")),
(AND('[1]PWS Information'!$E$10="CWS",P332="Non-Lead", M332="Non-Lead - Copper", R332="Yes", N332="Unknown")),
(AND('[1]PWS Information'!$E$10="CWS",P332="Unknown")),
(AND('[1]PWS Information'!$E$10="NTNC",P332="Unknown")))),"Tier 5",
"")))))</f>
        <v>Tier 5</v>
      </c>
      <c r="Y332" s="41"/>
      <c r="Z332" s="41"/>
    </row>
    <row r="333" spans="1:26" ht="30" x14ac:dyDescent="0.25">
      <c r="A333" s="27" t="s">
        <v>491</v>
      </c>
      <c r="B333" s="28">
        <v>3339</v>
      </c>
      <c r="C333" s="29" t="s">
        <v>462</v>
      </c>
      <c r="D333" s="29" t="s">
        <v>62</v>
      </c>
      <c r="E333" s="29">
        <v>76513</v>
      </c>
      <c r="F333" s="30"/>
      <c r="G333" s="31"/>
      <c r="H333" s="32"/>
      <c r="I333" s="33" t="s">
        <v>59</v>
      </c>
      <c r="J333" s="34" t="s">
        <v>46</v>
      </c>
      <c r="K333" s="30" t="s">
        <v>49</v>
      </c>
      <c r="L333" s="37"/>
      <c r="M333" s="33" t="s">
        <v>59</v>
      </c>
      <c r="N333" s="34" t="s">
        <v>49</v>
      </c>
      <c r="O333" s="37"/>
      <c r="P333" s="26" t="str">
        <f t="shared" si="5"/>
        <v>Unknown</v>
      </c>
      <c r="Q333" s="27" t="s">
        <v>46</v>
      </c>
      <c r="R333" s="27" t="s">
        <v>46</v>
      </c>
      <c r="S333" s="27"/>
      <c r="T333" s="41" t="s">
        <v>36</v>
      </c>
      <c r="U333" s="41" t="s">
        <v>49</v>
      </c>
      <c r="V333" s="41" t="s">
        <v>49</v>
      </c>
      <c r="W333" s="41"/>
      <c r="X333" s="42" t="str">
        <f>IF((OR((AND('[1]PWS Information'!$E$10="CWS",T333="Single Family Residence",P333="Lead")),
(AND('[1]PWS Information'!$E$10="CWS",T333="Multiple Family Residence",'[1]PWS Information'!$E$11="Yes",P333="Lead")),
(AND('[1]PWS Information'!$E$10="NTNC",P333="Lead")))),"Tier 1",
IF((OR((AND('[1]PWS Information'!$E$10="CWS",T333="Multiple Family Residence",'[1]PWS Information'!$E$11="No",P333="Lead")),
(AND('[1]PWS Information'!$E$10="CWS",T333="Other",P333="Lead")),
(AND('[1]PWS Information'!$E$10="CWS",T333="Building",P333="Lead")))),"Tier 2",
IF((OR((AND('[1]PWS Information'!$E$10="CWS",T333="Single Family Residence",P333="Galvanized Requiring Replacement")),
(AND('[1]PWS Information'!$E$10="CWS",T333="Single Family Residence",P333="Galvanized Requiring Replacement",Q333="Yes")),
(AND('[1]PWS Information'!$E$10="NTNC",P333="Galvanized Requiring Replacement")),
(AND('[1]PWS Information'!$E$10="NTNC",T333="Single Family Residence",Q333="Yes")))),"Tier 3",
IF((OR((AND('[1]PWS Information'!$E$10="CWS",T333="Single Family Residence",R333="Yes",P333="Non-Lead", I333="Non-Lead - Copper",K333="Before 1989")),
(AND('[1]PWS Information'!$E$10="CWS",T333="Single Family Residence",R333="Yes",P333="Non-Lead", M333="Non-Lead - Copper",N333="Before 1989")))),"Tier 4",
IF((OR((AND('[1]PWS Information'!$E$10="NTNC",P333="Non-Lead")),
(AND('[1]PWS Information'!$E$10="CWS",P333="Non-Lead",R333="")),
(AND('[1]PWS Information'!$E$10="CWS",P333="Non-Lead",R333="No")),
(AND('[1]PWS Information'!$E$10="CWS",P333="Non-Lead",R333="Don't Know")),
(AND('[1]PWS Information'!$E$10="CWS",P333="Non-Lead", I333="Non-Lead - Copper", R333="Yes", K333="Between 1989 and 2014")),
(AND('[1]PWS Information'!$E$10="CWS",P333="Non-Lead", I333="Non-Lead - Copper", R333="Yes", K333="After 2014")),
(AND('[1]PWS Information'!$E$10="CWS",P333="Non-Lead", I333="Non-Lead - Copper", R333="Yes", K333="Unknown")),
(AND('[1]PWS Information'!$E$10="CWS",P333="Non-Lead", M333="Non-Lead - Copper", R333="Yes", N333="Between 1989 and 2014")),
(AND('[1]PWS Information'!$E$10="CWS",P333="Non-Lead", M333="Non-Lead - Copper", R333="Yes", N333="After 2014")),
(AND('[1]PWS Information'!$E$10="CWS",P333="Non-Lead", M333="Non-Lead - Copper", R333="Yes", N333="Unknown")),
(AND('[1]PWS Information'!$E$10="CWS",P333="Unknown")),
(AND('[1]PWS Information'!$E$10="NTNC",P333="Unknown")))),"Tier 5",
"")))))</f>
        <v>Tier 5</v>
      </c>
      <c r="Y333" s="41"/>
      <c r="Z333" s="41"/>
    </row>
    <row r="334" spans="1:26" ht="30" x14ac:dyDescent="0.25">
      <c r="A334" s="27" t="s">
        <v>492</v>
      </c>
      <c r="B334" s="28">
        <v>3346</v>
      </c>
      <c r="C334" s="29" t="s">
        <v>462</v>
      </c>
      <c r="D334" s="29" t="s">
        <v>62</v>
      </c>
      <c r="E334" s="29">
        <v>76513</v>
      </c>
      <c r="F334" s="30"/>
      <c r="G334" s="31"/>
      <c r="H334" s="32"/>
      <c r="I334" s="33" t="s">
        <v>59</v>
      </c>
      <c r="J334" s="34" t="s">
        <v>46</v>
      </c>
      <c r="K334" s="30" t="s">
        <v>49</v>
      </c>
      <c r="L334" s="37"/>
      <c r="M334" s="33" t="s">
        <v>59</v>
      </c>
      <c r="N334" s="34" t="s">
        <v>49</v>
      </c>
      <c r="O334" s="37"/>
      <c r="P334" s="26" t="str">
        <f t="shared" si="5"/>
        <v>Unknown</v>
      </c>
      <c r="Q334" s="27" t="s">
        <v>46</v>
      </c>
      <c r="R334" s="27" t="s">
        <v>46</v>
      </c>
      <c r="S334" s="27"/>
      <c r="T334" s="41" t="s">
        <v>36</v>
      </c>
      <c r="U334" s="41" t="s">
        <v>49</v>
      </c>
      <c r="V334" s="41" t="s">
        <v>49</v>
      </c>
      <c r="W334" s="41"/>
      <c r="X334" s="42" t="str">
        <f>IF((OR((AND('[1]PWS Information'!$E$10="CWS",T334="Single Family Residence",P334="Lead")),
(AND('[1]PWS Information'!$E$10="CWS",T334="Multiple Family Residence",'[1]PWS Information'!$E$11="Yes",P334="Lead")),
(AND('[1]PWS Information'!$E$10="NTNC",P334="Lead")))),"Tier 1",
IF((OR((AND('[1]PWS Information'!$E$10="CWS",T334="Multiple Family Residence",'[1]PWS Information'!$E$11="No",P334="Lead")),
(AND('[1]PWS Information'!$E$10="CWS",T334="Other",P334="Lead")),
(AND('[1]PWS Information'!$E$10="CWS",T334="Building",P334="Lead")))),"Tier 2",
IF((OR((AND('[1]PWS Information'!$E$10="CWS",T334="Single Family Residence",P334="Galvanized Requiring Replacement")),
(AND('[1]PWS Information'!$E$10="CWS",T334="Single Family Residence",P334="Galvanized Requiring Replacement",Q334="Yes")),
(AND('[1]PWS Information'!$E$10="NTNC",P334="Galvanized Requiring Replacement")),
(AND('[1]PWS Information'!$E$10="NTNC",T334="Single Family Residence",Q334="Yes")))),"Tier 3",
IF((OR((AND('[1]PWS Information'!$E$10="CWS",T334="Single Family Residence",R334="Yes",P334="Non-Lead", I334="Non-Lead - Copper",K334="Before 1989")),
(AND('[1]PWS Information'!$E$10="CWS",T334="Single Family Residence",R334="Yes",P334="Non-Lead", M334="Non-Lead - Copper",N334="Before 1989")))),"Tier 4",
IF((OR((AND('[1]PWS Information'!$E$10="NTNC",P334="Non-Lead")),
(AND('[1]PWS Information'!$E$10="CWS",P334="Non-Lead",R334="")),
(AND('[1]PWS Information'!$E$10="CWS",P334="Non-Lead",R334="No")),
(AND('[1]PWS Information'!$E$10="CWS",P334="Non-Lead",R334="Don't Know")),
(AND('[1]PWS Information'!$E$10="CWS",P334="Non-Lead", I334="Non-Lead - Copper", R334="Yes", K334="Between 1989 and 2014")),
(AND('[1]PWS Information'!$E$10="CWS",P334="Non-Lead", I334="Non-Lead - Copper", R334="Yes", K334="After 2014")),
(AND('[1]PWS Information'!$E$10="CWS",P334="Non-Lead", I334="Non-Lead - Copper", R334="Yes", K334="Unknown")),
(AND('[1]PWS Information'!$E$10="CWS",P334="Non-Lead", M334="Non-Lead - Copper", R334="Yes", N334="Between 1989 and 2014")),
(AND('[1]PWS Information'!$E$10="CWS",P334="Non-Lead", M334="Non-Lead - Copper", R334="Yes", N334="After 2014")),
(AND('[1]PWS Information'!$E$10="CWS",P334="Non-Lead", M334="Non-Lead - Copper", R334="Yes", N334="Unknown")),
(AND('[1]PWS Information'!$E$10="CWS",P334="Unknown")),
(AND('[1]PWS Information'!$E$10="NTNC",P334="Unknown")))),"Tier 5",
"")))))</f>
        <v>Tier 5</v>
      </c>
      <c r="Y334" s="41"/>
      <c r="Z334" s="41"/>
    </row>
    <row r="335" spans="1:26" ht="30" x14ac:dyDescent="0.25">
      <c r="A335" s="27" t="s">
        <v>493</v>
      </c>
      <c r="B335" s="28">
        <v>3342</v>
      </c>
      <c r="C335" s="29" t="s">
        <v>462</v>
      </c>
      <c r="D335" s="29" t="s">
        <v>62</v>
      </c>
      <c r="E335" s="29">
        <v>76513</v>
      </c>
      <c r="F335" s="30"/>
      <c r="G335" s="31"/>
      <c r="H335" s="32"/>
      <c r="I335" s="33" t="s">
        <v>59</v>
      </c>
      <c r="J335" s="34" t="s">
        <v>46</v>
      </c>
      <c r="K335" s="30" t="s">
        <v>49</v>
      </c>
      <c r="L335" s="37"/>
      <c r="M335" s="33" t="s">
        <v>59</v>
      </c>
      <c r="N335" s="34" t="s">
        <v>49</v>
      </c>
      <c r="O335" s="37"/>
      <c r="P335" s="26" t="str">
        <f t="shared" si="5"/>
        <v>Unknown</v>
      </c>
      <c r="Q335" s="27" t="s">
        <v>46</v>
      </c>
      <c r="R335" s="27" t="s">
        <v>46</v>
      </c>
      <c r="S335" s="27"/>
      <c r="T335" s="41" t="s">
        <v>36</v>
      </c>
      <c r="U335" s="41" t="s">
        <v>49</v>
      </c>
      <c r="V335" s="41" t="s">
        <v>49</v>
      </c>
      <c r="W335" s="41"/>
      <c r="X335" s="42" t="str">
        <f>IF((OR((AND('[1]PWS Information'!$E$10="CWS",T335="Single Family Residence",P335="Lead")),
(AND('[1]PWS Information'!$E$10="CWS",T335="Multiple Family Residence",'[1]PWS Information'!$E$11="Yes",P335="Lead")),
(AND('[1]PWS Information'!$E$10="NTNC",P335="Lead")))),"Tier 1",
IF((OR((AND('[1]PWS Information'!$E$10="CWS",T335="Multiple Family Residence",'[1]PWS Information'!$E$11="No",P335="Lead")),
(AND('[1]PWS Information'!$E$10="CWS",T335="Other",P335="Lead")),
(AND('[1]PWS Information'!$E$10="CWS",T335="Building",P335="Lead")))),"Tier 2",
IF((OR((AND('[1]PWS Information'!$E$10="CWS",T335="Single Family Residence",P335="Galvanized Requiring Replacement")),
(AND('[1]PWS Information'!$E$10="CWS",T335="Single Family Residence",P335="Galvanized Requiring Replacement",Q335="Yes")),
(AND('[1]PWS Information'!$E$10="NTNC",P335="Galvanized Requiring Replacement")),
(AND('[1]PWS Information'!$E$10="NTNC",T335="Single Family Residence",Q335="Yes")))),"Tier 3",
IF((OR((AND('[1]PWS Information'!$E$10="CWS",T335="Single Family Residence",R335="Yes",P335="Non-Lead", I335="Non-Lead - Copper",K335="Before 1989")),
(AND('[1]PWS Information'!$E$10="CWS",T335="Single Family Residence",R335="Yes",P335="Non-Lead", M335="Non-Lead - Copper",N335="Before 1989")))),"Tier 4",
IF((OR((AND('[1]PWS Information'!$E$10="NTNC",P335="Non-Lead")),
(AND('[1]PWS Information'!$E$10="CWS",P335="Non-Lead",R335="")),
(AND('[1]PWS Information'!$E$10="CWS",P335="Non-Lead",R335="No")),
(AND('[1]PWS Information'!$E$10="CWS",P335="Non-Lead",R335="Don't Know")),
(AND('[1]PWS Information'!$E$10="CWS",P335="Non-Lead", I335="Non-Lead - Copper", R335="Yes", K335="Between 1989 and 2014")),
(AND('[1]PWS Information'!$E$10="CWS",P335="Non-Lead", I335="Non-Lead - Copper", R335="Yes", K335="After 2014")),
(AND('[1]PWS Information'!$E$10="CWS",P335="Non-Lead", I335="Non-Lead - Copper", R335="Yes", K335="Unknown")),
(AND('[1]PWS Information'!$E$10="CWS",P335="Non-Lead", M335="Non-Lead - Copper", R335="Yes", N335="Between 1989 and 2014")),
(AND('[1]PWS Information'!$E$10="CWS",P335="Non-Lead", M335="Non-Lead - Copper", R335="Yes", N335="After 2014")),
(AND('[1]PWS Information'!$E$10="CWS",P335="Non-Lead", M335="Non-Lead - Copper", R335="Yes", N335="Unknown")),
(AND('[1]PWS Information'!$E$10="CWS",P335="Unknown")),
(AND('[1]PWS Information'!$E$10="NTNC",P335="Unknown")))),"Tier 5",
"")))))</f>
        <v>Tier 5</v>
      </c>
      <c r="Y335" s="41"/>
      <c r="Z335" s="41"/>
    </row>
    <row r="336" spans="1:26" ht="30" x14ac:dyDescent="0.25">
      <c r="A336" s="27" t="s">
        <v>494</v>
      </c>
      <c r="B336" s="28">
        <v>3335</v>
      </c>
      <c r="C336" s="29" t="s">
        <v>462</v>
      </c>
      <c r="D336" s="29" t="s">
        <v>62</v>
      </c>
      <c r="E336" s="29">
        <v>76513</v>
      </c>
      <c r="F336" s="30"/>
      <c r="G336" s="31"/>
      <c r="H336" s="32"/>
      <c r="I336" s="33" t="s">
        <v>59</v>
      </c>
      <c r="J336" s="34" t="s">
        <v>46</v>
      </c>
      <c r="K336" s="30" t="s">
        <v>49</v>
      </c>
      <c r="L336" s="37"/>
      <c r="M336" s="33" t="s">
        <v>59</v>
      </c>
      <c r="N336" s="34" t="s">
        <v>49</v>
      </c>
      <c r="O336" s="37"/>
      <c r="P336" s="26" t="str">
        <f t="shared" si="5"/>
        <v>Unknown</v>
      </c>
      <c r="Q336" s="27" t="s">
        <v>46</v>
      </c>
      <c r="R336" s="27" t="s">
        <v>46</v>
      </c>
      <c r="S336" s="27"/>
      <c r="T336" s="41" t="s">
        <v>36</v>
      </c>
      <c r="U336" s="41" t="s">
        <v>49</v>
      </c>
      <c r="V336" s="41" t="s">
        <v>49</v>
      </c>
      <c r="W336" s="41"/>
      <c r="X336" s="42" t="str">
        <f>IF((OR((AND('[1]PWS Information'!$E$10="CWS",T336="Single Family Residence",P336="Lead")),
(AND('[1]PWS Information'!$E$10="CWS",T336="Multiple Family Residence",'[1]PWS Information'!$E$11="Yes",P336="Lead")),
(AND('[1]PWS Information'!$E$10="NTNC",P336="Lead")))),"Tier 1",
IF((OR((AND('[1]PWS Information'!$E$10="CWS",T336="Multiple Family Residence",'[1]PWS Information'!$E$11="No",P336="Lead")),
(AND('[1]PWS Information'!$E$10="CWS",T336="Other",P336="Lead")),
(AND('[1]PWS Information'!$E$10="CWS",T336="Building",P336="Lead")))),"Tier 2",
IF((OR((AND('[1]PWS Information'!$E$10="CWS",T336="Single Family Residence",P336="Galvanized Requiring Replacement")),
(AND('[1]PWS Information'!$E$10="CWS",T336="Single Family Residence",P336="Galvanized Requiring Replacement",Q336="Yes")),
(AND('[1]PWS Information'!$E$10="NTNC",P336="Galvanized Requiring Replacement")),
(AND('[1]PWS Information'!$E$10="NTNC",T336="Single Family Residence",Q336="Yes")))),"Tier 3",
IF((OR((AND('[1]PWS Information'!$E$10="CWS",T336="Single Family Residence",R336="Yes",P336="Non-Lead", I336="Non-Lead - Copper",K336="Before 1989")),
(AND('[1]PWS Information'!$E$10="CWS",T336="Single Family Residence",R336="Yes",P336="Non-Lead", M336="Non-Lead - Copper",N336="Before 1989")))),"Tier 4",
IF((OR((AND('[1]PWS Information'!$E$10="NTNC",P336="Non-Lead")),
(AND('[1]PWS Information'!$E$10="CWS",P336="Non-Lead",R336="")),
(AND('[1]PWS Information'!$E$10="CWS",P336="Non-Lead",R336="No")),
(AND('[1]PWS Information'!$E$10="CWS",P336="Non-Lead",R336="Don't Know")),
(AND('[1]PWS Information'!$E$10="CWS",P336="Non-Lead", I336="Non-Lead - Copper", R336="Yes", K336="Between 1989 and 2014")),
(AND('[1]PWS Information'!$E$10="CWS",P336="Non-Lead", I336="Non-Lead - Copper", R336="Yes", K336="After 2014")),
(AND('[1]PWS Information'!$E$10="CWS",P336="Non-Lead", I336="Non-Lead - Copper", R336="Yes", K336="Unknown")),
(AND('[1]PWS Information'!$E$10="CWS",P336="Non-Lead", M336="Non-Lead - Copper", R336="Yes", N336="Between 1989 and 2014")),
(AND('[1]PWS Information'!$E$10="CWS",P336="Non-Lead", M336="Non-Lead - Copper", R336="Yes", N336="After 2014")),
(AND('[1]PWS Information'!$E$10="CWS",P336="Non-Lead", M336="Non-Lead - Copper", R336="Yes", N336="Unknown")),
(AND('[1]PWS Information'!$E$10="CWS",P336="Unknown")),
(AND('[1]PWS Information'!$E$10="NTNC",P336="Unknown")))),"Tier 5",
"")))))</f>
        <v>Tier 5</v>
      </c>
      <c r="Y336" s="41"/>
      <c r="Z336" s="41"/>
    </row>
    <row r="337" spans="1:26" ht="30" x14ac:dyDescent="0.25">
      <c r="A337" s="27" t="s">
        <v>495</v>
      </c>
      <c r="B337" s="28">
        <v>3338</v>
      </c>
      <c r="C337" s="29" t="s">
        <v>462</v>
      </c>
      <c r="D337" s="29" t="s">
        <v>62</v>
      </c>
      <c r="E337" s="29">
        <v>76513</v>
      </c>
      <c r="F337" s="30"/>
      <c r="G337" s="31"/>
      <c r="H337" s="32"/>
      <c r="I337" s="33" t="s">
        <v>59</v>
      </c>
      <c r="J337" s="34" t="s">
        <v>46</v>
      </c>
      <c r="K337" s="30" t="s">
        <v>49</v>
      </c>
      <c r="L337" s="37"/>
      <c r="M337" s="33" t="s">
        <v>59</v>
      </c>
      <c r="N337" s="34" t="s">
        <v>49</v>
      </c>
      <c r="O337" s="37"/>
      <c r="P337" s="26" t="str">
        <f t="shared" si="5"/>
        <v>Unknown</v>
      </c>
      <c r="Q337" s="27" t="s">
        <v>46</v>
      </c>
      <c r="R337" s="27" t="s">
        <v>46</v>
      </c>
      <c r="S337" s="27"/>
      <c r="T337" s="41" t="s">
        <v>36</v>
      </c>
      <c r="U337" s="41" t="s">
        <v>49</v>
      </c>
      <c r="V337" s="41" t="s">
        <v>49</v>
      </c>
      <c r="W337" s="41"/>
      <c r="X337" s="42" t="str">
        <f>IF((OR((AND('[1]PWS Information'!$E$10="CWS",T337="Single Family Residence",P337="Lead")),
(AND('[1]PWS Information'!$E$10="CWS",T337="Multiple Family Residence",'[1]PWS Information'!$E$11="Yes",P337="Lead")),
(AND('[1]PWS Information'!$E$10="NTNC",P337="Lead")))),"Tier 1",
IF((OR((AND('[1]PWS Information'!$E$10="CWS",T337="Multiple Family Residence",'[1]PWS Information'!$E$11="No",P337="Lead")),
(AND('[1]PWS Information'!$E$10="CWS",T337="Other",P337="Lead")),
(AND('[1]PWS Information'!$E$10="CWS",T337="Building",P337="Lead")))),"Tier 2",
IF((OR((AND('[1]PWS Information'!$E$10="CWS",T337="Single Family Residence",P337="Galvanized Requiring Replacement")),
(AND('[1]PWS Information'!$E$10="CWS",T337="Single Family Residence",P337="Galvanized Requiring Replacement",Q337="Yes")),
(AND('[1]PWS Information'!$E$10="NTNC",P337="Galvanized Requiring Replacement")),
(AND('[1]PWS Information'!$E$10="NTNC",T337="Single Family Residence",Q337="Yes")))),"Tier 3",
IF((OR((AND('[1]PWS Information'!$E$10="CWS",T337="Single Family Residence",R337="Yes",P337="Non-Lead", I337="Non-Lead - Copper",K337="Before 1989")),
(AND('[1]PWS Information'!$E$10="CWS",T337="Single Family Residence",R337="Yes",P337="Non-Lead", M337="Non-Lead - Copper",N337="Before 1989")))),"Tier 4",
IF((OR((AND('[1]PWS Information'!$E$10="NTNC",P337="Non-Lead")),
(AND('[1]PWS Information'!$E$10="CWS",P337="Non-Lead",R337="")),
(AND('[1]PWS Information'!$E$10="CWS",P337="Non-Lead",R337="No")),
(AND('[1]PWS Information'!$E$10="CWS",P337="Non-Lead",R337="Don't Know")),
(AND('[1]PWS Information'!$E$10="CWS",P337="Non-Lead", I337="Non-Lead - Copper", R337="Yes", K337="Between 1989 and 2014")),
(AND('[1]PWS Information'!$E$10="CWS",P337="Non-Lead", I337="Non-Lead - Copper", R337="Yes", K337="After 2014")),
(AND('[1]PWS Information'!$E$10="CWS",P337="Non-Lead", I337="Non-Lead - Copper", R337="Yes", K337="Unknown")),
(AND('[1]PWS Information'!$E$10="CWS",P337="Non-Lead", M337="Non-Lead - Copper", R337="Yes", N337="Between 1989 and 2014")),
(AND('[1]PWS Information'!$E$10="CWS",P337="Non-Lead", M337="Non-Lead - Copper", R337="Yes", N337="After 2014")),
(AND('[1]PWS Information'!$E$10="CWS",P337="Non-Lead", M337="Non-Lead - Copper", R337="Yes", N337="Unknown")),
(AND('[1]PWS Information'!$E$10="CWS",P337="Unknown")),
(AND('[1]PWS Information'!$E$10="NTNC",P337="Unknown")))),"Tier 5",
"")))))</f>
        <v>Tier 5</v>
      </c>
      <c r="Y337" s="41"/>
      <c r="Z337" s="41"/>
    </row>
    <row r="338" spans="1:26" ht="30" x14ac:dyDescent="0.25">
      <c r="A338" s="27" t="s">
        <v>496</v>
      </c>
      <c r="B338" s="28">
        <v>3334</v>
      </c>
      <c r="C338" s="29" t="s">
        <v>462</v>
      </c>
      <c r="D338" s="29" t="s">
        <v>62</v>
      </c>
      <c r="E338" s="29">
        <v>76513</v>
      </c>
      <c r="F338" s="30"/>
      <c r="G338" s="31"/>
      <c r="H338" s="32"/>
      <c r="I338" s="33" t="s">
        <v>59</v>
      </c>
      <c r="J338" s="34" t="s">
        <v>46</v>
      </c>
      <c r="K338" s="30" t="s">
        <v>49</v>
      </c>
      <c r="L338" s="37"/>
      <c r="M338" s="33" t="s">
        <v>59</v>
      </c>
      <c r="N338" s="34" t="s">
        <v>49</v>
      </c>
      <c r="O338" s="37"/>
      <c r="P338" s="26" t="str">
        <f t="shared" si="5"/>
        <v>Unknown</v>
      </c>
      <c r="Q338" s="27" t="s">
        <v>46</v>
      </c>
      <c r="R338" s="27" t="s">
        <v>46</v>
      </c>
      <c r="S338" s="27"/>
      <c r="T338" s="41" t="s">
        <v>36</v>
      </c>
      <c r="U338" s="41" t="s">
        <v>49</v>
      </c>
      <c r="V338" s="41" t="s">
        <v>49</v>
      </c>
      <c r="W338" s="41"/>
      <c r="X338" s="42" t="str">
        <f>IF((OR((AND('[1]PWS Information'!$E$10="CWS",T338="Single Family Residence",P338="Lead")),
(AND('[1]PWS Information'!$E$10="CWS",T338="Multiple Family Residence",'[1]PWS Information'!$E$11="Yes",P338="Lead")),
(AND('[1]PWS Information'!$E$10="NTNC",P338="Lead")))),"Tier 1",
IF((OR((AND('[1]PWS Information'!$E$10="CWS",T338="Multiple Family Residence",'[1]PWS Information'!$E$11="No",P338="Lead")),
(AND('[1]PWS Information'!$E$10="CWS",T338="Other",P338="Lead")),
(AND('[1]PWS Information'!$E$10="CWS",T338="Building",P338="Lead")))),"Tier 2",
IF((OR((AND('[1]PWS Information'!$E$10="CWS",T338="Single Family Residence",P338="Galvanized Requiring Replacement")),
(AND('[1]PWS Information'!$E$10="CWS",T338="Single Family Residence",P338="Galvanized Requiring Replacement",Q338="Yes")),
(AND('[1]PWS Information'!$E$10="NTNC",P338="Galvanized Requiring Replacement")),
(AND('[1]PWS Information'!$E$10="NTNC",T338="Single Family Residence",Q338="Yes")))),"Tier 3",
IF((OR((AND('[1]PWS Information'!$E$10="CWS",T338="Single Family Residence",R338="Yes",P338="Non-Lead", I338="Non-Lead - Copper",K338="Before 1989")),
(AND('[1]PWS Information'!$E$10="CWS",T338="Single Family Residence",R338="Yes",P338="Non-Lead", M338="Non-Lead - Copper",N338="Before 1989")))),"Tier 4",
IF((OR((AND('[1]PWS Information'!$E$10="NTNC",P338="Non-Lead")),
(AND('[1]PWS Information'!$E$10="CWS",P338="Non-Lead",R338="")),
(AND('[1]PWS Information'!$E$10="CWS",P338="Non-Lead",R338="No")),
(AND('[1]PWS Information'!$E$10="CWS",P338="Non-Lead",R338="Don't Know")),
(AND('[1]PWS Information'!$E$10="CWS",P338="Non-Lead", I338="Non-Lead - Copper", R338="Yes", K338="Between 1989 and 2014")),
(AND('[1]PWS Information'!$E$10="CWS",P338="Non-Lead", I338="Non-Lead - Copper", R338="Yes", K338="After 2014")),
(AND('[1]PWS Information'!$E$10="CWS",P338="Non-Lead", I338="Non-Lead - Copper", R338="Yes", K338="Unknown")),
(AND('[1]PWS Information'!$E$10="CWS",P338="Non-Lead", M338="Non-Lead - Copper", R338="Yes", N338="Between 1989 and 2014")),
(AND('[1]PWS Information'!$E$10="CWS",P338="Non-Lead", M338="Non-Lead - Copper", R338="Yes", N338="After 2014")),
(AND('[1]PWS Information'!$E$10="CWS",P338="Non-Lead", M338="Non-Lead - Copper", R338="Yes", N338="Unknown")),
(AND('[1]PWS Information'!$E$10="CWS",P338="Unknown")),
(AND('[1]PWS Information'!$E$10="NTNC",P338="Unknown")))),"Tier 5",
"")))))</f>
        <v>Tier 5</v>
      </c>
      <c r="Y338" s="41"/>
      <c r="Z338" s="41"/>
    </row>
    <row r="339" spans="1:26" ht="30" x14ac:dyDescent="0.25">
      <c r="A339" s="27" t="s">
        <v>497</v>
      </c>
      <c r="B339" s="28">
        <v>3327</v>
      </c>
      <c r="C339" s="29" t="s">
        <v>462</v>
      </c>
      <c r="D339" s="29" t="s">
        <v>62</v>
      </c>
      <c r="E339" s="29">
        <v>76513</v>
      </c>
      <c r="F339" s="30"/>
      <c r="G339" s="31"/>
      <c r="H339" s="32"/>
      <c r="I339" s="33" t="s">
        <v>59</v>
      </c>
      <c r="J339" s="34" t="s">
        <v>46</v>
      </c>
      <c r="K339" s="30" t="s">
        <v>49</v>
      </c>
      <c r="L339" s="37"/>
      <c r="M339" s="33" t="s">
        <v>59</v>
      </c>
      <c r="N339" s="34" t="s">
        <v>49</v>
      </c>
      <c r="O339" s="37"/>
      <c r="P339" s="26" t="str">
        <f t="shared" si="5"/>
        <v>Unknown</v>
      </c>
      <c r="Q339" s="27" t="s">
        <v>46</v>
      </c>
      <c r="R339" s="27" t="s">
        <v>46</v>
      </c>
      <c r="S339" s="27"/>
      <c r="T339" s="41" t="s">
        <v>36</v>
      </c>
      <c r="U339" s="41" t="s">
        <v>49</v>
      </c>
      <c r="V339" s="41" t="s">
        <v>49</v>
      </c>
      <c r="W339" s="41"/>
      <c r="X339" s="42" t="str">
        <f>IF((OR((AND('[1]PWS Information'!$E$10="CWS",T339="Single Family Residence",P339="Lead")),
(AND('[1]PWS Information'!$E$10="CWS",T339="Multiple Family Residence",'[1]PWS Information'!$E$11="Yes",P339="Lead")),
(AND('[1]PWS Information'!$E$10="NTNC",P339="Lead")))),"Tier 1",
IF((OR((AND('[1]PWS Information'!$E$10="CWS",T339="Multiple Family Residence",'[1]PWS Information'!$E$11="No",P339="Lead")),
(AND('[1]PWS Information'!$E$10="CWS",T339="Other",P339="Lead")),
(AND('[1]PWS Information'!$E$10="CWS",T339="Building",P339="Lead")))),"Tier 2",
IF((OR((AND('[1]PWS Information'!$E$10="CWS",T339="Single Family Residence",P339="Galvanized Requiring Replacement")),
(AND('[1]PWS Information'!$E$10="CWS",T339="Single Family Residence",P339="Galvanized Requiring Replacement",Q339="Yes")),
(AND('[1]PWS Information'!$E$10="NTNC",P339="Galvanized Requiring Replacement")),
(AND('[1]PWS Information'!$E$10="NTNC",T339="Single Family Residence",Q339="Yes")))),"Tier 3",
IF((OR((AND('[1]PWS Information'!$E$10="CWS",T339="Single Family Residence",R339="Yes",P339="Non-Lead", I339="Non-Lead - Copper",K339="Before 1989")),
(AND('[1]PWS Information'!$E$10="CWS",T339="Single Family Residence",R339="Yes",P339="Non-Lead", M339="Non-Lead - Copper",N339="Before 1989")))),"Tier 4",
IF((OR((AND('[1]PWS Information'!$E$10="NTNC",P339="Non-Lead")),
(AND('[1]PWS Information'!$E$10="CWS",P339="Non-Lead",R339="")),
(AND('[1]PWS Information'!$E$10="CWS",P339="Non-Lead",R339="No")),
(AND('[1]PWS Information'!$E$10="CWS",P339="Non-Lead",R339="Don't Know")),
(AND('[1]PWS Information'!$E$10="CWS",P339="Non-Lead", I339="Non-Lead - Copper", R339="Yes", K339="Between 1989 and 2014")),
(AND('[1]PWS Information'!$E$10="CWS",P339="Non-Lead", I339="Non-Lead - Copper", R339="Yes", K339="After 2014")),
(AND('[1]PWS Information'!$E$10="CWS",P339="Non-Lead", I339="Non-Lead - Copper", R339="Yes", K339="Unknown")),
(AND('[1]PWS Information'!$E$10="CWS",P339="Non-Lead", M339="Non-Lead - Copper", R339="Yes", N339="Between 1989 and 2014")),
(AND('[1]PWS Information'!$E$10="CWS",P339="Non-Lead", M339="Non-Lead - Copper", R339="Yes", N339="After 2014")),
(AND('[1]PWS Information'!$E$10="CWS",P339="Non-Lead", M339="Non-Lead - Copper", R339="Yes", N339="Unknown")),
(AND('[1]PWS Information'!$E$10="CWS",P339="Unknown")),
(AND('[1]PWS Information'!$E$10="NTNC",P339="Unknown")))),"Tier 5",
"")))))</f>
        <v>Tier 5</v>
      </c>
      <c r="Y339" s="41"/>
      <c r="Z339" s="41"/>
    </row>
    <row r="340" spans="1:26" ht="30" x14ac:dyDescent="0.25">
      <c r="A340" s="27" t="s">
        <v>498</v>
      </c>
      <c r="B340" s="28">
        <v>3317</v>
      </c>
      <c r="C340" s="29" t="s">
        <v>499</v>
      </c>
      <c r="D340" s="29" t="s">
        <v>62</v>
      </c>
      <c r="E340" s="29">
        <v>76513</v>
      </c>
      <c r="F340" s="30"/>
      <c r="G340" s="31"/>
      <c r="H340" s="32"/>
      <c r="I340" s="33" t="s">
        <v>59</v>
      </c>
      <c r="J340" s="34" t="s">
        <v>46</v>
      </c>
      <c r="K340" s="30" t="s">
        <v>49</v>
      </c>
      <c r="L340" s="37"/>
      <c r="M340" s="33" t="s">
        <v>59</v>
      </c>
      <c r="N340" s="34" t="s">
        <v>49</v>
      </c>
      <c r="O340" s="37"/>
      <c r="P340" s="26" t="str">
        <f t="shared" si="5"/>
        <v>Unknown</v>
      </c>
      <c r="Q340" s="27" t="s">
        <v>46</v>
      </c>
      <c r="R340" s="27" t="s">
        <v>46</v>
      </c>
      <c r="S340" s="27"/>
      <c r="T340" s="41" t="s">
        <v>36</v>
      </c>
      <c r="U340" s="41" t="s">
        <v>49</v>
      </c>
      <c r="V340" s="41" t="s">
        <v>49</v>
      </c>
      <c r="W340" s="41"/>
      <c r="X340" s="42" t="str">
        <f>IF((OR((AND('[1]PWS Information'!$E$10="CWS",T340="Single Family Residence",P340="Lead")),
(AND('[1]PWS Information'!$E$10="CWS",T340="Multiple Family Residence",'[1]PWS Information'!$E$11="Yes",P340="Lead")),
(AND('[1]PWS Information'!$E$10="NTNC",P340="Lead")))),"Tier 1",
IF((OR((AND('[1]PWS Information'!$E$10="CWS",T340="Multiple Family Residence",'[1]PWS Information'!$E$11="No",P340="Lead")),
(AND('[1]PWS Information'!$E$10="CWS",T340="Other",P340="Lead")),
(AND('[1]PWS Information'!$E$10="CWS",T340="Building",P340="Lead")))),"Tier 2",
IF((OR((AND('[1]PWS Information'!$E$10="CWS",T340="Single Family Residence",P340="Galvanized Requiring Replacement")),
(AND('[1]PWS Information'!$E$10="CWS",T340="Single Family Residence",P340="Galvanized Requiring Replacement",Q340="Yes")),
(AND('[1]PWS Information'!$E$10="NTNC",P340="Galvanized Requiring Replacement")),
(AND('[1]PWS Information'!$E$10="NTNC",T340="Single Family Residence",Q340="Yes")))),"Tier 3",
IF((OR((AND('[1]PWS Information'!$E$10="CWS",T340="Single Family Residence",R340="Yes",P340="Non-Lead", I340="Non-Lead - Copper",K340="Before 1989")),
(AND('[1]PWS Information'!$E$10="CWS",T340="Single Family Residence",R340="Yes",P340="Non-Lead", M340="Non-Lead - Copper",N340="Before 1989")))),"Tier 4",
IF((OR((AND('[1]PWS Information'!$E$10="NTNC",P340="Non-Lead")),
(AND('[1]PWS Information'!$E$10="CWS",P340="Non-Lead",R340="")),
(AND('[1]PWS Information'!$E$10="CWS",P340="Non-Lead",R340="No")),
(AND('[1]PWS Information'!$E$10="CWS",P340="Non-Lead",R340="Don't Know")),
(AND('[1]PWS Information'!$E$10="CWS",P340="Non-Lead", I340="Non-Lead - Copper", R340="Yes", K340="Between 1989 and 2014")),
(AND('[1]PWS Information'!$E$10="CWS",P340="Non-Lead", I340="Non-Lead - Copper", R340="Yes", K340="After 2014")),
(AND('[1]PWS Information'!$E$10="CWS",P340="Non-Lead", I340="Non-Lead - Copper", R340="Yes", K340="Unknown")),
(AND('[1]PWS Information'!$E$10="CWS",P340="Non-Lead", M340="Non-Lead - Copper", R340="Yes", N340="Between 1989 and 2014")),
(AND('[1]PWS Information'!$E$10="CWS",P340="Non-Lead", M340="Non-Lead - Copper", R340="Yes", N340="After 2014")),
(AND('[1]PWS Information'!$E$10="CWS",P340="Non-Lead", M340="Non-Lead - Copper", R340="Yes", N340="Unknown")),
(AND('[1]PWS Information'!$E$10="CWS",P340="Unknown")),
(AND('[1]PWS Information'!$E$10="NTNC",P340="Unknown")))),"Tier 5",
"")))))</f>
        <v>Tier 5</v>
      </c>
      <c r="Y340" s="41"/>
      <c r="Z340" s="41"/>
    </row>
    <row r="341" spans="1:26" ht="30" x14ac:dyDescent="0.25">
      <c r="A341" s="27" t="s">
        <v>500</v>
      </c>
      <c r="B341" s="28">
        <v>3323</v>
      </c>
      <c r="C341" s="29" t="s">
        <v>499</v>
      </c>
      <c r="D341" s="29" t="s">
        <v>62</v>
      </c>
      <c r="E341" s="29">
        <v>76513</v>
      </c>
      <c r="F341" s="30"/>
      <c r="G341" s="31"/>
      <c r="H341" s="32"/>
      <c r="I341" s="33" t="s">
        <v>59</v>
      </c>
      <c r="J341" s="34" t="s">
        <v>46</v>
      </c>
      <c r="K341" s="30" t="s">
        <v>49</v>
      </c>
      <c r="L341" s="37"/>
      <c r="M341" s="33" t="s">
        <v>59</v>
      </c>
      <c r="N341" s="34" t="s">
        <v>49</v>
      </c>
      <c r="O341" s="37"/>
      <c r="P341" s="26" t="str">
        <f t="shared" si="5"/>
        <v>Unknown</v>
      </c>
      <c r="Q341" s="27" t="s">
        <v>46</v>
      </c>
      <c r="R341" s="27" t="s">
        <v>46</v>
      </c>
      <c r="S341" s="27"/>
      <c r="T341" s="41" t="s">
        <v>36</v>
      </c>
      <c r="U341" s="41" t="s">
        <v>49</v>
      </c>
      <c r="V341" s="41" t="s">
        <v>49</v>
      </c>
      <c r="W341" s="41"/>
      <c r="X341" s="42" t="str">
        <f>IF((OR((AND('[1]PWS Information'!$E$10="CWS",T341="Single Family Residence",P341="Lead")),
(AND('[1]PWS Information'!$E$10="CWS",T341="Multiple Family Residence",'[1]PWS Information'!$E$11="Yes",P341="Lead")),
(AND('[1]PWS Information'!$E$10="NTNC",P341="Lead")))),"Tier 1",
IF((OR((AND('[1]PWS Information'!$E$10="CWS",T341="Multiple Family Residence",'[1]PWS Information'!$E$11="No",P341="Lead")),
(AND('[1]PWS Information'!$E$10="CWS",T341="Other",P341="Lead")),
(AND('[1]PWS Information'!$E$10="CWS",T341="Building",P341="Lead")))),"Tier 2",
IF((OR((AND('[1]PWS Information'!$E$10="CWS",T341="Single Family Residence",P341="Galvanized Requiring Replacement")),
(AND('[1]PWS Information'!$E$10="CWS",T341="Single Family Residence",P341="Galvanized Requiring Replacement",Q341="Yes")),
(AND('[1]PWS Information'!$E$10="NTNC",P341="Galvanized Requiring Replacement")),
(AND('[1]PWS Information'!$E$10="NTNC",T341="Single Family Residence",Q341="Yes")))),"Tier 3",
IF((OR((AND('[1]PWS Information'!$E$10="CWS",T341="Single Family Residence",R341="Yes",P341="Non-Lead", I341="Non-Lead - Copper",K341="Before 1989")),
(AND('[1]PWS Information'!$E$10="CWS",T341="Single Family Residence",R341="Yes",P341="Non-Lead", M341="Non-Lead - Copper",N341="Before 1989")))),"Tier 4",
IF((OR((AND('[1]PWS Information'!$E$10="NTNC",P341="Non-Lead")),
(AND('[1]PWS Information'!$E$10="CWS",P341="Non-Lead",R341="")),
(AND('[1]PWS Information'!$E$10="CWS",P341="Non-Lead",R341="No")),
(AND('[1]PWS Information'!$E$10="CWS",P341="Non-Lead",R341="Don't Know")),
(AND('[1]PWS Information'!$E$10="CWS",P341="Non-Lead", I341="Non-Lead - Copper", R341="Yes", K341="Between 1989 and 2014")),
(AND('[1]PWS Information'!$E$10="CWS",P341="Non-Lead", I341="Non-Lead - Copper", R341="Yes", K341="After 2014")),
(AND('[1]PWS Information'!$E$10="CWS",P341="Non-Lead", I341="Non-Lead - Copper", R341="Yes", K341="Unknown")),
(AND('[1]PWS Information'!$E$10="CWS",P341="Non-Lead", M341="Non-Lead - Copper", R341="Yes", N341="Between 1989 and 2014")),
(AND('[1]PWS Information'!$E$10="CWS",P341="Non-Lead", M341="Non-Lead - Copper", R341="Yes", N341="After 2014")),
(AND('[1]PWS Information'!$E$10="CWS",P341="Non-Lead", M341="Non-Lead - Copper", R341="Yes", N341="Unknown")),
(AND('[1]PWS Information'!$E$10="CWS",P341="Unknown")),
(AND('[1]PWS Information'!$E$10="NTNC",P341="Unknown")))),"Tier 5",
"")))))</f>
        <v>Tier 5</v>
      </c>
      <c r="Y341" s="41"/>
      <c r="Z341" s="41"/>
    </row>
    <row r="342" spans="1:26" ht="30" x14ac:dyDescent="0.25">
      <c r="A342" s="27" t="s">
        <v>501</v>
      </c>
      <c r="B342" s="28">
        <v>3310</v>
      </c>
      <c r="C342" s="29" t="s">
        <v>499</v>
      </c>
      <c r="D342" s="29" t="s">
        <v>62</v>
      </c>
      <c r="E342" s="29">
        <v>76513</v>
      </c>
      <c r="F342" s="30"/>
      <c r="G342" s="31"/>
      <c r="H342" s="32"/>
      <c r="I342" s="33" t="s">
        <v>59</v>
      </c>
      <c r="J342" s="34" t="s">
        <v>46</v>
      </c>
      <c r="K342" s="30" t="s">
        <v>49</v>
      </c>
      <c r="L342" s="37"/>
      <c r="M342" s="33" t="s">
        <v>59</v>
      </c>
      <c r="N342" s="34" t="s">
        <v>49</v>
      </c>
      <c r="O342" s="37"/>
      <c r="P342" s="26" t="str">
        <f t="shared" si="5"/>
        <v>Unknown</v>
      </c>
      <c r="Q342" s="27" t="s">
        <v>46</v>
      </c>
      <c r="R342" s="27" t="s">
        <v>46</v>
      </c>
      <c r="S342" s="27"/>
      <c r="T342" s="41" t="s">
        <v>36</v>
      </c>
      <c r="U342" s="41" t="s">
        <v>49</v>
      </c>
      <c r="V342" s="41" t="s">
        <v>49</v>
      </c>
      <c r="W342" s="41"/>
      <c r="X342" s="42" t="str">
        <f>IF((OR((AND('[1]PWS Information'!$E$10="CWS",T342="Single Family Residence",P342="Lead")),
(AND('[1]PWS Information'!$E$10="CWS",T342="Multiple Family Residence",'[1]PWS Information'!$E$11="Yes",P342="Lead")),
(AND('[1]PWS Information'!$E$10="NTNC",P342="Lead")))),"Tier 1",
IF((OR((AND('[1]PWS Information'!$E$10="CWS",T342="Multiple Family Residence",'[1]PWS Information'!$E$11="No",P342="Lead")),
(AND('[1]PWS Information'!$E$10="CWS",T342="Other",P342="Lead")),
(AND('[1]PWS Information'!$E$10="CWS",T342="Building",P342="Lead")))),"Tier 2",
IF((OR((AND('[1]PWS Information'!$E$10="CWS",T342="Single Family Residence",P342="Galvanized Requiring Replacement")),
(AND('[1]PWS Information'!$E$10="CWS",T342="Single Family Residence",P342="Galvanized Requiring Replacement",Q342="Yes")),
(AND('[1]PWS Information'!$E$10="NTNC",P342="Galvanized Requiring Replacement")),
(AND('[1]PWS Information'!$E$10="NTNC",T342="Single Family Residence",Q342="Yes")))),"Tier 3",
IF((OR((AND('[1]PWS Information'!$E$10="CWS",T342="Single Family Residence",R342="Yes",P342="Non-Lead", I342="Non-Lead - Copper",K342="Before 1989")),
(AND('[1]PWS Information'!$E$10="CWS",T342="Single Family Residence",R342="Yes",P342="Non-Lead", M342="Non-Lead - Copper",N342="Before 1989")))),"Tier 4",
IF((OR((AND('[1]PWS Information'!$E$10="NTNC",P342="Non-Lead")),
(AND('[1]PWS Information'!$E$10="CWS",P342="Non-Lead",R342="")),
(AND('[1]PWS Information'!$E$10="CWS",P342="Non-Lead",R342="No")),
(AND('[1]PWS Information'!$E$10="CWS",P342="Non-Lead",R342="Don't Know")),
(AND('[1]PWS Information'!$E$10="CWS",P342="Non-Lead", I342="Non-Lead - Copper", R342="Yes", K342="Between 1989 and 2014")),
(AND('[1]PWS Information'!$E$10="CWS",P342="Non-Lead", I342="Non-Lead - Copper", R342="Yes", K342="After 2014")),
(AND('[1]PWS Information'!$E$10="CWS",P342="Non-Lead", I342="Non-Lead - Copper", R342="Yes", K342="Unknown")),
(AND('[1]PWS Information'!$E$10="CWS",P342="Non-Lead", M342="Non-Lead - Copper", R342="Yes", N342="Between 1989 and 2014")),
(AND('[1]PWS Information'!$E$10="CWS",P342="Non-Lead", M342="Non-Lead - Copper", R342="Yes", N342="After 2014")),
(AND('[1]PWS Information'!$E$10="CWS",P342="Non-Lead", M342="Non-Lead - Copper", R342="Yes", N342="Unknown")),
(AND('[1]PWS Information'!$E$10="CWS",P342="Unknown")),
(AND('[1]PWS Information'!$E$10="NTNC",P342="Unknown")))),"Tier 5",
"")))))</f>
        <v>Tier 5</v>
      </c>
      <c r="Y342" s="41"/>
      <c r="Z342" s="41"/>
    </row>
    <row r="343" spans="1:26" ht="30" x14ac:dyDescent="0.25">
      <c r="A343" s="27" t="s">
        <v>502</v>
      </c>
      <c r="B343" s="28">
        <v>3314</v>
      </c>
      <c r="C343" s="29" t="s">
        <v>499</v>
      </c>
      <c r="D343" s="29" t="s">
        <v>62</v>
      </c>
      <c r="E343" s="29">
        <v>76513</v>
      </c>
      <c r="F343" s="30"/>
      <c r="G343" s="31"/>
      <c r="H343" s="32"/>
      <c r="I343" s="33" t="s">
        <v>59</v>
      </c>
      <c r="J343" s="34" t="s">
        <v>46</v>
      </c>
      <c r="K343" s="30" t="s">
        <v>49</v>
      </c>
      <c r="L343" s="37"/>
      <c r="M343" s="33" t="s">
        <v>59</v>
      </c>
      <c r="N343" s="34" t="s">
        <v>49</v>
      </c>
      <c r="O343" s="37"/>
      <c r="P343" s="26" t="str">
        <f t="shared" si="5"/>
        <v>Unknown</v>
      </c>
      <c r="Q343" s="27" t="s">
        <v>46</v>
      </c>
      <c r="R343" s="27" t="s">
        <v>46</v>
      </c>
      <c r="S343" s="27"/>
      <c r="T343" s="41" t="s">
        <v>36</v>
      </c>
      <c r="U343" s="41" t="s">
        <v>49</v>
      </c>
      <c r="V343" s="41" t="s">
        <v>49</v>
      </c>
      <c r="W343" s="41"/>
      <c r="X343" s="42" t="str">
        <f>IF((OR((AND('[1]PWS Information'!$E$10="CWS",T343="Single Family Residence",P343="Lead")),
(AND('[1]PWS Information'!$E$10="CWS",T343="Multiple Family Residence",'[1]PWS Information'!$E$11="Yes",P343="Lead")),
(AND('[1]PWS Information'!$E$10="NTNC",P343="Lead")))),"Tier 1",
IF((OR((AND('[1]PWS Information'!$E$10="CWS",T343="Multiple Family Residence",'[1]PWS Information'!$E$11="No",P343="Lead")),
(AND('[1]PWS Information'!$E$10="CWS",T343="Other",P343="Lead")),
(AND('[1]PWS Information'!$E$10="CWS",T343="Building",P343="Lead")))),"Tier 2",
IF((OR((AND('[1]PWS Information'!$E$10="CWS",T343="Single Family Residence",P343="Galvanized Requiring Replacement")),
(AND('[1]PWS Information'!$E$10="CWS",T343="Single Family Residence",P343="Galvanized Requiring Replacement",Q343="Yes")),
(AND('[1]PWS Information'!$E$10="NTNC",P343="Galvanized Requiring Replacement")),
(AND('[1]PWS Information'!$E$10="NTNC",T343="Single Family Residence",Q343="Yes")))),"Tier 3",
IF((OR((AND('[1]PWS Information'!$E$10="CWS",T343="Single Family Residence",R343="Yes",P343="Non-Lead", I343="Non-Lead - Copper",K343="Before 1989")),
(AND('[1]PWS Information'!$E$10="CWS",T343="Single Family Residence",R343="Yes",P343="Non-Lead", M343="Non-Lead - Copper",N343="Before 1989")))),"Tier 4",
IF((OR((AND('[1]PWS Information'!$E$10="NTNC",P343="Non-Lead")),
(AND('[1]PWS Information'!$E$10="CWS",P343="Non-Lead",R343="")),
(AND('[1]PWS Information'!$E$10="CWS",P343="Non-Lead",R343="No")),
(AND('[1]PWS Information'!$E$10="CWS",P343="Non-Lead",R343="Don't Know")),
(AND('[1]PWS Information'!$E$10="CWS",P343="Non-Lead", I343="Non-Lead - Copper", R343="Yes", K343="Between 1989 and 2014")),
(AND('[1]PWS Information'!$E$10="CWS",P343="Non-Lead", I343="Non-Lead - Copper", R343="Yes", K343="After 2014")),
(AND('[1]PWS Information'!$E$10="CWS",P343="Non-Lead", I343="Non-Lead - Copper", R343="Yes", K343="Unknown")),
(AND('[1]PWS Information'!$E$10="CWS",P343="Non-Lead", M343="Non-Lead - Copper", R343="Yes", N343="Between 1989 and 2014")),
(AND('[1]PWS Information'!$E$10="CWS",P343="Non-Lead", M343="Non-Lead - Copper", R343="Yes", N343="After 2014")),
(AND('[1]PWS Information'!$E$10="CWS",P343="Non-Lead", M343="Non-Lead - Copper", R343="Yes", N343="Unknown")),
(AND('[1]PWS Information'!$E$10="CWS",P343="Unknown")),
(AND('[1]PWS Information'!$E$10="NTNC",P343="Unknown")))),"Tier 5",
"")))))</f>
        <v>Tier 5</v>
      </c>
      <c r="Y343" s="41"/>
      <c r="Z343" s="41"/>
    </row>
    <row r="344" spans="1:26" ht="30" x14ac:dyDescent="0.25">
      <c r="A344" s="27" t="s">
        <v>503</v>
      </c>
      <c r="B344" s="28">
        <v>3318</v>
      </c>
      <c r="C344" s="29" t="s">
        <v>499</v>
      </c>
      <c r="D344" s="29" t="s">
        <v>62</v>
      </c>
      <c r="E344" s="29">
        <v>76513</v>
      </c>
      <c r="F344" s="30"/>
      <c r="G344" s="31"/>
      <c r="H344" s="32"/>
      <c r="I344" s="33" t="s">
        <v>59</v>
      </c>
      <c r="J344" s="34" t="s">
        <v>46</v>
      </c>
      <c r="K344" s="30" t="s">
        <v>49</v>
      </c>
      <c r="L344" s="37"/>
      <c r="M344" s="33" t="s">
        <v>59</v>
      </c>
      <c r="N344" s="34" t="s">
        <v>49</v>
      </c>
      <c r="O344" s="37"/>
      <c r="P344" s="26" t="str">
        <f t="shared" si="5"/>
        <v>Unknown</v>
      </c>
      <c r="Q344" s="27" t="s">
        <v>46</v>
      </c>
      <c r="R344" s="27" t="s">
        <v>46</v>
      </c>
      <c r="S344" s="27"/>
      <c r="T344" s="41" t="s">
        <v>36</v>
      </c>
      <c r="U344" s="41" t="s">
        <v>49</v>
      </c>
      <c r="V344" s="41" t="s">
        <v>49</v>
      </c>
      <c r="W344" s="41"/>
      <c r="X344" s="42" t="str">
        <f>IF((OR((AND('[1]PWS Information'!$E$10="CWS",T344="Single Family Residence",P344="Lead")),
(AND('[1]PWS Information'!$E$10="CWS",T344="Multiple Family Residence",'[1]PWS Information'!$E$11="Yes",P344="Lead")),
(AND('[1]PWS Information'!$E$10="NTNC",P344="Lead")))),"Tier 1",
IF((OR((AND('[1]PWS Information'!$E$10="CWS",T344="Multiple Family Residence",'[1]PWS Information'!$E$11="No",P344="Lead")),
(AND('[1]PWS Information'!$E$10="CWS",T344="Other",P344="Lead")),
(AND('[1]PWS Information'!$E$10="CWS",T344="Building",P344="Lead")))),"Tier 2",
IF((OR((AND('[1]PWS Information'!$E$10="CWS",T344="Single Family Residence",P344="Galvanized Requiring Replacement")),
(AND('[1]PWS Information'!$E$10="CWS",T344="Single Family Residence",P344="Galvanized Requiring Replacement",Q344="Yes")),
(AND('[1]PWS Information'!$E$10="NTNC",P344="Galvanized Requiring Replacement")),
(AND('[1]PWS Information'!$E$10="NTNC",T344="Single Family Residence",Q344="Yes")))),"Tier 3",
IF((OR((AND('[1]PWS Information'!$E$10="CWS",T344="Single Family Residence",R344="Yes",P344="Non-Lead", I344="Non-Lead - Copper",K344="Before 1989")),
(AND('[1]PWS Information'!$E$10="CWS",T344="Single Family Residence",R344="Yes",P344="Non-Lead", M344="Non-Lead - Copper",N344="Before 1989")))),"Tier 4",
IF((OR((AND('[1]PWS Information'!$E$10="NTNC",P344="Non-Lead")),
(AND('[1]PWS Information'!$E$10="CWS",P344="Non-Lead",R344="")),
(AND('[1]PWS Information'!$E$10="CWS",P344="Non-Lead",R344="No")),
(AND('[1]PWS Information'!$E$10="CWS",P344="Non-Lead",R344="Don't Know")),
(AND('[1]PWS Information'!$E$10="CWS",P344="Non-Lead", I344="Non-Lead - Copper", R344="Yes", K344="Between 1989 and 2014")),
(AND('[1]PWS Information'!$E$10="CWS",P344="Non-Lead", I344="Non-Lead - Copper", R344="Yes", K344="After 2014")),
(AND('[1]PWS Information'!$E$10="CWS",P344="Non-Lead", I344="Non-Lead - Copper", R344="Yes", K344="Unknown")),
(AND('[1]PWS Information'!$E$10="CWS",P344="Non-Lead", M344="Non-Lead - Copper", R344="Yes", N344="Between 1989 and 2014")),
(AND('[1]PWS Information'!$E$10="CWS",P344="Non-Lead", M344="Non-Lead - Copper", R344="Yes", N344="After 2014")),
(AND('[1]PWS Information'!$E$10="CWS",P344="Non-Lead", M344="Non-Lead - Copper", R344="Yes", N344="Unknown")),
(AND('[1]PWS Information'!$E$10="CWS",P344="Unknown")),
(AND('[1]PWS Information'!$E$10="NTNC",P344="Unknown")))),"Tier 5",
"")))))</f>
        <v>Tier 5</v>
      </c>
      <c r="Y344" s="41"/>
      <c r="Z344" s="41"/>
    </row>
    <row r="345" spans="1:26" ht="30" x14ac:dyDescent="0.25">
      <c r="A345" s="27" t="s">
        <v>504</v>
      </c>
      <c r="B345" s="28">
        <v>3322</v>
      </c>
      <c r="C345" s="29" t="s">
        <v>499</v>
      </c>
      <c r="D345" s="29" t="s">
        <v>62</v>
      </c>
      <c r="E345" s="29">
        <v>76513</v>
      </c>
      <c r="F345" s="30"/>
      <c r="G345" s="31"/>
      <c r="H345" s="32"/>
      <c r="I345" s="33" t="s">
        <v>59</v>
      </c>
      <c r="J345" s="34" t="s">
        <v>46</v>
      </c>
      <c r="K345" s="30" t="s">
        <v>49</v>
      </c>
      <c r="L345" s="37"/>
      <c r="M345" s="33" t="s">
        <v>59</v>
      </c>
      <c r="N345" s="34" t="s">
        <v>49</v>
      </c>
      <c r="O345" s="37"/>
      <c r="P345" s="26" t="str">
        <f t="shared" si="5"/>
        <v>Unknown</v>
      </c>
      <c r="Q345" s="27" t="s">
        <v>46</v>
      </c>
      <c r="R345" s="27" t="s">
        <v>46</v>
      </c>
      <c r="S345" s="27"/>
      <c r="T345" s="41" t="s">
        <v>36</v>
      </c>
      <c r="U345" s="41" t="s">
        <v>49</v>
      </c>
      <c r="V345" s="41" t="s">
        <v>49</v>
      </c>
      <c r="W345" s="41"/>
      <c r="X345" s="42" t="str">
        <f>IF((OR((AND('[1]PWS Information'!$E$10="CWS",T345="Single Family Residence",P345="Lead")),
(AND('[1]PWS Information'!$E$10="CWS",T345="Multiple Family Residence",'[1]PWS Information'!$E$11="Yes",P345="Lead")),
(AND('[1]PWS Information'!$E$10="NTNC",P345="Lead")))),"Tier 1",
IF((OR((AND('[1]PWS Information'!$E$10="CWS",T345="Multiple Family Residence",'[1]PWS Information'!$E$11="No",P345="Lead")),
(AND('[1]PWS Information'!$E$10="CWS",T345="Other",P345="Lead")),
(AND('[1]PWS Information'!$E$10="CWS",T345="Building",P345="Lead")))),"Tier 2",
IF((OR((AND('[1]PWS Information'!$E$10="CWS",T345="Single Family Residence",P345="Galvanized Requiring Replacement")),
(AND('[1]PWS Information'!$E$10="CWS",T345="Single Family Residence",P345="Galvanized Requiring Replacement",Q345="Yes")),
(AND('[1]PWS Information'!$E$10="NTNC",P345="Galvanized Requiring Replacement")),
(AND('[1]PWS Information'!$E$10="NTNC",T345="Single Family Residence",Q345="Yes")))),"Tier 3",
IF((OR((AND('[1]PWS Information'!$E$10="CWS",T345="Single Family Residence",R345="Yes",P345="Non-Lead", I345="Non-Lead - Copper",K345="Before 1989")),
(AND('[1]PWS Information'!$E$10="CWS",T345="Single Family Residence",R345="Yes",P345="Non-Lead", M345="Non-Lead - Copper",N345="Before 1989")))),"Tier 4",
IF((OR((AND('[1]PWS Information'!$E$10="NTNC",P345="Non-Lead")),
(AND('[1]PWS Information'!$E$10="CWS",P345="Non-Lead",R345="")),
(AND('[1]PWS Information'!$E$10="CWS",P345="Non-Lead",R345="No")),
(AND('[1]PWS Information'!$E$10="CWS",P345="Non-Lead",R345="Don't Know")),
(AND('[1]PWS Information'!$E$10="CWS",P345="Non-Lead", I345="Non-Lead - Copper", R345="Yes", K345="Between 1989 and 2014")),
(AND('[1]PWS Information'!$E$10="CWS",P345="Non-Lead", I345="Non-Lead - Copper", R345="Yes", K345="After 2014")),
(AND('[1]PWS Information'!$E$10="CWS",P345="Non-Lead", I345="Non-Lead - Copper", R345="Yes", K345="Unknown")),
(AND('[1]PWS Information'!$E$10="CWS",P345="Non-Lead", M345="Non-Lead - Copper", R345="Yes", N345="Between 1989 and 2014")),
(AND('[1]PWS Information'!$E$10="CWS",P345="Non-Lead", M345="Non-Lead - Copper", R345="Yes", N345="After 2014")),
(AND('[1]PWS Information'!$E$10="CWS",P345="Non-Lead", M345="Non-Lead - Copper", R345="Yes", N345="Unknown")),
(AND('[1]PWS Information'!$E$10="CWS",P345="Unknown")),
(AND('[1]PWS Information'!$E$10="NTNC",P345="Unknown")))),"Tier 5",
"")))))</f>
        <v>Tier 5</v>
      </c>
      <c r="Y345" s="41"/>
      <c r="Z345" s="41"/>
    </row>
    <row r="346" spans="1:26" ht="30" x14ac:dyDescent="0.25">
      <c r="A346" s="27" t="s">
        <v>505</v>
      </c>
      <c r="B346" s="28">
        <v>3223</v>
      </c>
      <c r="C346" s="29" t="s">
        <v>462</v>
      </c>
      <c r="D346" s="29" t="s">
        <v>62</v>
      </c>
      <c r="E346" s="29">
        <v>76513</v>
      </c>
      <c r="F346" s="30"/>
      <c r="G346" s="31"/>
      <c r="H346" s="32"/>
      <c r="I346" s="33" t="s">
        <v>59</v>
      </c>
      <c r="J346" s="34" t="s">
        <v>46</v>
      </c>
      <c r="K346" s="30" t="s">
        <v>49</v>
      </c>
      <c r="L346" s="37"/>
      <c r="M346" s="33" t="s">
        <v>59</v>
      </c>
      <c r="N346" s="34" t="s">
        <v>49</v>
      </c>
      <c r="O346" s="37"/>
      <c r="P346" s="26" t="str">
        <f t="shared" si="5"/>
        <v>Unknown</v>
      </c>
      <c r="Q346" s="27" t="s">
        <v>46</v>
      </c>
      <c r="R346" s="27" t="s">
        <v>46</v>
      </c>
      <c r="S346" s="27"/>
      <c r="T346" s="41" t="s">
        <v>36</v>
      </c>
      <c r="U346" s="41" t="s">
        <v>49</v>
      </c>
      <c r="V346" s="41" t="s">
        <v>49</v>
      </c>
      <c r="W346" s="41"/>
      <c r="X346" s="42" t="str">
        <f>IF((OR((AND('[1]PWS Information'!$E$10="CWS",T346="Single Family Residence",P346="Lead")),
(AND('[1]PWS Information'!$E$10="CWS",T346="Multiple Family Residence",'[1]PWS Information'!$E$11="Yes",P346="Lead")),
(AND('[1]PWS Information'!$E$10="NTNC",P346="Lead")))),"Tier 1",
IF((OR((AND('[1]PWS Information'!$E$10="CWS",T346="Multiple Family Residence",'[1]PWS Information'!$E$11="No",P346="Lead")),
(AND('[1]PWS Information'!$E$10="CWS",T346="Other",P346="Lead")),
(AND('[1]PWS Information'!$E$10="CWS",T346="Building",P346="Lead")))),"Tier 2",
IF((OR((AND('[1]PWS Information'!$E$10="CWS",T346="Single Family Residence",P346="Galvanized Requiring Replacement")),
(AND('[1]PWS Information'!$E$10="CWS",T346="Single Family Residence",P346="Galvanized Requiring Replacement",Q346="Yes")),
(AND('[1]PWS Information'!$E$10="NTNC",P346="Galvanized Requiring Replacement")),
(AND('[1]PWS Information'!$E$10="NTNC",T346="Single Family Residence",Q346="Yes")))),"Tier 3",
IF((OR((AND('[1]PWS Information'!$E$10="CWS",T346="Single Family Residence",R346="Yes",P346="Non-Lead", I346="Non-Lead - Copper",K346="Before 1989")),
(AND('[1]PWS Information'!$E$10="CWS",T346="Single Family Residence",R346="Yes",P346="Non-Lead", M346="Non-Lead - Copper",N346="Before 1989")))),"Tier 4",
IF((OR((AND('[1]PWS Information'!$E$10="NTNC",P346="Non-Lead")),
(AND('[1]PWS Information'!$E$10="CWS",P346="Non-Lead",R346="")),
(AND('[1]PWS Information'!$E$10="CWS",P346="Non-Lead",R346="No")),
(AND('[1]PWS Information'!$E$10="CWS",P346="Non-Lead",R346="Don't Know")),
(AND('[1]PWS Information'!$E$10="CWS",P346="Non-Lead", I346="Non-Lead - Copper", R346="Yes", K346="Between 1989 and 2014")),
(AND('[1]PWS Information'!$E$10="CWS",P346="Non-Lead", I346="Non-Lead - Copper", R346="Yes", K346="After 2014")),
(AND('[1]PWS Information'!$E$10="CWS",P346="Non-Lead", I346="Non-Lead - Copper", R346="Yes", K346="Unknown")),
(AND('[1]PWS Information'!$E$10="CWS",P346="Non-Lead", M346="Non-Lead - Copper", R346="Yes", N346="Between 1989 and 2014")),
(AND('[1]PWS Information'!$E$10="CWS",P346="Non-Lead", M346="Non-Lead - Copper", R346="Yes", N346="After 2014")),
(AND('[1]PWS Information'!$E$10="CWS",P346="Non-Lead", M346="Non-Lead - Copper", R346="Yes", N346="Unknown")),
(AND('[1]PWS Information'!$E$10="CWS",P346="Unknown")),
(AND('[1]PWS Information'!$E$10="NTNC",P346="Unknown")))),"Tier 5",
"")))))</f>
        <v>Tier 5</v>
      </c>
      <c r="Y346" s="41"/>
      <c r="Z346" s="41"/>
    </row>
    <row r="347" spans="1:26" ht="30" x14ac:dyDescent="0.25">
      <c r="A347" s="27" t="s">
        <v>506</v>
      </c>
      <c r="B347" s="28">
        <v>3290</v>
      </c>
      <c r="C347" s="29" t="s">
        <v>462</v>
      </c>
      <c r="D347" s="29" t="s">
        <v>62</v>
      </c>
      <c r="E347" s="29">
        <v>76513</v>
      </c>
      <c r="F347" s="30"/>
      <c r="G347" s="31"/>
      <c r="H347" s="32"/>
      <c r="I347" s="33" t="s">
        <v>59</v>
      </c>
      <c r="J347" s="34" t="s">
        <v>46</v>
      </c>
      <c r="K347" s="30" t="s">
        <v>49</v>
      </c>
      <c r="L347" s="37"/>
      <c r="M347" s="33" t="s">
        <v>59</v>
      </c>
      <c r="N347" s="34" t="s">
        <v>49</v>
      </c>
      <c r="O347" s="37"/>
      <c r="P347" s="26" t="str">
        <f t="shared" si="5"/>
        <v>Unknown</v>
      </c>
      <c r="Q347" s="27" t="s">
        <v>46</v>
      </c>
      <c r="R347" s="27" t="s">
        <v>46</v>
      </c>
      <c r="S347" s="27"/>
      <c r="T347" s="41" t="s">
        <v>36</v>
      </c>
      <c r="U347" s="41" t="s">
        <v>49</v>
      </c>
      <c r="V347" s="41" t="s">
        <v>49</v>
      </c>
      <c r="W347" s="41"/>
      <c r="X347" s="42" t="str">
        <f>IF((OR((AND('[1]PWS Information'!$E$10="CWS",T347="Single Family Residence",P347="Lead")),
(AND('[1]PWS Information'!$E$10="CWS",T347="Multiple Family Residence",'[1]PWS Information'!$E$11="Yes",P347="Lead")),
(AND('[1]PWS Information'!$E$10="NTNC",P347="Lead")))),"Tier 1",
IF((OR((AND('[1]PWS Information'!$E$10="CWS",T347="Multiple Family Residence",'[1]PWS Information'!$E$11="No",P347="Lead")),
(AND('[1]PWS Information'!$E$10="CWS",T347="Other",P347="Lead")),
(AND('[1]PWS Information'!$E$10="CWS",T347="Building",P347="Lead")))),"Tier 2",
IF((OR((AND('[1]PWS Information'!$E$10="CWS",T347="Single Family Residence",P347="Galvanized Requiring Replacement")),
(AND('[1]PWS Information'!$E$10="CWS",T347="Single Family Residence",P347="Galvanized Requiring Replacement",Q347="Yes")),
(AND('[1]PWS Information'!$E$10="NTNC",P347="Galvanized Requiring Replacement")),
(AND('[1]PWS Information'!$E$10="NTNC",T347="Single Family Residence",Q347="Yes")))),"Tier 3",
IF((OR((AND('[1]PWS Information'!$E$10="CWS",T347="Single Family Residence",R347="Yes",P347="Non-Lead", I347="Non-Lead - Copper",K347="Before 1989")),
(AND('[1]PWS Information'!$E$10="CWS",T347="Single Family Residence",R347="Yes",P347="Non-Lead", M347="Non-Lead - Copper",N347="Before 1989")))),"Tier 4",
IF((OR((AND('[1]PWS Information'!$E$10="NTNC",P347="Non-Lead")),
(AND('[1]PWS Information'!$E$10="CWS",P347="Non-Lead",R347="")),
(AND('[1]PWS Information'!$E$10="CWS",P347="Non-Lead",R347="No")),
(AND('[1]PWS Information'!$E$10="CWS",P347="Non-Lead",R347="Don't Know")),
(AND('[1]PWS Information'!$E$10="CWS",P347="Non-Lead", I347="Non-Lead - Copper", R347="Yes", K347="Between 1989 and 2014")),
(AND('[1]PWS Information'!$E$10="CWS",P347="Non-Lead", I347="Non-Lead - Copper", R347="Yes", K347="After 2014")),
(AND('[1]PWS Information'!$E$10="CWS",P347="Non-Lead", I347="Non-Lead - Copper", R347="Yes", K347="Unknown")),
(AND('[1]PWS Information'!$E$10="CWS",P347="Non-Lead", M347="Non-Lead - Copper", R347="Yes", N347="Between 1989 and 2014")),
(AND('[1]PWS Information'!$E$10="CWS",P347="Non-Lead", M347="Non-Lead - Copper", R347="Yes", N347="After 2014")),
(AND('[1]PWS Information'!$E$10="CWS",P347="Non-Lead", M347="Non-Lead - Copper", R347="Yes", N347="Unknown")),
(AND('[1]PWS Information'!$E$10="CWS",P347="Unknown")),
(AND('[1]PWS Information'!$E$10="NTNC",P347="Unknown")))),"Tier 5",
"")))))</f>
        <v>Tier 5</v>
      </c>
      <c r="Y347" s="41"/>
      <c r="Z347" s="41"/>
    </row>
    <row r="348" spans="1:26" ht="30" x14ac:dyDescent="0.25">
      <c r="A348" s="27" t="s">
        <v>507</v>
      </c>
      <c r="B348" s="28">
        <v>3226</v>
      </c>
      <c r="C348" s="29" t="s">
        <v>462</v>
      </c>
      <c r="D348" s="29" t="s">
        <v>62</v>
      </c>
      <c r="E348" s="29">
        <v>76513</v>
      </c>
      <c r="F348" s="30"/>
      <c r="G348" s="31"/>
      <c r="H348" s="32"/>
      <c r="I348" s="33" t="s">
        <v>59</v>
      </c>
      <c r="J348" s="34" t="s">
        <v>46</v>
      </c>
      <c r="K348" s="30" t="s">
        <v>49</v>
      </c>
      <c r="L348" s="37"/>
      <c r="M348" s="33" t="s">
        <v>59</v>
      </c>
      <c r="N348" s="34" t="s">
        <v>49</v>
      </c>
      <c r="O348" s="37"/>
      <c r="P348" s="26" t="str">
        <f t="shared" si="5"/>
        <v>Unknown</v>
      </c>
      <c r="Q348" s="27" t="s">
        <v>46</v>
      </c>
      <c r="R348" s="27" t="s">
        <v>46</v>
      </c>
      <c r="S348" s="27"/>
      <c r="T348" s="41" t="s">
        <v>36</v>
      </c>
      <c r="U348" s="41" t="s">
        <v>49</v>
      </c>
      <c r="V348" s="41" t="s">
        <v>49</v>
      </c>
      <c r="W348" s="41"/>
      <c r="X348" s="42" t="str">
        <f>IF((OR((AND('[1]PWS Information'!$E$10="CWS",T348="Single Family Residence",P348="Lead")),
(AND('[1]PWS Information'!$E$10="CWS",T348="Multiple Family Residence",'[1]PWS Information'!$E$11="Yes",P348="Lead")),
(AND('[1]PWS Information'!$E$10="NTNC",P348="Lead")))),"Tier 1",
IF((OR((AND('[1]PWS Information'!$E$10="CWS",T348="Multiple Family Residence",'[1]PWS Information'!$E$11="No",P348="Lead")),
(AND('[1]PWS Information'!$E$10="CWS",T348="Other",P348="Lead")),
(AND('[1]PWS Information'!$E$10="CWS",T348="Building",P348="Lead")))),"Tier 2",
IF((OR((AND('[1]PWS Information'!$E$10="CWS",T348="Single Family Residence",P348="Galvanized Requiring Replacement")),
(AND('[1]PWS Information'!$E$10="CWS",T348="Single Family Residence",P348="Galvanized Requiring Replacement",Q348="Yes")),
(AND('[1]PWS Information'!$E$10="NTNC",P348="Galvanized Requiring Replacement")),
(AND('[1]PWS Information'!$E$10="NTNC",T348="Single Family Residence",Q348="Yes")))),"Tier 3",
IF((OR((AND('[1]PWS Information'!$E$10="CWS",T348="Single Family Residence",R348="Yes",P348="Non-Lead", I348="Non-Lead - Copper",K348="Before 1989")),
(AND('[1]PWS Information'!$E$10="CWS",T348="Single Family Residence",R348="Yes",P348="Non-Lead", M348="Non-Lead - Copper",N348="Before 1989")))),"Tier 4",
IF((OR((AND('[1]PWS Information'!$E$10="NTNC",P348="Non-Lead")),
(AND('[1]PWS Information'!$E$10="CWS",P348="Non-Lead",R348="")),
(AND('[1]PWS Information'!$E$10="CWS",P348="Non-Lead",R348="No")),
(AND('[1]PWS Information'!$E$10="CWS",P348="Non-Lead",R348="Don't Know")),
(AND('[1]PWS Information'!$E$10="CWS",P348="Non-Lead", I348="Non-Lead - Copper", R348="Yes", K348="Between 1989 and 2014")),
(AND('[1]PWS Information'!$E$10="CWS",P348="Non-Lead", I348="Non-Lead - Copper", R348="Yes", K348="After 2014")),
(AND('[1]PWS Information'!$E$10="CWS",P348="Non-Lead", I348="Non-Lead - Copper", R348="Yes", K348="Unknown")),
(AND('[1]PWS Information'!$E$10="CWS",P348="Non-Lead", M348="Non-Lead - Copper", R348="Yes", N348="Between 1989 and 2014")),
(AND('[1]PWS Information'!$E$10="CWS",P348="Non-Lead", M348="Non-Lead - Copper", R348="Yes", N348="After 2014")),
(AND('[1]PWS Information'!$E$10="CWS",P348="Non-Lead", M348="Non-Lead - Copper", R348="Yes", N348="Unknown")),
(AND('[1]PWS Information'!$E$10="CWS",P348="Unknown")),
(AND('[1]PWS Information'!$E$10="NTNC",P348="Unknown")))),"Tier 5",
"")))))</f>
        <v>Tier 5</v>
      </c>
      <c r="Y348" s="41"/>
      <c r="Z348" s="41"/>
    </row>
    <row r="349" spans="1:26" ht="30" x14ac:dyDescent="0.25">
      <c r="A349" s="27" t="s">
        <v>508</v>
      </c>
      <c r="B349" s="28">
        <v>3219</v>
      </c>
      <c r="C349" s="29" t="s">
        <v>462</v>
      </c>
      <c r="D349" s="29" t="s">
        <v>62</v>
      </c>
      <c r="E349" s="29">
        <v>76513</v>
      </c>
      <c r="F349" s="30"/>
      <c r="G349" s="31"/>
      <c r="H349" s="32"/>
      <c r="I349" s="33" t="s">
        <v>59</v>
      </c>
      <c r="J349" s="34" t="s">
        <v>46</v>
      </c>
      <c r="K349" s="30" t="s">
        <v>49</v>
      </c>
      <c r="L349" s="37"/>
      <c r="M349" s="33" t="s">
        <v>59</v>
      </c>
      <c r="N349" s="34" t="s">
        <v>49</v>
      </c>
      <c r="O349" s="37"/>
      <c r="P349" s="26" t="str">
        <f t="shared" si="5"/>
        <v>Unknown</v>
      </c>
      <c r="Q349" s="27" t="s">
        <v>46</v>
      </c>
      <c r="R349" s="27" t="s">
        <v>46</v>
      </c>
      <c r="S349" s="27"/>
      <c r="T349" s="41" t="s">
        <v>36</v>
      </c>
      <c r="U349" s="41" t="s">
        <v>49</v>
      </c>
      <c r="V349" s="41" t="s">
        <v>49</v>
      </c>
      <c r="W349" s="41"/>
      <c r="X349" s="42" t="str">
        <f>IF((OR((AND('[1]PWS Information'!$E$10="CWS",T349="Single Family Residence",P349="Lead")),
(AND('[1]PWS Information'!$E$10="CWS",T349="Multiple Family Residence",'[1]PWS Information'!$E$11="Yes",P349="Lead")),
(AND('[1]PWS Information'!$E$10="NTNC",P349="Lead")))),"Tier 1",
IF((OR((AND('[1]PWS Information'!$E$10="CWS",T349="Multiple Family Residence",'[1]PWS Information'!$E$11="No",P349="Lead")),
(AND('[1]PWS Information'!$E$10="CWS",T349="Other",P349="Lead")),
(AND('[1]PWS Information'!$E$10="CWS",T349="Building",P349="Lead")))),"Tier 2",
IF((OR((AND('[1]PWS Information'!$E$10="CWS",T349="Single Family Residence",P349="Galvanized Requiring Replacement")),
(AND('[1]PWS Information'!$E$10="CWS",T349="Single Family Residence",P349="Galvanized Requiring Replacement",Q349="Yes")),
(AND('[1]PWS Information'!$E$10="NTNC",P349="Galvanized Requiring Replacement")),
(AND('[1]PWS Information'!$E$10="NTNC",T349="Single Family Residence",Q349="Yes")))),"Tier 3",
IF((OR((AND('[1]PWS Information'!$E$10="CWS",T349="Single Family Residence",R349="Yes",P349="Non-Lead", I349="Non-Lead - Copper",K349="Before 1989")),
(AND('[1]PWS Information'!$E$10="CWS",T349="Single Family Residence",R349="Yes",P349="Non-Lead", M349="Non-Lead - Copper",N349="Before 1989")))),"Tier 4",
IF((OR((AND('[1]PWS Information'!$E$10="NTNC",P349="Non-Lead")),
(AND('[1]PWS Information'!$E$10="CWS",P349="Non-Lead",R349="")),
(AND('[1]PWS Information'!$E$10="CWS",P349="Non-Lead",R349="No")),
(AND('[1]PWS Information'!$E$10="CWS",P349="Non-Lead",R349="Don't Know")),
(AND('[1]PWS Information'!$E$10="CWS",P349="Non-Lead", I349="Non-Lead - Copper", R349="Yes", K349="Between 1989 and 2014")),
(AND('[1]PWS Information'!$E$10="CWS",P349="Non-Lead", I349="Non-Lead - Copper", R349="Yes", K349="After 2014")),
(AND('[1]PWS Information'!$E$10="CWS",P349="Non-Lead", I349="Non-Lead - Copper", R349="Yes", K349="Unknown")),
(AND('[1]PWS Information'!$E$10="CWS",P349="Non-Lead", M349="Non-Lead - Copper", R349="Yes", N349="Between 1989 and 2014")),
(AND('[1]PWS Information'!$E$10="CWS",P349="Non-Lead", M349="Non-Lead - Copper", R349="Yes", N349="After 2014")),
(AND('[1]PWS Information'!$E$10="CWS",P349="Non-Lead", M349="Non-Lead - Copper", R349="Yes", N349="Unknown")),
(AND('[1]PWS Information'!$E$10="CWS",P349="Unknown")),
(AND('[1]PWS Information'!$E$10="NTNC",P349="Unknown")))),"Tier 5",
"")))))</f>
        <v>Tier 5</v>
      </c>
      <c r="Y349" s="41"/>
      <c r="Z349" s="41"/>
    </row>
    <row r="350" spans="1:26" ht="30" x14ac:dyDescent="0.25">
      <c r="A350" s="27" t="s">
        <v>509</v>
      </c>
      <c r="B350" s="28">
        <v>3222</v>
      </c>
      <c r="C350" s="29" t="s">
        <v>462</v>
      </c>
      <c r="D350" s="29" t="s">
        <v>62</v>
      </c>
      <c r="E350" s="29">
        <v>76513</v>
      </c>
      <c r="F350" s="30"/>
      <c r="G350" s="31"/>
      <c r="H350" s="32"/>
      <c r="I350" s="33" t="s">
        <v>59</v>
      </c>
      <c r="J350" s="34" t="s">
        <v>46</v>
      </c>
      <c r="K350" s="30" t="s">
        <v>49</v>
      </c>
      <c r="L350" s="37"/>
      <c r="M350" s="33" t="s">
        <v>59</v>
      </c>
      <c r="N350" s="34" t="s">
        <v>49</v>
      </c>
      <c r="O350" s="37"/>
      <c r="P350" s="26" t="str">
        <f t="shared" si="5"/>
        <v>Unknown</v>
      </c>
      <c r="Q350" s="27" t="s">
        <v>46</v>
      </c>
      <c r="R350" s="27" t="s">
        <v>46</v>
      </c>
      <c r="S350" s="27"/>
      <c r="T350" s="41" t="s">
        <v>36</v>
      </c>
      <c r="U350" s="41" t="s">
        <v>49</v>
      </c>
      <c r="V350" s="41" t="s">
        <v>49</v>
      </c>
      <c r="W350" s="41"/>
      <c r="X350" s="42" t="str">
        <f>IF((OR((AND('[1]PWS Information'!$E$10="CWS",T350="Single Family Residence",P350="Lead")),
(AND('[1]PWS Information'!$E$10="CWS",T350="Multiple Family Residence",'[1]PWS Information'!$E$11="Yes",P350="Lead")),
(AND('[1]PWS Information'!$E$10="NTNC",P350="Lead")))),"Tier 1",
IF((OR((AND('[1]PWS Information'!$E$10="CWS",T350="Multiple Family Residence",'[1]PWS Information'!$E$11="No",P350="Lead")),
(AND('[1]PWS Information'!$E$10="CWS",T350="Other",P350="Lead")),
(AND('[1]PWS Information'!$E$10="CWS",T350="Building",P350="Lead")))),"Tier 2",
IF((OR((AND('[1]PWS Information'!$E$10="CWS",T350="Single Family Residence",P350="Galvanized Requiring Replacement")),
(AND('[1]PWS Information'!$E$10="CWS",T350="Single Family Residence",P350="Galvanized Requiring Replacement",Q350="Yes")),
(AND('[1]PWS Information'!$E$10="NTNC",P350="Galvanized Requiring Replacement")),
(AND('[1]PWS Information'!$E$10="NTNC",T350="Single Family Residence",Q350="Yes")))),"Tier 3",
IF((OR((AND('[1]PWS Information'!$E$10="CWS",T350="Single Family Residence",R350="Yes",P350="Non-Lead", I350="Non-Lead - Copper",K350="Before 1989")),
(AND('[1]PWS Information'!$E$10="CWS",T350="Single Family Residence",R350="Yes",P350="Non-Lead", M350="Non-Lead - Copper",N350="Before 1989")))),"Tier 4",
IF((OR((AND('[1]PWS Information'!$E$10="NTNC",P350="Non-Lead")),
(AND('[1]PWS Information'!$E$10="CWS",P350="Non-Lead",R350="")),
(AND('[1]PWS Information'!$E$10="CWS",P350="Non-Lead",R350="No")),
(AND('[1]PWS Information'!$E$10="CWS",P350="Non-Lead",R350="Don't Know")),
(AND('[1]PWS Information'!$E$10="CWS",P350="Non-Lead", I350="Non-Lead - Copper", R350="Yes", K350="Between 1989 and 2014")),
(AND('[1]PWS Information'!$E$10="CWS",P350="Non-Lead", I350="Non-Lead - Copper", R350="Yes", K350="After 2014")),
(AND('[1]PWS Information'!$E$10="CWS",P350="Non-Lead", I350="Non-Lead - Copper", R350="Yes", K350="Unknown")),
(AND('[1]PWS Information'!$E$10="CWS",P350="Non-Lead", M350="Non-Lead - Copper", R350="Yes", N350="Between 1989 and 2014")),
(AND('[1]PWS Information'!$E$10="CWS",P350="Non-Lead", M350="Non-Lead - Copper", R350="Yes", N350="After 2014")),
(AND('[1]PWS Information'!$E$10="CWS",P350="Non-Lead", M350="Non-Lead - Copper", R350="Yes", N350="Unknown")),
(AND('[1]PWS Information'!$E$10="CWS",P350="Unknown")),
(AND('[1]PWS Information'!$E$10="NTNC",P350="Unknown")))),"Tier 5",
"")))))</f>
        <v>Tier 5</v>
      </c>
      <c r="Y350" s="41"/>
      <c r="Z350" s="41"/>
    </row>
    <row r="351" spans="1:26" ht="30" x14ac:dyDescent="0.25">
      <c r="A351" s="27" t="s">
        <v>510</v>
      </c>
      <c r="B351" s="28">
        <v>3218</v>
      </c>
      <c r="C351" s="29" t="s">
        <v>462</v>
      </c>
      <c r="D351" s="29" t="s">
        <v>62</v>
      </c>
      <c r="E351" s="29">
        <v>76513</v>
      </c>
      <c r="F351" s="30"/>
      <c r="G351" s="31"/>
      <c r="H351" s="32"/>
      <c r="I351" s="33" t="s">
        <v>59</v>
      </c>
      <c r="J351" s="34" t="s">
        <v>46</v>
      </c>
      <c r="K351" s="30" t="s">
        <v>49</v>
      </c>
      <c r="L351" s="37"/>
      <c r="M351" s="33" t="s">
        <v>59</v>
      </c>
      <c r="N351" s="34" t="s">
        <v>49</v>
      </c>
      <c r="O351" s="37"/>
      <c r="P351" s="26" t="str">
        <f t="shared" si="5"/>
        <v>Unknown</v>
      </c>
      <c r="Q351" s="27" t="s">
        <v>46</v>
      </c>
      <c r="R351" s="27" t="s">
        <v>46</v>
      </c>
      <c r="S351" s="27"/>
      <c r="T351" s="41" t="s">
        <v>36</v>
      </c>
      <c r="U351" s="41" t="s">
        <v>49</v>
      </c>
      <c r="V351" s="41" t="s">
        <v>49</v>
      </c>
      <c r="W351" s="41"/>
      <c r="X351" s="42" t="str">
        <f>IF((OR((AND('[1]PWS Information'!$E$10="CWS",T351="Single Family Residence",P351="Lead")),
(AND('[1]PWS Information'!$E$10="CWS",T351="Multiple Family Residence",'[1]PWS Information'!$E$11="Yes",P351="Lead")),
(AND('[1]PWS Information'!$E$10="NTNC",P351="Lead")))),"Tier 1",
IF((OR((AND('[1]PWS Information'!$E$10="CWS",T351="Multiple Family Residence",'[1]PWS Information'!$E$11="No",P351="Lead")),
(AND('[1]PWS Information'!$E$10="CWS",T351="Other",P351="Lead")),
(AND('[1]PWS Information'!$E$10="CWS",T351="Building",P351="Lead")))),"Tier 2",
IF((OR((AND('[1]PWS Information'!$E$10="CWS",T351="Single Family Residence",P351="Galvanized Requiring Replacement")),
(AND('[1]PWS Information'!$E$10="CWS",T351="Single Family Residence",P351="Galvanized Requiring Replacement",Q351="Yes")),
(AND('[1]PWS Information'!$E$10="NTNC",P351="Galvanized Requiring Replacement")),
(AND('[1]PWS Information'!$E$10="NTNC",T351="Single Family Residence",Q351="Yes")))),"Tier 3",
IF((OR((AND('[1]PWS Information'!$E$10="CWS",T351="Single Family Residence",R351="Yes",P351="Non-Lead", I351="Non-Lead - Copper",K351="Before 1989")),
(AND('[1]PWS Information'!$E$10="CWS",T351="Single Family Residence",R351="Yes",P351="Non-Lead", M351="Non-Lead - Copper",N351="Before 1989")))),"Tier 4",
IF((OR((AND('[1]PWS Information'!$E$10="NTNC",P351="Non-Lead")),
(AND('[1]PWS Information'!$E$10="CWS",P351="Non-Lead",R351="")),
(AND('[1]PWS Information'!$E$10="CWS",P351="Non-Lead",R351="No")),
(AND('[1]PWS Information'!$E$10="CWS",P351="Non-Lead",R351="Don't Know")),
(AND('[1]PWS Information'!$E$10="CWS",P351="Non-Lead", I351="Non-Lead - Copper", R351="Yes", K351="Between 1989 and 2014")),
(AND('[1]PWS Information'!$E$10="CWS",P351="Non-Lead", I351="Non-Lead - Copper", R351="Yes", K351="After 2014")),
(AND('[1]PWS Information'!$E$10="CWS",P351="Non-Lead", I351="Non-Lead - Copper", R351="Yes", K351="Unknown")),
(AND('[1]PWS Information'!$E$10="CWS",P351="Non-Lead", M351="Non-Lead - Copper", R351="Yes", N351="Between 1989 and 2014")),
(AND('[1]PWS Information'!$E$10="CWS",P351="Non-Lead", M351="Non-Lead - Copper", R351="Yes", N351="After 2014")),
(AND('[1]PWS Information'!$E$10="CWS",P351="Non-Lead", M351="Non-Lead - Copper", R351="Yes", N351="Unknown")),
(AND('[1]PWS Information'!$E$10="CWS",P351="Unknown")),
(AND('[1]PWS Information'!$E$10="NTNC",P351="Unknown")))),"Tier 5",
"")))))</f>
        <v>Tier 5</v>
      </c>
      <c r="Y351" s="41"/>
      <c r="Z351" s="41"/>
    </row>
    <row r="352" spans="1:26" ht="30" x14ac:dyDescent="0.25">
      <c r="A352" s="27" t="s">
        <v>511</v>
      </c>
      <c r="B352" s="28">
        <v>3217</v>
      </c>
      <c r="C352" s="29" t="s">
        <v>462</v>
      </c>
      <c r="D352" s="29" t="s">
        <v>62</v>
      </c>
      <c r="E352" s="29">
        <v>76513</v>
      </c>
      <c r="F352" s="30"/>
      <c r="G352" s="31"/>
      <c r="H352" s="32"/>
      <c r="I352" s="33" t="s">
        <v>59</v>
      </c>
      <c r="J352" s="34" t="s">
        <v>46</v>
      </c>
      <c r="K352" s="30" t="s">
        <v>49</v>
      </c>
      <c r="L352" s="37"/>
      <c r="M352" s="33" t="s">
        <v>59</v>
      </c>
      <c r="N352" s="34" t="s">
        <v>49</v>
      </c>
      <c r="O352" s="37"/>
      <c r="P352" s="26" t="str">
        <f t="shared" si="5"/>
        <v>Unknown</v>
      </c>
      <c r="Q352" s="27" t="s">
        <v>46</v>
      </c>
      <c r="R352" s="27" t="s">
        <v>46</v>
      </c>
      <c r="S352" s="27"/>
      <c r="T352" s="41" t="s">
        <v>36</v>
      </c>
      <c r="U352" s="41" t="s">
        <v>49</v>
      </c>
      <c r="V352" s="41" t="s">
        <v>49</v>
      </c>
      <c r="W352" s="41"/>
      <c r="X352" s="42" t="str">
        <f>IF((OR((AND('[1]PWS Information'!$E$10="CWS",T352="Single Family Residence",P352="Lead")),
(AND('[1]PWS Information'!$E$10="CWS",T352="Multiple Family Residence",'[1]PWS Information'!$E$11="Yes",P352="Lead")),
(AND('[1]PWS Information'!$E$10="NTNC",P352="Lead")))),"Tier 1",
IF((OR((AND('[1]PWS Information'!$E$10="CWS",T352="Multiple Family Residence",'[1]PWS Information'!$E$11="No",P352="Lead")),
(AND('[1]PWS Information'!$E$10="CWS",T352="Other",P352="Lead")),
(AND('[1]PWS Information'!$E$10="CWS",T352="Building",P352="Lead")))),"Tier 2",
IF((OR((AND('[1]PWS Information'!$E$10="CWS",T352="Single Family Residence",P352="Galvanized Requiring Replacement")),
(AND('[1]PWS Information'!$E$10="CWS",T352="Single Family Residence",P352="Galvanized Requiring Replacement",Q352="Yes")),
(AND('[1]PWS Information'!$E$10="NTNC",P352="Galvanized Requiring Replacement")),
(AND('[1]PWS Information'!$E$10="NTNC",T352="Single Family Residence",Q352="Yes")))),"Tier 3",
IF((OR((AND('[1]PWS Information'!$E$10="CWS",T352="Single Family Residence",R352="Yes",P352="Non-Lead", I352="Non-Lead - Copper",K352="Before 1989")),
(AND('[1]PWS Information'!$E$10="CWS",T352="Single Family Residence",R352="Yes",P352="Non-Lead", M352="Non-Lead - Copper",N352="Before 1989")))),"Tier 4",
IF((OR((AND('[1]PWS Information'!$E$10="NTNC",P352="Non-Lead")),
(AND('[1]PWS Information'!$E$10="CWS",P352="Non-Lead",R352="")),
(AND('[1]PWS Information'!$E$10="CWS",P352="Non-Lead",R352="No")),
(AND('[1]PWS Information'!$E$10="CWS",P352="Non-Lead",R352="Don't Know")),
(AND('[1]PWS Information'!$E$10="CWS",P352="Non-Lead", I352="Non-Lead - Copper", R352="Yes", K352="Between 1989 and 2014")),
(AND('[1]PWS Information'!$E$10="CWS",P352="Non-Lead", I352="Non-Lead - Copper", R352="Yes", K352="After 2014")),
(AND('[1]PWS Information'!$E$10="CWS",P352="Non-Lead", I352="Non-Lead - Copper", R352="Yes", K352="Unknown")),
(AND('[1]PWS Information'!$E$10="CWS",P352="Non-Lead", M352="Non-Lead - Copper", R352="Yes", N352="Between 1989 and 2014")),
(AND('[1]PWS Information'!$E$10="CWS",P352="Non-Lead", M352="Non-Lead - Copper", R352="Yes", N352="After 2014")),
(AND('[1]PWS Information'!$E$10="CWS",P352="Non-Lead", M352="Non-Lead - Copper", R352="Yes", N352="Unknown")),
(AND('[1]PWS Information'!$E$10="CWS",P352="Unknown")),
(AND('[1]PWS Information'!$E$10="NTNC",P352="Unknown")))),"Tier 5",
"")))))</f>
        <v>Tier 5</v>
      </c>
      <c r="Y352" s="41"/>
      <c r="Z352" s="41"/>
    </row>
    <row r="353" spans="1:26" ht="30" x14ac:dyDescent="0.25">
      <c r="A353" s="27" t="s">
        <v>512</v>
      </c>
      <c r="B353" s="28">
        <v>3214</v>
      </c>
      <c r="C353" s="29" t="s">
        <v>462</v>
      </c>
      <c r="D353" s="29" t="s">
        <v>62</v>
      </c>
      <c r="E353" s="29">
        <v>76513</v>
      </c>
      <c r="F353" s="30"/>
      <c r="G353" s="31"/>
      <c r="H353" s="32"/>
      <c r="I353" s="33" t="s">
        <v>59</v>
      </c>
      <c r="J353" s="34" t="s">
        <v>46</v>
      </c>
      <c r="K353" s="30" t="s">
        <v>49</v>
      </c>
      <c r="L353" s="37"/>
      <c r="M353" s="33" t="s">
        <v>59</v>
      </c>
      <c r="N353" s="34" t="s">
        <v>49</v>
      </c>
      <c r="O353" s="37"/>
      <c r="P353" s="26" t="str">
        <f t="shared" si="5"/>
        <v>Unknown</v>
      </c>
      <c r="Q353" s="27" t="s">
        <v>46</v>
      </c>
      <c r="R353" s="27" t="s">
        <v>46</v>
      </c>
      <c r="S353" s="27"/>
      <c r="T353" s="41" t="s">
        <v>36</v>
      </c>
      <c r="U353" s="41" t="s">
        <v>49</v>
      </c>
      <c r="V353" s="41" t="s">
        <v>49</v>
      </c>
      <c r="W353" s="41"/>
      <c r="X353" s="42" t="str">
        <f>IF((OR((AND('[1]PWS Information'!$E$10="CWS",T353="Single Family Residence",P353="Lead")),
(AND('[1]PWS Information'!$E$10="CWS",T353="Multiple Family Residence",'[1]PWS Information'!$E$11="Yes",P353="Lead")),
(AND('[1]PWS Information'!$E$10="NTNC",P353="Lead")))),"Tier 1",
IF((OR((AND('[1]PWS Information'!$E$10="CWS",T353="Multiple Family Residence",'[1]PWS Information'!$E$11="No",P353="Lead")),
(AND('[1]PWS Information'!$E$10="CWS",T353="Other",P353="Lead")),
(AND('[1]PWS Information'!$E$10="CWS",T353="Building",P353="Lead")))),"Tier 2",
IF((OR((AND('[1]PWS Information'!$E$10="CWS",T353="Single Family Residence",P353="Galvanized Requiring Replacement")),
(AND('[1]PWS Information'!$E$10="CWS",T353="Single Family Residence",P353="Galvanized Requiring Replacement",Q353="Yes")),
(AND('[1]PWS Information'!$E$10="NTNC",P353="Galvanized Requiring Replacement")),
(AND('[1]PWS Information'!$E$10="NTNC",T353="Single Family Residence",Q353="Yes")))),"Tier 3",
IF((OR((AND('[1]PWS Information'!$E$10="CWS",T353="Single Family Residence",R353="Yes",P353="Non-Lead", I353="Non-Lead - Copper",K353="Before 1989")),
(AND('[1]PWS Information'!$E$10="CWS",T353="Single Family Residence",R353="Yes",P353="Non-Lead", M353="Non-Lead - Copper",N353="Before 1989")))),"Tier 4",
IF((OR((AND('[1]PWS Information'!$E$10="NTNC",P353="Non-Lead")),
(AND('[1]PWS Information'!$E$10="CWS",P353="Non-Lead",R353="")),
(AND('[1]PWS Information'!$E$10="CWS",P353="Non-Lead",R353="No")),
(AND('[1]PWS Information'!$E$10="CWS",P353="Non-Lead",R353="Don't Know")),
(AND('[1]PWS Information'!$E$10="CWS",P353="Non-Lead", I353="Non-Lead - Copper", R353="Yes", K353="Between 1989 and 2014")),
(AND('[1]PWS Information'!$E$10="CWS",P353="Non-Lead", I353="Non-Lead - Copper", R353="Yes", K353="After 2014")),
(AND('[1]PWS Information'!$E$10="CWS",P353="Non-Lead", I353="Non-Lead - Copper", R353="Yes", K353="Unknown")),
(AND('[1]PWS Information'!$E$10="CWS",P353="Non-Lead", M353="Non-Lead - Copper", R353="Yes", N353="Between 1989 and 2014")),
(AND('[1]PWS Information'!$E$10="CWS",P353="Non-Lead", M353="Non-Lead - Copper", R353="Yes", N353="After 2014")),
(AND('[1]PWS Information'!$E$10="CWS",P353="Non-Lead", M353="Non-Lead - Copper", R353="Yes", N353="Unknown")),
(AND('[1]PWS Information'!$E$10="CWS",P353="Unknown")),
(AND('[1]PWS Information'!$E$10="NTNC",P353="Unknown")))),"Tier 5",
"")))))</f>
        <v>Tier 5</v>
      </c>
      <c r="Y353" s="41"/>
      <c r="Z353" s="41"/>
    </row>
    <row r="354" spans="1:26" ht="30" x14ac:dyDescent="0.25">
      <c r="A354" s="27" t="s">
        <v>513</v>
      </c>
      <c r="B354" s="28">
        <v>3211</v>
      </c>
      <c r="C354" s="29" t="s">
        <v>462</v>
      </c>
      <c r="D354" s="29" t="s">
        <v>62</v>
      </c>
      <c r="E354" s="29">
        <v>76513</v>
      </c>
      <c r="F354" s="30"/>
      <c r="G354" s="31"/>
      <c r="H354" s="32"/>
      <c r="I354" s="33" t="s">
        <v>59</v>
      </c>
      <c r="J354" s="34" t="s">
        <v>46</v>
      </c>
      <c r="K354" s="30" t="s">
        <v>49</v>
      </c>
      <c r="L354" s="37"/>
      <c r="M354" s="33" t="s">
        <v>59</v>
      </c>
      <c r="N354" s="34" t="s">
        <v>49</v>
      </c>
      <c r="O354" s="37"/>
      <c r="P354" s="26" t="str">
        <f t="shared" si="5"/>
        <v>Unknown</v>
      </c>
      <c r="Q354" s="27" t="s">
        <v>46</v>
      </c>
      <c r="R354" s="27" t="s">
        <v>46</v>
      </c>
      <c r="S354" s="27"/>
      <c r="T354" s="41" t="s">
        <v>36</v>
      </c>
      <c r="U354" s="41" t="s">
        <v>49</v>
      </c>
      <c r="V354" s="41" t="s">
        <v>49</v>
      </c>
      <c r="W354" s="41"/>
      <c r="X354" s="42" t="str">
        <f>IF((OR((AND('[1]PWS Information'!$E$10="CWS",T354="Single Family Residence",P354="Lead")),
(AND('[1]PWS Information'!$E$10="CWS",T354="Multiple Family Residence",'[1]PWS Information'!$E$11="Yes",P354="Lead")),
(AND('[1]PWS Information'!$E$10="NTNC",P354="Lead")))),"Tier 1",
IF((OR((AND('[1]PWS Information'!$E$10="CWS",T354="Multiple Family Residence",'[1]PWS Information'!$E$11="No",P354="Lead")),
(AND('[1]PWS Information'!$E$10="CWS",T354="Other",P354="Lead")),
(AND('[1]PWS Information'!$E$10="CWS",T354="Building",P354="Lead")))),"Tier 2",
IF((OR((AND('[1]PWS Information'!$E$10="CWS",T354="Single Family Residence",P354="Galvanized Requiring Replacement")),
(AND('[1]PWS Information'!$E$10="CWS",T354="Single Family Residence",P354="Galvanized Requiring Replacement",Q354="Yes")),
(AND('[1]PWS Information'!$E$10="NTNC",P354="Galvanized Requiring Replacement")),
(AND('[1]PWS Information'!$E$10="NTNC",T354="Single Family Residence",Q354="Yes")))),"Tier 3",
IF((OR((AND('[1]PWS Information'!$E$10="CWS",T354="Single Family Residence",R354="Yes",P354="Non-Lead", I354="Non-Lead - Copper",K354="Before 1989")),
(AND('[1]PWS Information'!$E$10="CWS",T354="Single Family Residence",R354="Yes",P354="Non-Lead", M354="Non-Lead - Copper",N354="Before 1989")))),"Tier 4",
IF((OR((AND('[1]PWS Information'!$E$10="NTNC",P354="Non-Lead")),
(AND('[1]PWS Information'!$E$10="CWS",P354="Non-Lead",R354="")),
(AND('[1]PWS Information'!$E$10="CWS",P354="Non-Lead",R354="No")),
(AND('[1]PWS Information'!$E$10="CWS",P354="Non-Lead",R354="Don't Know")),
(AND('[1]PWS Information'!$E$10="CWS",P354="Non-Lead", I354="Non-Lead - Copper", R354="Yes", K354="Between 1989 and 2014")),
(AND('[1]PWS Information'!$E$10="CWS",P354="Non-Lead", I354="Non-Lead - Copper", R354="Yes", K354="After 2014")),
(AND('[1]PWS Information'!$E$10="CWS",P354="Non-Lead", I354="Non-Lead - Copper", R354="Yes", K354="Unknown")),
(AND('[1]PWS Information'!$E$10="CWS",P354="Non-Lead", M354="Non-Lead - Copper", R354="Yes", N354="Between 1989 and 2014")),
(AND('[1]PWS Information'!$E$10="CWS",P354="Non-Lead", M354="Non-Lead - Copper", R354="Yes", N354="After 2014")),
(AND('[1]PWS Information'!$E$10="CWS",P354="Non-Lead", M354="Non-Lead - Copper", R354="Yes", N354="Unknown")),
(AND('[1]PWS Information'!$E$10="CWS",P354="Unknown")),
(AND('[1]PWS Information'!$E$10="NTNC",P354="Unknown")))),"Tier 5",
"")))))</f>
        <v>Tier 5</v>
      </c>
      <c r="Y354" s="41"/>
      <c r="Z354" s="41"/>
    </row>
    <row r="355" spans="1:26" ht="30" x14ac:dyDescent="0.25">
      <c r="A355" s="27" t="s">
        <v>514</v>
      </c>
      <c r="B355" s="28">
        <v>3398</v>
      </c>
      <c r="C355" s="29" t="s">
        <v>186</v>
      </c>
      <c r="D355" s="29" t="s">
        <v>62</v>
      </c>
      <c r="E355" s="29">
        <v>76513</v>
      </c>
      <c r="F355" s="30"/>
      <c r="G355" s="31"/>
      <c r="H355" s="32"/>
      <c r="I355" s="33" t="s">
        <v>59</v>
      </c>
      <c r="J355" s="34" t="s">
        <v>46</v>
      </c>
      <c r="K355" s="30" t="s">
        <v>49</v>
      </c>
      <c r="L355" s="37"/>
      <c r="M355" s="33" t="s">
        <v>59</v>
      </c>
      <c r="N355" s="34" t="s">
        <v>49</v>
      </c>
      <c r="O355" s="37"/>
      <c r="P355" s="26" t="str">
        <f t="shared" si="5"/>
        <v>Unknown</v>
      </c>
      <c r="Q355" s="27" t="s">
        <v>46</v>
      </c>
      <c r="R355" s="27" t="s">
        <v>46</v>
      </c>
      <c r="S355" s="27"/>
      <c r="T355" s="41" t="s">
        <v>36</v>
      </c>
      <c r="U355" s="41" t="s">
        <v>49</v>
      </c>
      <c r="V355" s="41" t="s">
        <v>49</v>
      </c>
      <c r="W355" s="41"/>
      <c r="X355" s="42" t="str">
        <f>IF((OR((AND('[1]PWS Information'!$E$10="CWS",T355="Single Family Residence",P355="Lead")),
(AND('[1]PWS Information'!$E$10="CWS",T355="Multiple Family Residence",'[1]PWS Information'!$E$11="Yes",P355="Lead")),
(AND('[1]PWS Information'!$E$10="NTNC",P355="Lead")))),"Tier 1",
IF((OR((AND('[1]PWS Information'!$E$10="CWS",T355="Multiple Family Residence",'[1]PWS Information'!$E$11="No",P355="Lead")),
(AND('[1]PWS Information'!$E$10="CWS",T355="Other",P355="Lead")),
(AND('[1]PWS Information'!$E$10="CWS",T355="Building",P355="Lead")))),"Tier 2",
IF((OR((AND('[1]PWS Information'!$E$10="CWS",T355="Single Family Residence",P355="Galvanized Requiring Replacement")),
(AND('[1]PWS Information'!$E$10="CWS",T355="Single Family Residence",P355="Galvanized Requiring Replacement",Q355="Yes")),
(AND('[1]PWS Information'!$E$10="NTNC",P355="Galvanized Requiring Replacement")),
(AND('[1]PWS Information'!$E$10="NTNC",T355="Single Family Residence",Q355="Yes")))),"Tier 3",
IF((OR((AND('[1]PWS Information'!$E$10="CWS",T355="Single Family Residence",R355="Yes",P355="Non-Lead", I355="Non-Lead - Copper",K355="Before 1989")),
(AND('[1]PWS Information'!$E$10="CWS",T355="Single Family Residence",R355="Yes",P355="Non-Lead", M355="Non-Lead - Copper",N355="Before 1989")))),"Tier 4",
IF((OR((AND('[1]PWS Information'!$E$10="NTNC",P355="Non-Lead")),
(AND('[1]PWS Information'!$E$10="CWS",P355="Non-Lead",R355="")),
(AND('[1]PWS Information'!$E$10="CWS",P355="Non-Lead",R355="No")),
(AND('[1]PWS Information'!$E$10="CWS",P355="Non-Lead",R355="Don't Know")),
(AND('[1]PWS Information'!$E$10="CWS",P355="Non-Lead", I355="Non-Lead - Copper", R355="Yes", K355="Between 1989 and 2014")),
(AND('[1]PWS Information'!$E$10="CWS",P355="Non-Lead", I355="Non-Lead - Copper", R355="Yes", K355="After 2014")),
(AND('[1]PWS Information'!$E$10="CWS",P355="Non-Lead", I355="Non-Lead - Copper", R355="Yes", K355="Unknown")),
(AND('[1]PWS Information'!$E$10="CWS",P355="Non-Lead", M355="Non-Lead - Copper", R355="Yes", N355="Between 1989 and 2014")),
(AND('[1]PWS Information'!$E$10="CWS",P355="Non-Lead", M355="Non-Lead - Copper", R355="Yes", N355="After 2014")),
(AND('[1]PWS Information'!$E$10="CWS",P355="Non-Lead", M355="Non-Lead - Copper", R355="Yes", N355="Unknown")),
(AND('[1]PWS Information'!$E$10="CWS",P355="Unknown")),
(AND('[1]PWS Information'!$E$10="NTNC",P355="Unknown")))),"Tier 5",
"")))))</f>
        <v>Tier 5</v>
      </c>
      <c r="Y355" s="41"/>
      <c r="Z355" s="41"/>
    </row>
    <row r="356" spans="1:26" ht="30" x14ac:dyDescent="0.25">
      <c r="A356" s="27" t="s">
        <v>515</v>
      </c>
      <c r="B356" s="28">
        <v>3478</v>
      </c>
      <c r="C356" s="29" t="s">
        <v>186</v>
      </c>
      <c r="D356" s="29" t="s">
        <v>62</v>
      </c>
      <c r="E356" s="29">
        <v>76513</v>
      </c>
      <c r="F356" s="30"/>
      <c r="G356" s="31"/>
      <c r="H356" s="32"/>
      <c r="I356" s="33" t="s">
        <v>59</v>
      </c>
      <c r="J356" s="34" t="s">
        <v>46</v>
      </c>
      <c r="K356" s="30" t="s">
        <v>49</v>
      </c>
      <c r="L356" s="37"/>
      <c r="M356" s="33" t="s">
        <v>59</v>
      </c>
      <c r="N356" s="34" t="s">
        <v>49</v>
      </c>
      <c r="O356" s="37"/>
      <c r="P356" s="26" t="str">
        <f t="shared" si="5"/>
        <v>Unknown</v>
      </c>
      <c r="Q356" s="27" t="s">
        <v>46</v>
      </c>
      <c r="R356" s="27" t="s">
        <v>46</v>
      </c>
      <c r="S356" s="27"/>
      <c r="T356" s="41" t="s">
        <v>36</v>
      </c>
      <c r="U356" s="41" t="s">
        <v>49</v>
      </c>
      <c r="V356" s="41" t="s">
        <v>49</v>
      </c>
      <c r="W356" s="41"/>
      <c r="X356" s="42" t="str">
        <f>IF((OR((AND('[1]PWS Information'!$E$10="CWS",T356="Single Family Residence",P356="Lead")),
(AND('[1]PWS Information'!$E$10="CWS",T356="Multiple Family Residence",'[1]PWS Information'!$E$11="Yes",P356="Lead")),
(AND('[1]PWS Information'!$E$10="NTNC",P356="Lead")))),"Tier 1",
IF((OR((AND('[1]PWS Information'!$E$10="CWS",T356="Multiple Family Residence",'[1]PWS Information'!$E$11="No",P356="Lead")),
(AND('[1]PWS Information'!$E$10="CWS",T356="Other",P356="Lead")),
(AND('[1]PWS Information'!$E$10="CWS",T356="Building",P356="Lead")))),"Tier 2",
IF((OR((AND('[1]PWS Information'!$E$10="CWS",T356="Single Family Residence",P356="Galvanized Requiring Replacement")),
(AND('[1]PWS Information'!$E$10="CWS",T356="Single Family Residence",P356="Galvanized Requiring Replacement",Q356="Yes")),
(AND('[1]PWS Information'!$E$10="NTNC",P356="Galvanized Requiring Replacement")),
(AND('[1]PWS Information'!$E$10="NTNC",T356="Single Family Residence",Q356="Yes")))),"Tier 3",
IF((OR((AND('[1]PWS Information'!$E$10="CWS",T356="Single Family Residence",R356="Yes",P356="Non-Lead", I356="Non-Lead - Copper",K356="Before 1989")),
(AND('[1]PWS Information'!$E$10="CWS",T356="Single Family Residence",R356="Yes",P356="Non-Lead", M356="Non-Lead - Copper",N356="Before 1989")))),"Tier 4",
IF((OR((AND('[1]PWS Information'!$E$10="NTNC",P356="Non-Lead")),
(AND('[1]PWS Information'!$E$10="CWS",P356="Non-Lead",R356="")),
(AND('[1]PWS Information'!$E$10="CWS",P356="Non-Lead",R356="No")),
(AND('[1]PWS Information'!$E$10="CWS",P356="Non-Lead",R356="Don't Know")),
(AND('[1]PWS Information'!$E$10="CWS",P356="Non-Lead", I356="Non-Lead - Copper", R356="Yes", K356="Between 1989 and 2014")),
(AND('[1]PWS Information'!$E$10="CWS",P356="Non-Lead", I356="Non-Lead - Copper", R356="Yes", K356="After 2014")),
(AND('[1]PWS Information'!$E$10="CWS",P356="Non-Lead", I356="Non-Lead - Copper", R356="Yes", K356="Unknown")),
(AND('[1]PWS Information'!$E$10="CWS",P356="Non-Lead", M356="Non-Lead - Copper", R356="Yes", N356="Between 1989 and 2014")),
(AND('[1]PWS Information'!$E$10="CWS",P356="Non-Lead", M356="Non-Lead - Copper", R356="Yes", N356="After 2014")),
(AND('[1]PWS Information'!$E$10="CWS",P356="Non-Lead", M356="Non-Lead - Copper", R356="Yes", N356="Unknown")),
(AND('[1]PWS Information'!$E$10="CWS",P356="Unknown")),
(AND('[1]PWS Information'!$E$10="NTNC",P356="Unknown")))),"Tier 5",
"")))))</f>
        <v>Tier 5</v>
      </c>
      <c r="Y356" s="41"/>
      <c r="Z356" s="41"/>
    </row>
    <row r="357" spans="1:26" ht="30" x14ac:dyDescent="0.25">
      <c r="A357" s="27" t="s">
        <v>516</v>
      </c>
      <c r="B357" s="28">
        <v>1035</v>
      </c>
      <c r="C357" s="29" t="s">
        <v>351</v>
      </c>
      <c r="D357" s="29" t="s">
        <v>62</v>
      </c>
      <c r="E357" s="29">
        <v>76513</v>
      </c>
      <c r="F357" s="30"/>
      <c r="G357" s="31"/>
      <c r="H357" s="32"/>
      <c r="I357" s="33" t="s">
        <v>59</v>
      </c>
      <c r="J357" s="34" t="s">
        <v>46</v>
      </c>
      <c r="K357" s="30" t="s">
        <v>49</v>
      </c>
      <c r="L357" s="37"/>
      <c r="M357" s="33" t="s">
        <v>59</v>
      </c>
      <c r="N357" s="34" t="s">
        <v>49</v>
      </c>
      <c r="O357" s="37"/>
      <c r="P357" s="26" t="str">
        <f t="shared" si="5"/>
        <v>Unknown</v>
      </c>
      <c r="Q357" s="27" t="s">
        <v>46</v>
      </c>
      <c r="R357" s="27" t="s">
        <v>46</v>
      </c>
      <c r="S357" s="27"/>
      <c r="T357" s="41" t="s">
        <v>36</v>
      </c>
      <c r="U357" s="41" t="s">
        <v>49</v>
      </c>
      <c r="V357" s="41" t="s">
        <v>49</v>
      </c>
      <c r="W357" s="41"/>
      <c r="X357" s="42" t="str">
        <f>IF((OR((AND('[1]PWS Information'!$E$10="CWS",T357="Single Family Residence",P357="Lead")),
(AND('[1]PWS Information'!$E$10="CWS",T357="Multiple Family Residence",'[1]PWS Information'!$E$11="Yes",P357="Lead")),
(AND('[1]PWS Information'!$E$10="NTNC",P357="Lead")))),"Tier 1",
IF((OR((AND('[1]PWS Information'!$E$10="CWS",T357="Multiple Family Residence",'[1]PWS Information'!$E$11="No",P357="Lead")),
(AND('[1]PWS Information'!$E$10="CWS",T357="Other",P357="Lead")),
(AND('[1]PWS Information'!$E$10="CWS",T357="Building",P357="Lead")))),"Tier 2",
IF((OR((AND('[1]PWS Information'!$E$10="CWS",T357="Single Family Residence",P357="Galvanized Requiring Replacement")),
(AND('[1]PWS Information'!$E$10="CWS",T357="Single Family Residence",P357="Galvanized Requiring Replacement",Q357="Yes")),
(AND('[1]PWS Information'!$E$10="NTNC",P357="Galvanized Requiring Replacement")),
(AND('[1]PWS Information'!$E$10="NTNC",T357="Single Family Residence",Q357="Yes")))),"Tier 3",
IF((OR((AND('[1]PWS Information'!$E$10="CWS",T357="Single Family Residence",R357="Yes",P357="Non-Lead", I357="Non-Lead - Copper",K357="Before 1989")),
(AND('[1]PWS Information'!$E$10="CWS",T357="Single Family Residence",R357="Yes",P357="Non-Lead", M357="Non-Lead - Copper",N357="Before 1989")))),"Tier 4",
IF((OR((AND('[1]PWS Information'!$E$10="NTNC",P357="Non-Lead")),
(AND('[1]PWS Information'!$E$10="CWS",P357="Non-Lead",R357="")),
(AND('[1]PWS Information'!$E$10="CWS",P357="Non-Lead",R357="No")),
(AND('[1]PWS Information'!$E$10="CWS",P357="Non-Lead",R357="Don't Know")),
(AND('[1]PWS Information'!$E$10="CWS",P357="Non-Lead", I357="Non-Lead - Copper", R357="Yes", K357="Between 1989 and 2014")),
(AND('[1]PWS Information'!$E$10="CWS",P357="Non-Lead", I357="Non-Lead - Copper", R357="Yes", K357="After 2014")),
(AND('[1]PWS Information'!$E$10="CWS",P357="Non-Lead", I357="Non-Lead - Copper", R357="Yes", K357="Unknown")),
(AND('[1]PWS Information'!$E$10="CWS",P357="Non-Lead", M357="Non-Lead - Copper", R357="Yes", N357="Between 1989 and 2014")),
(AND('[1]PWS Information'!$E$10="CWS",P357="Non-Lead", M357="Non-Lead - Copper", R357="Yes", N357="After 2014")),
(AND('[1]PWS Information'!$E$10="CWS",P357="Non-Lead", M357="Non-Lead - Copper", R357="Yes", N357="Unknown")),
(AND('[1]PWS Information'!$E$10="CWS",P357="Unknown")),
(AND('[1]PWS Information'!$E$10="NTNC",P357="Unknown")))),"Tier 5",
"")))))</f>
        <v>Tier 5</v>
      </c>
      <c r="Y357" s="41"/>
      <c r="Z357" s="41"/>
    </row>
    <row r="358" spans="1:26" ht="30" x14ac:dyDescent="0.25">
      <c r="A358" s="27" t="s">
        <v>517</v>
      </c>
      <c r="B358" s="28">
        <v>3478</v>
      </c>
      <c r="C358" s="29" t="s">
        <v>186</v>
      </c>
      <c r="D358" s="29" t="s">
        <v>62</v>
      </c>
      <c r="E358" s="29">
        <v>76513</v>
      </c>
      <c r="F358" s="30"/>
      <c r="G358" s="31"/>
      <c r="H358" s="32"/>
      <c r="I358" s="33" t="s">
        <v>59</v>
      </c>
      <c r="J358" s="34" t="s">
        <v>46</v>
      </c>
      <c r="K358" s="30" t="s">
        <v>49</v>
      </c>
      <c r="L358" s="37"/>
      <c r="M358" s="33" t="s">
        <v>59</v>
      </c>
      <c r="N358" s="34" t="s">
        <v>49</v>
      </c>
      <c r="O358" s="37"/>
      <c r="P358" s="26" t="str">
        <f t="shared" si="5"/>
        <v>Unknown</v>
      </c>
      <c r="Q358" s="27" t="s">
        <v>46</v>
      </c>
      <c r="R358" s="27" t="s">
        <v>46</v>
      </c>
      <c r="S358" s="27"/>
      <c r="T358" s="41" t="s">
        <v>36</v>
      </c>
      <c r="U358" s="41" t="s">
        <v>49</v>
      </c>
      <c r="V358" s="41" t="s">
        <v>49</v>
      </c>
      <c r="W358" s="41"/>
      <c r="X358" s="42" t="str">
        <f>IF((OR((AND('[1]PWS Information'!$E$10="CWS",T358="Single Family Residence",P358="Lead")),
(AND('[1]PWS Information'!$E$10="CWS",T358="Multiple Family Residence",'[1]PWS Information'!$E$11="Yes",P358="Lead")),
(AND('[1]PWS Information'!$E$10="NTNC",P358="Lead")))),"Tier 1",
IF((OR((AND('[1]PWS Information'!$E$10="CWS",T358="Multiple Family Residence",'[1]PWS Information'!$E$11="No",P358="Lead")),
(AND('[1]PWS Information'!$E$10="CWS",T358="Other",P358="Lead")),
(AND('[1]PWS Information'!$E$10="CWS",T358="Building",P358="Lead")))),"Tier 2",
IF((OR((AND('[1]PWS Information'!$E$10="CWS",T358="Single Family Residence",P358="Galvanized Requiring Replacement")),
(AND('[1]PWS Information'!$E$10="CWS",T358="Single Family Residence",P358="Galvanized Requiring Replacement",Q358="Yes")),
(AND('[1]PWS Information'!$E$10="NTNC",P358="Galvanized Requiring Replacement")),
(AND('[1]PWS Information'!$E$10="NTNC",T358="Single Family Residence",Q358="Yes")))),"Tier 3",
IF((OR((AND('[1]PWS Information'!$E$10="CWS",T358="Single Family Residence",R358="Yes",P358="Non-Lead", I358="Non-Lead - Copper",K358="Before 1989")),
(AND('[1]PWS Information'!$E$10="CWS",T358="Single Family Residence",R358="Yes",P358="Non-Lead", M358="Non-Lead - Copper",N358="Before 1989")))),"Tier 4",
IF((OR((AND('[1]PWS Information'!$E$10="NTNC",P358="Non-Lead")),
(AND('[1]PWS Information'!$E$10="CWS",P358="Non-Lead",R358="")),
(AND('[1]PWS Information'!$E$10="CWS",P358="Non-Lead",R358="No")),
(AND('[1]PWS Information'!$E$10="CWS",P358="Non-Lead",R358="Don't Know")),
(AND('[1]PWS Information'!$E$10="CWS",P358="Non-Lead", I358="Non-Lead - Copper", R358="Yes", K358="Between 1989 and 2014")),
(AND('[1]PWS Information'!$E$10="CWS",P358="Non-Lead", I358="Non-Lead - Copper", R358="Yes", K358="After 2014")),
(AND('[1]PWS Information'!$E$10="CWS",P358="Non-Lead", I358="Non-Lead - Copper", R358="Yes", K358="Unknown")),
(AND('[1]PWS Information'!$E$10="CWS",P358="Non-Lead", M358="Non-Lead - Copper", R358="Yes", N358="Between 1989 and 2014")),
(AND('[1]PWS Information'!$E$10="CWS",P358="Non-Lead", M358="Non-Lead - Copper", R358="Yes", N358="After 2014")),
(AND('[1]PWS Information'!$E$10="CWS",P358="Non-Lead", M358="Non-Lead - Copper", R358="Yes", N358="Unknown")),
(AND('[1]PWS Information'!$E$10="CWS",P358="Unknown")),
(AND('[1]PWS Information'!$E$10="NTNC",P358="Unknown")))),"Tier 5",
"")))))</f>
        <v>Tier 5</v>
      </c>
      <c r="Y358" s="41"/>
      <c r="Z358" s="41"/>
    </row>
    <row r="359" spans="1:26" ht="30" x14ac:dyDescent="0.25">
      <c r="A359" s="27" t="s">
        <v>518</v>
      </c>
      <c r="B359" s="28">
        <v>3454</v>
      </c>
      <c r="C359" s="29" t="s">
        <v>443</v>
      </c>
      <c r="D359" s="29" t="s">
        <v>62</v>
      </c>
      <c r="E359" s="29">
        <v>76513</v>
      </c>
      <c r="F359" s="30"/>
      <c r="G359" s="31"/>
      <c r="H359" s="32"/>
      <c r="I359" s="33" t="s">
        <v>59</v>
      </c>
      <c r="J359" s="34" t="s">
        <v>46</v>
      </c>
      <c r="K359" s="30" t="s">
        <v>49</v>
      </c>
      <c r="L359" s="37"/>
      <c r="M359" s="33" t="s">
        <v>59</v>
      </c>
      <c r="N359" s="34" t="s">
        <v>49</v>
      </c>
      <c r="O359" s="37"/>
      <c r="P359" s="26" t="str">
        <f t="shared" si="5"/>
        <v>Unknown</v>
      </c>
      <c r="Q359" s="27" t="s">
        <v>46</v>
      </c>
      <c r="R359" s="27" t="s">
        <v>46</v>
      </c>
      <c r="S359" s="27"/>
      <c r="T359" s="41" t="s">
        <v>36</v>
      </c>
      <c r="U359" s="41" t="s">
        <v>49</v>
      </c>
      <c r="V359" s="41" t="s">
        <v>49</v>
      </c>
      <c r="W359" s="41"/>
      <c r="X359" s="42" t="str">
        <f>IF((OR((AND('[1]PWS Information'!$E$10="CWS",T359="Single Family Residence",P359="Lead")),
(AND('[1]PWS Information'!$E$10="CWS",T359="Multiple Family Residence",'[1]PWS Information'!$E$11="Yes",P359="Lead")),
(AND('[1]PWS Information'!$E$10="NTNC",P359="Lead")))),"Tier 1",
IF((OR((AND('[1]PWS Information'!$E$10="CWS",T359="Multiple Family Residence",'[1]PWS Information'!$E$11="No",P359="Lead")),
(AND('[1]PWS Information'!$E$10="CWS",T359="Other",P359="Lead")),
(AND('[1]PWS Information'!$E$10="CWS",T359="Building",P359="Lead")))),"Tier 2",
IF((OR((AND('[1]PWS Information'!$E$10="CWS",T359="Single Family Residence",P359="Galvanized Requiring Replacement")),
(AND('[1]PWS Information'!$E$10="CWS",T359="Single Family Residence",P359="Galvanized Requiring Replacement",Q359="Yes")),
(AND('[1]PWS Information'!$E$10="NTNC",P359="Galvanized Requiring Replacement")),
(AND('[1]PWS Information'!$E$10="NTNC",T359="Single Family Residence",Q359="Yes")))),"Tier 3",
IF((OR((AND('[1]PWS Information'!$E$10="CWS",T359="Single Family Residence",R359="Yes",P359="Non-Lead", I359="Non-Lead - Copper",K359="Before 1989")),
(AND('[1]PWS Information'!$E$10="CWS",T359="Single Family Residence",R359="Yes",P359="Non-Lead", M359="Non-Lead - Copper",N359="Before 1989")))),"Tier 4",
IF((OR((AND('[1]PWS Information'!$E$10="NTNC",P359="Non-Lead")),
(AND('[1]PWS Information'!$E$10="CWS",P359="Non-Lead",R359="")),
(AND('[1]PWS Information'!$E$10="CWS",P359="Non-Lead",R359="No")),
(AND('[1]PWS Information'!$E$10="CWS",P359="Non-Lead",R359="Don't Know")),
(AND('[1]PWS Information'!$E$10="CWS",P359="Non-Lead", I359="Non-Lead - Copper", R359="Yes", K359="Between 1989 and 2014")),
(AND('[1]PWS Information'!$E$10="CWS",P359="Non-Lead", I359="Non-Lead - Copper", R359="Yes", K359="After 2014")),
(AND('[1]PWS Information'!$E$10="CWS",P359="Non-Lead", I359="Non-Lead - Copper", R359="Yes", K359="Unknown")),
(AND('[1]PWS Information'!$E$10="CWS",P359="Non-Lead", M359="Non-Lead - Copper", R359="Yes", N359="Between 1989 and 2014")),
(AND('[1]PWS Information'!$E$10="CWS",P359="Non-Lead", M359="Non-Lead - Copper", R359="Yes", N359="After 2014")),
(AND('[1]PWS Information'!$E$10="CWS",P359="Non-Lead", M359="Non-Lead - Copper", R359="Yes", N359="Unknown")),
(AND('[1]PWS Information'!$E$10="CWS",P359="Unknown")),
(AND('[1]PWS Information'!$E$10="NTNC",P359="Unknown")))),"Tier 5",
"")))))</f>
        <v>Tier 5</v>
      </c>
      <c r="Y359" s="41"/>
      <c r="Z359" s="41"/>
    </row>
    <row r="360" spans="1:26" ht="30" x14ac:dyDescent="0.25">
      <c r="A360" s="27" t="s">
        <v>519</v>
      </c>
      <c r="B360" s="28">
        <v>3454</v>
      </c>
      <c r="C360" s="29" t="s">
        <v>446</v>
      </c>
      <c r="D360" s="29" t="s">
        <v>62</v>
      </c>
      <c r="E360" s="29">
        <v>76513</v>
      </c>
      <c r="F360" s="30"/>
      <c r="G360" s="31"/>
      <c r="H360" s="32"/>
      <c r="I360" s="33" t="s">
        <v>59</v>
      </c>
      <c r="J360" s="34" t="s">
        <v>46</v>
      </c>
      <c r="K360" s="30" t="s">
        <v>49</v>
      </c>
      <c r="L360" s="37"/>
      <c r="M360" s="33" t="s">
        <v>59</v>
      </c>
      <c r="N360" s="34" t="s">
        <v>49</v>
      </c>
      <c r="O360" s="37"/>
      <c r="P360" s="26" t="str">
        <f t="shared" si="5"/>
        <v>Unknown</v>
      </c>
      <c r="Q360" s="27" t="s">
        <v>46</v>
      </c>
      <c r="R360" s="27" t="s">
        <v>46</v>
      </c>
      <c r="S360" s="27"/>
      <c r="T360" s="41" t="s">
        <v>36</v>
      </c>
      <c r="U360" s="41" t="s">
        <v>49</v>
      </c>
      <c r="V360" s="41" t="s">
        <v>49</v>
      </c>
      <c r="W360" s="41"/>
      <c r="X360" s="42" t="str">
        <f>IF((OR((AND('[1]PWS Information'!$E$10="CWS",T360="Single Family Residence",P360="Lead")),
(AND('[1]PWS Information'!$E$10="CWS",T360="Multiple Family Residence",'[1]PWS Information'!$E$11="Yes",P360="Lead")),
(AND('[1]PWS Information'!$E$10="NTNC",P360="Lead")))),"Tier 1",
IF((OR((AND('[1]PWS Information'!$E$10="CWS",T360="Multiple Family Residence",'[1]PWS Information'!$E$11="No",P360="Lead")),
(AND('[1]PWS Information'!$E$10="CWS",T360="Other",P360="Lead")),
(AND('[1]PWS Information'!$E$10="CWS",T360="Building",P360="Lead")))),"Tier 2",
IF((OR((AND('[1]PWS Information'!$E$10="CWS",T360="Single Family Residence",P360="Galvanized Requiring Replacement")),
(AND('[1]PWS Information'!$E$10="CWS",T360="Single Family Residence",P360="Galvanized Requiring Replacement",Q360="Yes")),
(AND('[1]PWS Information'!$E$10="NTNC",P360="Galvanized Requiring Replacement")),
(AND('[1]PWS Information'!$E$10="NTNC",T360="Single Family Residence",Q360="Yes")))),"Tier 3",
IF((OR((AND('[1]PWS Information'!$E$10="CWS",T360="Single Family Residence",R360="Yes",P360="Non-Lead", I360="Non-Lead - Copper",K360="Before 1989")),
(AND('[1]PWS Information'!$E$10="CWS",T360="Single Family Residence",R360="Yes",P360="Non-Lead", M360="Non-Lead - Copper",N360="Before 1989")))),"Tier 4",
IF((OR((AND('[1]PWS Information'!$E$10="NTNC",P360="Non-Lead")),
(AND('[1]PWS Information'!$E$10="CWS",P360="Non-Lead",R360="")),
(AND('[1]PWS Information'!$E$10="CWS",P360="Non-Lead",R360="No")),
(AND('[1]PWS Information'!$E$10="CWS",P360="Non-Lead",R360="Don't Know")),
(AND('[1]PWS Information'!$E$10="CWS",P360="Non-Lead", I360="Non-Lead - Copper", R360="Yes", K360="Between 1989 and 2014")),
(AND('[1]PWS Information'!$E$10="CWS",P360="Non-Lead", I360="Non-Lead - Copper", R360="Yes", K360="After 2014")),
(AND('[1]PWS Information'!$E$10="CWS",P360="Non-Lead", I360="Non-Lead - Copper", R360="Yes", K360="Unknown")),
(AND('[1]PWS Information'!$E$10="CWS",P360="Non-Lead", M360="Non-Lead - Copper", R360="Yes", N360="Between 1989 and 2014")),
(AND('[1]PWS Information'!$E$10="CWS",P360="Non-Lead", M360="Non-Lead - Copper", R360="Yes", N360="After 2014")),
(AND('[1]PWS Information'!$E$10="CWS",P360="Non-Lead", M360="Non-Lead - Copper", R360="Yes", N360="Unknown")),
(AND('[1]PWS Information'!$E$10="CWS",P360="Unknown")),
(AND('[1]PWS Information'!$E$10="NTNC",P360="Unknown")))),"Tier 5",
"")))))</f>
        <v>Tier 5</v>
      </c>
      <c r="Y360" s="41"/>
      <c r="Z360" s="41"/>
    </row>
    <row r="361" spans="1:26" ht="30" x14ac:dyDescent="0.25">
      <c r="A361" s="27" t="s">
        <v>520</v>
      </c>
      <c r="B361" s="28">
        <v>3430</v>
      </c>
      <c r="C361" s="29" t="s">
        <v>443</v>
      </c>
      <c r="D361" s="29" t="s">
        <v>62</v>
      </c>
      <c r="E361" s="29">
        <v>76513</v>
      </c>
      <c r="F361" s="30"/>
      <c r="G361" s="31"/>
      <c r="H361" s="32"/>
      <c r="I361" s="33" t="s">
        <v>59</v>
      </c>
      <c r="J361" s="34" t="s">
        <v>46</v>
      </c>
      <c r="K361" s="30" t="s">
        <v>49</v>
      </c>
      <c r="L361" s="37"/>
      <c r="M361" s="33" t="s">
        <v>59</v>
      </c>
      <c r="N361" s="34" t="s">
        <v>49</v>
      </c>
      <c r="O361" s="37"/>
      <c r="P361" s="26" t="str">
        <f t="shared" si="5"/>
        <v>Unknown</v>
      </c>
      <c r="Q361" s="27" t="s">
        <v>46</v>
      </c>
      <c r="R361" s="27" t="s">
        <v>46</v>
      </c>
      <c r="S361" s="27"/>
      <c r="T361" s="41" t="s">
        <v>36</v>
      </c>
      <c r="U361" s="41" t="s">
        <v>49</v>
      </c>
      <c r="V361" s="41" t="s">
        <v>49</v>
      </c>
      <c r="W361" s="41"/>
      <c r="X361" s="42" t="str">
        <f>IF((OR((AND('[1]PWS Information'!$E$10="CWS",T361="Single Family Residence",P361="Lead")),
(AND('[1]PWS Information'!$E$10="CWS",T361="Multiple Family Residence",'[1]PWS Information'!$E$11="Yes",P361="Lead")),
(AND('[1]PWS Information'!$E$10="NTNC",P361="Lead")))),"Tier 1",
IF((OR((AND('[1]PWS Information'!$E$10="CWS",T361="Multiple Family Residence",'[1]PWS Information'!$E$11="No",P361="Lead")),
(AND('[1]PWS Information'!$E$10="CWS",T361="Other",P361="Lead")),
(AND('[1]PWS Information'!$E$10="CWS",T361="Building",P361="Lead")))),"Tier 2",
IF((OR((AND('[1]PWS Information'!$E$10="CWS",T361="Single Family Residence",P361="Galvanized Requiring Replacement")),
(AND('[1]PWS Information'!$E$10="CWS",T361="Single Family Residence",P361="Galvanized Requiring Replacement",Q361="Yes")),
(AND('[1]PWS Information'!$E$10="NTNC",P361="Galvanized Requiring Replacement")),
(AND('[1]PWS Information'!$E$10="NTNC",T361="Single Family Residence",Q361="Yes")))),"Tier 3",
IF((OR((AND('[1]PWS Information'!$E$10="CWS",T361="Single Family Residence",R361="Yes",P361="Non-Lead", I361="Non-Lead - Copper",K361="Before 1989")),
(AND('[1]PWS Information'!$E$10="CWS",T361="Single Family Residence",R361="Yes",P361="Non-Lead", M361="Non-Lead - Copper",N361="Before 1989")))),"Tier 4",
IF((OR((AND('[1]PWS Information'!$E$10="NTNC",P361="Non-Lead")),
(AND('[1]PWS Information'!$E$10="CWS",P361="Non-Lead",R361="")),
(AND('[1]PWS Information'!$E$10="CWS",P361="Non-Lead",R361="No")),
(AND('[1]PWS Information'!$E$10="CWS",P361="Non-Lead",R361="Don't Know")),
(AND('[1]PWS Information'!$E$10="CWS",P361="Non-Lead", I361="Non-Lead - Copper", R361="Yes", K361="Between 1989 and 2014")),
(AND('[1]PWS Information'!$E$10="CWS",P361="Non-Lead", I361="Non-Lead - Copper", R361="Yes", K361="After 2014")),
(AND('[1]PWS Information'!$E$10="CWS",P361="Non-Lead", I361="Non-Lead - Copper", R361="Yes", K361="Unknown")),
(AND('[1]PWS Information'!$E$10="CWS",P361="Non-Lead", M361="Non-Lead - Copper", R361="Yes", N361="Between 1989 and 2014")),
(AND('[1]PWS Information'!$E$10="CWS",P361="Non-Lead", M361="Non-Lead - Copper", R361="Yes", N361="After 2014")),
(AND('[1]PWS Information'!$E$10="CWS",P361="Non-Lead", M361="Non-Lead - Copper", R361="Yes", N361="Unknown")),
(AND('[1]PWS Information'!$E$10="CWS",P361="Unknown")),
(AND('[1]PWS Information'!$E$10="NTNC",P361="Unknown")))),"Tier 5",
"")))))</f>
        <v>Tier 5</v>
      </c>
      <c r="Y361" s="41"/>
      <c r="Z361" s="41"/>
    </row>
    <row r="362" spans="1:26" ht="30" x14ac:dyDescent="0.25">
      <c r="A362" s="27" t="s">
        <v>521</v>
      </c>
      <c r="B362" s="28">
        <v>3400</v>
      </c>
      <c r="C362" s="29" t="s">
        <v>446</v>
      </c>
      <c r="D362" s="29" t="s">
        <v>62</v>
      </c>
      <c r="E362" s="29">
        <v>76513</v>
      </c>
      <c r="F362" s="30"/>
      <c r="G362" s="31"/>
      <c r="H362" s="32"/>
      <c r="I362" s="33" t="s">
        <v>59</v>
      </c>
      <c r="J362" s="34" t="s">
        <v>46</v>
      </c>
      <c r="K362" s="30" t="s">
        <v>49</v>
      </c>
      <c r="L362" s="37"/>
      <c r="M362" s="33" t="s">
        <v>59</v>
      </c>
      <c r="N362" s="34" t="s">
        <v>49</v>
      </c>
      <c r="O362" s="37"/>
      <c r="P362" s="26" t="str">
        <f t="shared" si="5"/>
        <v>Unknown</v>
      </c>
      <c r="Q362" s="27" t="s">
        <v>46</v>
      </c>
      <c r="R362" s="27" t="s">
        <v>46</v>
      </c>
      <c r="S362" s="27"/>
      <c r="T362" s="41" t="s">
        <v>36</v>
      </c>
      <c r="U362" s="41" t="s">
        <v>49</v>
      </c>
      <c r="V362" s="41" t="s">
        <v>49</v>
      </c>
      <c r="W362" s="41"/>
      <c r="X362" s="42" t="str">
        <f>IF((OR((AND('[1]PWS Information'!$E$10="CWS",T362="Single Family Residence",P362="Lead")),
(AND('[1]PWS Information'!$E$10="CWS",T362="Multiple Family Residence",'[1]PWS Information'!$E$11="Yes",P362="Lead")),
(AND('[1]PWS Information'!$E$10="NTNC",P362="Lead")))),"Tier 1",
IF((OR((AND('[1]PWS Information'!$E$10="CWS",T362="Multiple Family Residence",'[1]PWS Information'!$E$11="No",P362="Lead")),
(AND('[1]PWS Information'!$E$10="CWS",T362="Other",P362="Lead")),
(AND('[1]PWS Information'!$E$10="CWS",T362="Building",P362="Lead")))),"Tier 2",
IF((OR((AND('[1]PWS Information'!$E$10="CWS",T362="Single Family Residence",P362="Galvanized Requiring Replacement")),
(AND('[1]PWS Information'!$E$10="CWS",T362="Single Family Residence",P362="Galvanized Requiring Replacement",Q362="Yes")),
(AND('[1]PWS Information'!$E$10="NTNC",P362="Galvanized Requiring Replacement")),
(AND('[1]PWS Information'!$E$10="NTNC",T362="Single Family Residence",Q362="Yes")))),"Tier 3",
IF((OR((AND('[1]PWS Information'!$E$10="CWS",T362="Single Family Residence",R362="Yes",P362="Non-Lead", I362="Non-Lead - Copper",K362="Before 1989")),
(AND('[1]PWS Information'!$E$10="CWS",T362="Single Family Residence",R362="Yes",P362="Non-Lead", M362="Non-Lead - Copper",N362="Before 1989")))),"Tier 4",
IF((OR((AND('[1]PWS Information'!$E$10="NTNC",P362="Non-Lead")),
(AND('[1]PWS Information'!$E$10="CWS",P362="Non-Lead",R362="")),
(AND('[1]PWS Information'!$E$10="CWS",P362="Non-Lead",R362="No")),
(AND('[1]PWS Information'!$E$10="CWS",P362="Non-Lead",R362="Don't Know")),
(AND('[1]PWS Information'!$E$10="CWS",P362="Non-Lead", I362="Non-Lead - Copper", R362="Yes", K362="Between 1989 and 2014")),
(AND('[1]PWS Information'!$E$10="CWS",P362="Non-Lead", I362="Non-Lead - Copper", R362="Yes", K362="After 2014")),
(AND('[1]PWS Information'!$E$10="CWS",P362="Non-Lead", I362="Non-Lead - Copper", R362="Yes", K362="Unknown")),
(AND('[1]PWS Information'!$E$10="CWS",P362="Non-Lead", M362="Non-Lead - Copper", R362="Yes", N362="Between 1989 and 2014")),
(AND('[1]PWS Information'!$E$10="CWS",P362="Non-Lead", M362="Non-Lead - Copper", R362="Yes", N362="After 2014")),
(AND('[1]PWS Information'!$E$10="CWS",P362="Non-Lead", M362="Non-Lead - Copper", R362="Yes", N362="Unknown")),
(AND('[1]PWS Information'!$E$10="CWS",P362="Unknown")),
(AND('[1]PWS Information'!$E$10="NTNC",P362="Unknown")))),"Tier 5",
"")))))</f>
        <v>Tier 5</v>
      </c>
      <c r="Y362" s="41"/>
      <c r="Z362" s="41"/>
    </row>
    <row r="363" spans="1:26" ht="30" x14ac:dyDescent="0.25">
      <c r="A363" s="27" t="s">
        <v>522</v>
      </c>
      <c r="B363" s="28">
        <v>3400</v>
      </c>
      <c r="C363" s="29" t="s">
        <v>443</v>
      </c>
      <c r="D363" s="29" t="s">
        <v>62</v>
      </c>
      <c r="E363" s="29">
        <v>76513</v>
      </c>
      <c r="F363" s="30"/>
      <c r="G363" s="31"/>
      <c r="H363" s="32"/>
      <c r="I363" s="33" t="s">
        <v>59</v>
      </c>
      <c r="J363" s="34" t="s">
        <v>46</v>
      </c>
      <c r="K363" s="30" t="s">
        <v>49</v>
      </c>
      <c r="L363" s="37"/>
      <c r="M363" s="33" t="s">
        <v>59</v>
      </c>
      <c r="N363" s="34" t="s">
        <v>49</v>
      </c>
      <c r="O363" s="37"/>
      <c r="P363" s="26" t="str">
        <f t="shared" si="5"/>
        <v>Unknown</v>
      </c>
      <c r="Q363" s="27" t="s">
        <v>46</v>
      </c>
      <c r="R363" s="27" t="s">
        <v>46</v>
      </c>
      <c r="S363" s="27"/>
      <c r="T363" s="41" t="s">
        <v>36</v>
      </c>
      <c r="U363" s="41" t="s">
        <v>49</v>
      </c>
      <c r="V363" s="41" t="s">
        <v>49</v>
      </c>
      <c r="W363" s="41"/>
      <c r="X363" s="42" t="str">
        <f>IF((OR((AND('[1]PWS Information'!$E$10="CWS",T363="Single Family Residence",P363="Lead")),
(AND('[1]PWS Information'!$E$10="CWS",T363="Multiple Family Residence",'[1]PWS Information'!$E$11="Yes",P363="Lead")),
(AND('[1]PWS Information'!$E$10="NTNC",P363="Lead")))),"Tier 1",
IF((OR((AND('[1]PWS Information'!$E$10="CWS",T363="Multiple Family Residence",'[1]PWS Information'!$E$11="No",P363="Lead")),
(AND('[1]PWS Information'!$E$10="CWS",T363="Other",P363="Lead")),
(AND('[1]PWS Information'!$E$10="CWS",T363="Building",P363="Lead")))),"Tier 2",
IF((OR((AND('[1]PWS Information'!$E$10="CWS",T363="Single Family Residence",P363="Galvanized Requiring Replacement")),
(AND('[1]PWS Information'!$E$10="CWS",T363="Single Family Residence",P363="Galvanized Requiring Replacement",Q363="Yes")),
(AND('[1]PWS Information'!$E$10="NTNC",P363="Galvanized Requiring Replacement")),
(AND('[1]PWS Information'!$E$10="NTNC",T363="Single Family Residence",Q363="Yes")))),"Tier 3",
IF((OR((AND('[1]PWS Information'!$E$10="CWS",T363="Single Family Residence",R363="Yes",P363="Non-Lead", I363="Non-Lead - Copper",K363="Before 1989")),
(AND('[1]PWS Information'!$E$10="CWS",T363="Single Family Residence",R363="Yes",P363="Non-Lead", M363="Non-Lead - Copper",N363="Before 1989")))),"Tier 4",
IF((OR((AND('[1]PWS Information'!$E$10="NTNC",P363="Non-Lead")),
(AND('[1]PWS Information'!$E$10="CWS",P363="Non-Lead",R363="")),
(AND('[1]PWS Information'!$E$10="CWS",P363="Non-Lead",R363="No")),
(AND('[1]PWS Information'!$E$10="CWS",P363="Non-Lead",R363="Don't Know")),
(AND('[1]PWS Information'!$E$10="CWS",P363="Non-Lead", I363="Non-Lead - Copper", R363="Yes", K363="Between 1989 and 2014")),
(AND('[1]PWS Information'!$E$10="CWS",P363="Non-Lead", I363="Non-Lead - Copper", R363="Yes", K363="After 2014")),
(AND('[1]PWS Information'!$E$10="CWS",P363="Non-Lead", I363="Non-Lead - Copper", R363="Yes", K363="Unknown")),
(AND('[1]PWS Information'!$E$10="CWS",P363="Non-Lead", M363="Non-Lead - Copper", R363="Yes", N363="Between 1989 and 2014")),
(AND('[1]PWS Information'!$E$10="CWS",P363="Non-Lead", M363="Non-Lead - Copper", R363="Yes", N363="After 2014")),
(AND('[1]PWS Information'!$E$10="CWS",P363="Non-Lead", M363="Non-Lead - Copper", R363="Yes", N363="Unknown")),
(AND('[1]PWS Information'!$E$10="CWS",P363="Unknown")),
(AND('[1]PWS Information'!$E$10="NTNC",P363="Unknown")))),"Tier 5",
"")))))</f>
        <v>Tier 5</v>
      </c>
      <c r="Y363" s="41"/>
      <c r="Z363" s="41"/>
    </row>
    <row r="364" spans="1:26" ht="30" x14ac:dyDescent="0.25">
      <c r="A364" s="27" t="s">
        <v>523</v>
      </c>
      <c r="B364" s="28">
        <v>3430</v>
      </c>
      <c r="C364" s="29" t="s">
        <v>446</v>
      </c>
      <c r="D364" s="29" t="s">
        <v>62</v>
      </c>
      <c r="E364" s="29">
        <v>76513</v>
      </c>
      <c r="F364" s="30"/>
      <c r="G364" s="31"/>
      <c r="H364" s="32"/>
      <c r="I364" s="33" t="s">
        <v>59</v>
      </c>
      <c r="J364" s="34" t="s">
        <v>46</v>
      </c>
      <c r="K364" s="30" t="s">
        <v>49</v>
      </c>
      <c r="L364" s="37"/>
      <c r="M364" s="33" t="s">
        <v>59</v>
      </c>
      <c r="N364" s="34" t="s">
        <v>49</v>
      </c>
      <c r="O364" s="37"/>
      <c r="P364" s="26" t="str">
        <f t="shared" si="5"/>
        <v>Unknown</v>
      </c>
      <c r="Q364" s="27" t="s">
        <v>46</v>
      </c>
      <c r="R364" s="27" t="s">
        <v>46</v>
      </c>
      <c r="S364" s="27"/>
      <c r="T364" s="41" t="s">
        <v>36</v>
      </c>
      <c r="U364" s="41" t="s">
        <v>49</v>
      </c>
      <c r="V364" s="41" t="s">
        <v>49</v>
      </c>
      <c r="W364" s="41"/>
      <c r="X364" s="42" t="str">
        <f>IF((OR((AND('[1]PWS Information'!$E$10="CWS",T364="Single Family Residence",P364="Lead")),
(AND('[1]PWS Information'!$E$10="CWS",T364="Multiple Family Residence",'[1]PWS Information'!$E$11="Yes",P364="Lead")),
(AND('[1]PWS Information'!$E$10="NTNC",P364="Lead")))),"Tier 1",
IF((OR((AND('[1]PWS Information'!$E$10="CWS",T364="Multiple Family Residence",'[1]PWS Information'!$E$11="No",P364="Lead")),
(AND('[1]PWS Information'!$E$10="CWS",T364="Other",P364="Lead")),
(AND('[1]PWS Information'!$E$10="CWS",T364="Building",P364="Lead")))),"Tier 2",
IF((OR((AND('[1]PWS Information'!$E$10="CWS",T364="Single Family Residence",P364="Galvanized Requiring Replacement")),
(AND('[1]PWS Information'!$E$10="CWS",T364="Single Family Residence",P364="Galvanized Requiring Replacement",Q364="Yes")),
(AND('[1]PWS Information'!$E$10="NTNC",P364="Galvanized Requiring Replacement")),
(AND('[1]PWS Information'!$E$10="NTNC",T364="Single Family Residence",Q364="Yes")))),"Tier 3",
IF((OR((AND('[1]PWS Information'!$E$10="CWS",T364="Single Family Residence",R364="Yes",P364="Non-Lead", I364="Non-Lead - Copper",K364="Before 1989")),
(AND('[1]PWS Information'!$E$10="CWS",T364="Single Family Residence",R364="Yes",P364="Non-Lead", M364="Non-Lead - Copper",N364="Before 1989")))),"Tier 4",
IF((OR((AND('[1]PWS Information'!$E$10="NTNC",P364="Non-Lead")),
(AND('[1]PWS Information'!$E$10="CWS",P364="Non-Lead",R364="")),
(AND('[1]PWS Information'!$E$10="CWS",P364="Non-Lead",R364="No")),
(AND('[1]PWS Information'!$E$10="CWS",P364="Non-Lead",R364="Don't Know")),
(AND('[1]PWS Information'!$E$10="CWS",P364="Non-Lead", I364="Non-Lead - Copper", R364="Yes", K364="Between 1989 and 2014")),
(AND('[1]PWS Information'!$E$10="CWS",P364="Non-Lead", I364="Non-Lead - Copper", R364="Yes", K364="After 2014")),
(AND('[1]PWS Information'!$E$10="CWS",P364="Non-Lead", I364="Non-Lead - Copper", R364="Yes", K364="Unknown")),
(AND('[1]PWS Information'!$E$10="CWS",P364="Non-Lead", M364="Non-Lead - Copper", R364="Yes", N364="Between 1989 and 2014")),
(AND('[1]PWS Information'!$E$10="CWS",P364="Non-Lead", M364="Non-Lead - Copper", R364="Yes", N364="After 2014")),
(AND('[1]PWS Information'!$E$10="CWS",P364="Non-Lead", M364="Non-Lead - Copper", R364="Yes", N364="Unknown")),
(AND('[1]PWS Information'!$E$10="CWS",P364="Unknown")),
(AND('[1]PWS Information'!$E$10="NTNC",P364="Unknown")))),"Tier 5",
"")))))</f>
        <v>Tier 5</v>
      </c>
      <c r="Y364" s="41"/>
      <c r="Z364" s="41"/>
    </row>
    <row r="365" spans="1:26" ht="30" x14ac:dyDescent="0.25">
      <c r="A365" s="27" t="s">
        <v>524</v>
      </c>
      <c r="B365" s="28">
        <v>3214</v>
      </c>
      <c r="C365" s="29" t="s">
        <v>464</v>
      </c>
      <c r="D365" s="29" t="s">
        <v>62</v>
      </c>
      <c r="E365" s="29">
        <v>76513</v>
      </c>
      <c r="F365" s="30"/>
      <c r="G365" s="31"/>
      <c r="H365" s="32"/>
      <c r="I365" s="33" t="s">
        <v>59</v>
      </c>
      <c r="J365" s="34" t="s">
        <v>46</v>
      </c>
      <c r="K365" s="30" t="s">
        <v>49</v>
      </c>
      <c r="L365" s="37"/>
      <c r="M365" s="33" t="s">
        <v>59</v>
      </c>
      <c r="N365" s="34" t="s">
        <v>49</v>
      </c>
      <c r="O365" s="37"/>
      <c r="P365" s="26" t="str">
        <f t="shared" si="5"/>
        <v>Unknown</v>
      </c>
      <c r="Q365" s="27" t="s">
        <v>46</v>
      </c>
      <c r="R365" s="27" t="s">
        <v>46</v>
      </c>
      <c r="S365" s="27"/>
      <c r="T365" s="41" t="s">
        <v>36</v>
      </c>
      <c r="U365" s="41" t="s">
        <v>49</v>
      </c>
      <c r="V365" s="41" t="s">
        <v>49</v>
      </c>
      <c r="W365" s="41"/>
      <c r="X365" s="42" t="str">
        <f>IF((OR((AND('[1]PWS Information'!$E$10="CWS",T365="Single Family Residence",P365="Lead")),
(AND('[1]PWS Information'!$E$10="CWS",T365="Multiple Family Residence",'[1]PWS Information'!$E$11="Yes",P365="Lead")),
(AND('[1]PWS Information'!$E$10="NTNC",P365="Lead")))),"Tier 1",
IF((OR((AND('[1]PWS Information'!$E$10="CWS",T365="Multiple Family Residence",'[1]PWS Information'!$E$11="No",P365="Lead")),
(AND('[1]PWS Information'!$E$10="CWS",T365="Other",P365="Lead")),
(AND('[1]PWS Information'!$E$10="CWS",T365="Building",P365="Lead")))),"Tier 2",
IF((OR((AND('[1]PWS Information'!$E$10="CWS",T365="Single Family Residence",P365="Galvanized Requiring Replacement")),
(AND('[1]PWS Information'!$E$10="CWS",T365="Single Family Residence",P365="Galvanized Requiring Replacement",Q365="Yes")),
(AND('[1]PWS Information'!$E$10="NTNC",P365="Galvanized Requiring Replacement")),
(AND('[1]PWS Information'!$E$10="NTNC",T365="Single Family Residence",Q365="Yes")))),"Tier 3",
IF((OR((AND('[1]PWS Information'!$E$10="CWS",T365="Single Family Residence",R365="Yes",P365="Non-Lead", I365="Non-Lead - Copper",K365="Before 1989")),
(AND('[1]PWS Information'!$E$10="CWS",T365="Single Family Residence",R365="Yes",P365="Non-Lead", M365="Non-Lead - Copper",N365="Before 1989")))),"Tier 4",
IF((OR((AND('[1]PWS Information'!$E$10="NTNC",P365="Non-Lead")),
(AND('[1]PWS Information'!$E$10="CWS",P365="Non-Lead",R365="")),
(AND('[1]PWS Information'!$E$10="CWS",P365="Non-Lead",R365="No")),
(AND('[1]PWS Information'!$E$10="CWS",P365="Non-Lead",R365="Don't Know")),
(AND('[1]PWS Information'!$E$10="CWS",P365="Non-Lead", I365="Non-Lead - Copper", R365="Yes", K365="Between 1989 and 2014")),
(AND('[1]PWS Information'!$E$10="CWS",P365="Non-Lead", I365="Non-Lead - Copper", R365="Yes", K365="After 2014")),
(AND('[1]PWS Information'!$E$10="CWS",P365="Non-Lead", I365="Non-Lead - Copper", R365="Yes", K365="Unknown")),
(AND('[1]PWS Information'!$E$10="CWS",P365="Non-Lead", M365="Non-Lead - Copper", R365="Yes", N365="Between 1989 and 2014")),
(AND('[1]PWS Information'!$E$10="CWS",P365="Non-Lead", M365="Non-Lead - Copper", R365="Yes", N365="After 2014")),
(AND('[1]PWS Information'!$E$10="CWS",P365="Non-Lead", M365="Non-Lead - Copper", R365="Yes", N365="Unknown")),
(AND('[1]PWS Information'!$E$10="CWS",P365="Unknown")),
(AND('[1]PWS Information'!$E$10="NTNC",P365="Unknown")))),"Tier 5",
"")))))</f>
        <v>Tier 5</v>
      </c>
      <c r="Y365" s="41"/>
      <c r="Z365" s="41"/>
    </row>
    <row r="366" spans="1:26" ht="30" x14ac:dyDescent="0.25">
      <c r="A366" s="27" t="s">
        <v>525</v>
      </c>
      <c r="B366" s="28">
        <v>3182</v>
      </c>
      <c r="C366" s="29" t="s">
        <v>464</v>
      </c>
      <c r="D366" s="29" t="s">
        <v>62</v>
      </c>
      <c r="E366" s="29">
        <v>76513</v>
      </c>
      <c r="F366" s="30"/>
      <c r="G366" s="31"/>
      <c r="H366" s="32"/>
      <c r="I366" s="33" t="s">
        <v>59</v>
      </c>
      <c r="J366" s="34" t="s">
        <v>46</v>
      </c>
      <c r="K366" s="30" t="s">
        <v>49</v>
      </c>
      <c r="L366" s="37"/>
      <c r="M366" s="33" t="s">
        <v>59</v>
      </c>
      <c r="N366" s="34" t="s">
        <v>49</v>
      </c>
      <c r="O366" s="37"/>
      <c r="P366" s="26" t="str">
        <f t="shared" si="5"/>
        <v>Unknown</v>
      </c>
      <c r="Q366" s="27" t="s">
        <v>46</v>
      </c>
      <c r="R366" s="27" t="s">
        <v>46</v>
      </c>
      <c r="S366" s="27"/>
      <c r="T366" s="41" t="s">
        <v>36</v>
      </c>
      <c r="U366" s="41" t="s">
        <v>49</v>
      </c>
      <c r="V366" s="41" t="s">
        <v>49</v>
      </c>
      <c r="W366" s="41"/>
      <c r="X366" s="42" t="str">
        <f>IF((OR((AND('[1]PWS Information'!$E$10="CWS",T366="Single Family Residence",P366="Lead")),
(AND('[1]PWS Information'!$E$10="CWS",T366="Multiple Family Residence",'[1]PWS Information'!$E$11="Yes",P366="Lead")),
(AND('[1]PWS Information'!$E$10="NTNC",P366="Lead")))),"Tier 1",
IF((OR((AND('[1]PWS Information'!$E$10="CWS",T366="Multiple Family Residence",'[1]PWS Information'!$E$11="No",P366="Lead")),
(AND('[1]PWS Information'!$E$10="CWS",T366="Other",P366="Lead")),
(AND('[1]PWS Information'!$E$10="CWS",T366="Building",P366="Lead")))),"Tier 2",
IF((OR((AND('[1]PWS Information'!$E$10="CWS",T366="Single Family Residence",P366="Galvanized Requiring Replacement")),
(AND('[1]PWS Information'!$E$10="CWS",T366="Single Family Residence",P366="Galvanized Requiring Replacement",Q366="Yes")),
(AND('[1]PWS Information'!$E$10="NTNC",P366="Galvanized Requiring Replacement")),
(AND('[1]PWS Information'!$E$10="NTNC",T366="Single Family Residence",Q366="Yes")))),"Tier 3",
IF((OR((AND('[1]PWS Information'!$E$10="CWS",T366="Single Family Residence",R366="Yes",P366="Non-Lead", I366="Non-Lead - Copper",K366="Before 1989")),
(AND('[1]PWS Information'!$E$10="CWS",T366="Single Family Residence",R366="Yes",P366="Non-Lead", M366="Non-Lead - Copper",N366="Before 1989")))),"Tier 4",
IF((OR((AND('[1]PWS Information'!$E$10="NTNC",P366="Non-Lead")),
(AND('[1]PWS Information'!$E$10="CWS",P366="Non-Lead",R366="")),
(AND('[1]PWS Information'!$E$10="CWS",P366="Non-Lead",R366="No")),
(AND('[1]PWS Information'!$E$10="CWS",P366="Non-Lead",R366="Don't Know")),
(AND('[1]PWS Information'!$E$10="CWS",P366="Non-Lead", I366="Non-Lead - Copper", R366="Yes", K366="Between 1989 and 2014")),
(AND('[1]PWS Information'!$E$10="CWS",P366="Non-Lead", I366="Non-Lead - Copper", R366="Yes", K366="After 2014")),
(AND('[1]PWS Information'!$E$10="CWS",P366="Non-Lead", I366="Non-Lead - Copper", R366="Yes", K366="Unknown")),
(AND('[1]PWS Information'!$E$10="CWS",P366="Non-Lead", M366="Non-Lead - Copper", R366="Yes", N366="Between 1989 and 2014")),
(AND('[1]PWS Information'!$E$10="CWS",P366="Non-Lead", M366="Non-Lead - Copper", R366="Yes", N366="After 2014")),
(AND('[1]PWS Information'!$E$10="CWS",P366="Non-Lead", M366="Non-Lead - Copper", R366="Yes", N366="Unknown")),
(AND('[1]PWS Information'!$E$10="CWS",P366="Unknown")),
(AND('[1]PWS Information'!$E$10="NTNC",P366="Unknown")))),"Tier 5",
"")))))</f>
        <v>Tier 5</v>
      </c>
      <c r="Y366" s="41"/>
      <c r="Z366" s="41"/>
    </row>
    <row r="367" spans="1:26" ht="30" x14ac:dyDescent="0.25">
      <c r="A367" s="27" t="s">
        <v>526</v>
      </c>
      <c r="B367" s="28">
        <v>3258</v>
      </c>
      <c r="C367" s="29" t="s">
        <v>348</v>
      </c>
      <c r="D367" s="29" t="s">
        <v>62</v>
      </c>
      <c r="E367" s="29">
        <v>76513</v>
      </c>
      <c r="F367" s="30"/>
      <c r="G367" s="31"/>
      <c r="H367" s="32"/>
      <c r="I367" s="33" t="s">
        <v>59</v>
      </c>
      <c r="J367" s="34" t="s">
        <v>46</v>
      </c>
      <c r="K367" s="30" t="s">
        <v>49</v>
      </c>
      <c r="L367" s="37"/>
      <c r="M367" s="33" t="s">
        <v>59</v>
      </c>
      <c r="N367" s="34" t="s">
        <v>49</v>
      </c>
      <c r="O367" s="37"/>
      <c r="P367" s="26" t="str">
        <f t="shared" si="5"/>
        <v>Unknown</v>
      </c>
      <c r="Q367" s="27" t="s">
        <v>46</v>
      </c>
      <c r="R367" s="27" t="s">
        <v>46</v>
      </c>
      <c r="S367" s="27"/>
      <c r="T367" s="41" t="s">
        <v>36</v>
      </c>
      <c r="U367" s="41" t="s">
        <v>49</v>
      </c>
      <c r="V367" s="41" t="s">
        <v>49</v>
      </c>
      <c r="W367" s="41"/>
      <c r="X367" s="42" t="str">
        <f>IF((OR((AND('[1]PWS Information'!$E$10="CWS",T367="Single Family Residence",P367="Lead")),
(AND('[1]PWS Information'!$E$10="CWS",T367="Multiple Family Residence",'[1]PWS Information'!$E$11="Yes",P367="Lead")),
(AND('[1]PWS Information'!$E$10="NTNC",P367="Lead")))),"Tier 1",
IF((OR((AND('[1]PWS Information'!$E$10="CWS",T367="Multiple Family Residence",'[1]PWS Information'!$E$11="No",P367="Lead")),
(AND('[1]PWS Information'!$E$10="CWS",T367="Other",P367="Lead")),
(AND('[1]PWS Information'!$E$10="CWS",T367="Building",P367="Lead")))),"Tier 2",
IF((OR((AND('[1]PWS Information'!$E$10="CWS",T367="Single Family Residence",P367="Galvanized Requiring Replacement")),
(AND('[1]PWS Information'!$E$10="CWS",T367="Single Family Residence",P367="Galvanized Requiring Replacement",Q367="Yes")),
(AND('[1]PWS Information'!$E$10="NTNC",P367="Galvanized Requiring Replacement")),
(AND('[1]PWS Information'!$E$10="NTNC",T367="Single Family Residence",Q367="Yes")))),"Tier 3",
IF((OR((AND('[1]PWS Information'!$E$10="CWS",T367="Single Family Residence",R367="Yes",P367="Non-Lead", I367="Non-Lead - Copper",K367="Before 1989")),
(AND('[1]PWS Information'!$E$10="CWS",T367="Single Family Residence",R367="Yes",P367="Non-Lead", M367="Non-Lead - Copper",N367="Before 1989")))),"Tier 4",
IF((OR((AND('[1]PWS Information'!$E$10="NTNC",P367="Non-Lead")),
(AND('[1]PWS Information'!$E$10="CWS",P367="Non-Lead",R367="")),
(AND('[1]PWS Information'!$E$10="CWS",P367="Non-Lead",R367="No")),
(AND('[1]PWS Information'!$E$10="CWS",P367="Non-Lead",R367="Don't Know")),
(AND('[1]PWS Information'!$E$10="CWS",P367="Non-Lead", I367="Non-Lead - Copper", R367="Yes", K367="Between 1989 and 2014")),
(AND('[1]PWS Information'!$E$10="CWS",P367="Non-Lead", I367="Non-Lead - Copper", R367="Yes", K367="After 2014")),
(AND('[1]PWS Information'!$E$10="CWS",P367="Non-Lead", I367="Non-Lead - Copper", R367="Yes", K367="Unknown")),
(AND('[1]PWS Information'!$E$10="CWS",P367="Non-Lead", M367="Non-Lead - Copper", R367="Yes", N367="Between 1989 and 2014")),
(AND('[1]PWS Information'!$E$10="CWS",P367="Non-Lead", M367="Non-Lead - Copper", R367="Yes", N367="After 2014")),
(AND('[1]PWS Information'!$E$10="CWS",P367="Non-Lead", M367="Non-Lead - Copper", R367="Yes", N367="Unknown")),
(AND('[1]PWS Information'!$E$10="CWS",P367="Unknown")),
(AND('[1]PWS Information'!$E$10="NTNC",P367="Unknown")))),"Tier 5",
"")))))</f>
        <v>Tier 5</v>
      </c>
      <c r="Y367" s="41"/>
      <c r="Z367" s="41"/>
    </row>
    <row r="368" spans="1:26" ht="30" x14ac:dyDescent="0.25">
      <c r="A368" s="27" t="s">
        <v>527</v>
      </c>
      <c r="B368" s="28">
        <v>3400</v>
      </c>
      <c r="C368" s="29" t="s">
        <v>348</v>
      </c>
      <c r="D368" s="29" t="s">
        <v>62</v>
      </c>
      <c r="E368" s="29">
        <v>76513</v>
      </c>
      <c r="F368" s="30"/>
      <c r="G368" s="31"/>
      <c r="H368" s="32"/>
      <c r="I368" s="33" t="s">
        <v>59</v>
      </c>
      <c r="J368" s="34" t="s">
        <v>46</v>
      </c>
      <c r="K368" s="30" t="s">
        <v>49</v>
      </c>
      <c r="L368" s="37"/>
      <c r="M368" s="33" t="s">
        <v>59</v>
      </c>
      <c r="N368" s="34" t="s">
        <v>49</v>
      </c>
      <c r="O368" s="37"/>
      <c r="P368" s="26" t="str">
        <f t="shared" si="5"/>
        <v>Unknown</v>
      </c>
      <c r="Q368" s="27" t="s">
        <v>46</v>
      </c>
      <c r="R368" s="27" t="s">
        <v>46</v>
      </c>
      <c r="S368" s="27"/>
      <c r="T368" s="41" t="s">
        <v>36</v>
      </c>
      <c r="U368" s="41" t="s">
        <v>49</v>
      </c>
      <c r="V368" s="41" t="s">
        <v>49</v>
      </c>
      <c r="W368" s="41"/>
      <c r="X368" s="42" t="str">
        <f>IF((OR((AND('[1]PWS Information'!$E$10="CWS",T368="Single Family Residence",P368="Lead")),
(AND('[1]PWS Information'!$E$10="CWS",T368="Multiple Family Residence",'[1]PWS Information'!$E$11="Yes",P368="Lead")),
(AND('[1]PWS Information'!$E$10="NTNC",P368="Lead")))),"Tier 1",
IF((OR((AND('[1]PWS Information'!$E$10="CWS",T368="Multiple Family Residence",'[1]PWS Information'!$E$11="No",P368="Lead")),
(AND('[1]PWS Information'!$E$10="CWS",T368="Other",P368="Lead")),
(AND('[1]PWS Information'!$E$10="CWS",T368="Building",P368="Lead")))),"Tier 2",
IF((OR((AND('[1]PWS Information'!$E$10="CWS",T368="Single Family Residence",P368="Galvanized Requiring Replacement")),
(AND('[1]PWS Information'!$E$10="CWS",T368="Single Family Residence",P368="Galvanized Requiring Replacement",Q368="Yes")),
(AND('[1]PWS Information'!$E$10="NTNC",P368="Galvanized Requiring Replacement")),
(AND('[1]PWS Information'!$E$10="NTNC",T368="Single Family Residence",Q368="Yes")))),"Tier 3",
IF((OR((AND('[1]PWS Information'!$E$10="CWS",T368="Single Family Residence",R368="Yes",P368="Non-Lead", I368="Non-Lead - Copper",K368="Before 1989")),
(AND('[1]PWS Information'!$E$10="CWS",T368="Single Family Residence",R368="Yes",P368="Non-Lead", M368="Non-Lead - Copper",N368="Before 1989")))),"Tier 4",
IF((OR((AND('[1]PWS Information'!$E$10="NTNC",P368="Non-Lead")),
(AND('[1]PWS Information'!$E$10="CWS",P368="Non-Lead",R368="")),
(AND('[1]PWS Information'!$E$10="CWS",P368="Non-Lead",R368="No")),
(AND('[1]PWS Information'!$E$10="CWS",P368="Non-Lead",R368="Don't Know")),
(AND('[1]PWS Information'!$E$10="CWS",P368="Non-Lead", I368="Non-Lead - Copper", R368="Yes", K368="Between 1989 and 2014")),
(AND('[1]PWS Information'!$E$10="CWS",P368="Non-Lead", I368="Non-Lead - Copper", R368="Yes", K368="After 2014")),
(AND('[1]PWS Information'!$E$10="CWS",P368="Non-Lead", I368="Non-Lead - Copper", R368="Yes", K368="Unknown")),
(AND('[1]PWS Information'!$E$10="CWS",P368="Non-Lead", M368="Non-Lead - Copper", R368="Yes", N368="Between 1989 and 2014")),
(AND('[1]PWS Information'!$E$10="CWS",P368="Non-Lead", M368="Non-Lead - Copper", R368="Yes", N368="After 2014")),
(AND('[1]PWS Information'!$E$10="CWS",P368="Non-Lead", M368="Non-Lead - Copper", R368="Yes", N368="Unknown")),
(AND('[1]PWS Information'!$E$10="CWS",P368="Unknown")),
(AND('[1]PWS Information'!$E$10="NTNC",P368="Unknown")))),"Tier 5",
"")))))</f>
        <v>Tier 5</v>
      </c>
      <c r="Y368" s="41"/>
      <c r="Z368" s="41"/>
    </row>
    <row r="369" spans="1:26" ht="30" x14ac:dyDescent="0.25">
      <c r="A369" s="27" t="s">
        <v>528</v>
      </c>
      <c r="B369" s="28">
        <v>3490</v>
      </c>
      <c r="C369" s="29" t="s">
        <v>348</v>
      </c>
      <c r="D369" s="29" t="s">
        <v>62</v>
      </c>
      <c r="E369" s="29">
        <v>76513</v>
      </c>
      <c r="F369" s="30"/>
      <c r="G369" s="31"/>
      <c r="H369" s="32"/>
      <c r="I369" s="33" t="s">
        <v>59</v>
      </c>
      <c r="J369" s="34" t="s">
        <v>46</v>
      </c>
      <c r="K369" s="30" t="s">
        <v>49</v>
      </c>
      <c r="L369" s="37"/>
      <c r="M369" s="33" t="s">
        <v>59</v>
      </c>
      <c r="N369" s="34" t="s">
        <v>49</v>
      </c>
      <c r="O369" s="37"/>
      <c r="P369" s="26" t="str">
        <f t="shared" si="5"/>
        <v>Unknown</v>
      </c>
      <c r="Q369" s="27" t="s">
        <v>46</v>
      </c>
      <c r="R369" s="27" t="s">
        <v>46</v>
      </c>
      <c r="S369" s="27"/>
      <c r="T369" s="41" t="s">
        <v>36</v>
      </c>
      <c r="U369" s="41" t="s">
        <v>49</v>
      </c>
      <c r="V369" s="41" t="s">
        <v>49</v>
      </c>
      <c r="W369" s="41"/>
      <c r="X369" s="42" t="str">
        <f>IF((OR((AND('[1]PWS Information'!$E$10="CWS",T369="Single Family Residence",P369="Lead")),
(AND('[1]PWS Information'!$E$10="CWS",T369="Multiple Family Residence",'[1]PWS Information'!$E$11="Yes",P369="Lead")),
(AND('[1]PWS Information'!$E$10="NTNC",P369="Lead")))),"Tier 1",
IF((OR((AND('[1]PWS Information'!$E$10="CWS",T369="Multiple Family Residence",'[1]PWS Information'!$E$11="No",P369="Lead")),
(AND('[1]PWS Information'!$E$10="CWS",T369="Other",P369="Lead")),
(AND('[1]PWS Information'!$E$10="CWS",T369="Building",P369="Lead")))),"Tier 2",
IF((OR((AND('[1]PWS Information'!$E$10="CWS",T369="Single Family Residence",P369="Galvanized Requiring Replacement")),
(AND('[1]PWS Information'!$E$10="CWS",T369="Single Family Residence",P369="Galvanized Requiring Replacement",Q369="Yes")),
(AND('[1]PWS Information'!$E$10="NTNC",P369="Galvanized Requiring Replacement")),
(AND('[1]PWS Information'!$E$10="NTNC",T369="Single Family Residence",Q369="Yes")))),"Tier 3",
IF((OR((AND('[1]PWS Information'!$E$10="CWS",T369="Single Family Residence",R369="Yes",P369="Non-Lead", I369="Non-Lead - Copper",K369="Before 1989")),
(AND('[1]PWS Information'!$E$10="CWS",T369="Single Family Residence",R369="Yes",P369="Non-Lead", M369="Non-Lead - Copper",N369="Before 1989")))),"Tier 4",
IF((OR((AND('[1]PWS Information'!$E$10="NTNC",P369="Non-Lead")),
(AND('[1]PWS Information'!$E$10="CWS",P369="Non-Lead",R369="")),
(AND('[1]PWS Information'!$E$10="CWS",P369="Non-Lead",R369="No")),
(AND('[1]PWS Information'!$E$10="CWS",P369="Non-Lead",R369="Don't Know")),
(AND('[1]PWS Information'!$E$10="CWS",P369="Non-Lead", I369="Non-Lead - Copper", R369="Yes", K369="Between 1989 and 2014")),
(AND('[1]PWS Information'!$E$10="CWS",P369="Non-Lead", I369="Non-Lead - Copper", R369="Yes", K369="After 2014")),
(AND('[1]PWS Information'!$E$10="CWS",P369="Non-Lead", I369="Non-Lead - Copper", R369="Yes", K369="Unknown")),
(AND('[1]PWS Information'!$E$10="CWS",P369="Non-Lead", M369="Non-Lead - Copper", R369="Yes", N369="Between 1989 and 2014")),
(AND('[1]PWS Information'!$E$10="CWS",P369="Non-Lead", M369="Non-Lead - Copper", R369="Yes", N369="After 2014")),
(AND('[1]PWS Information'!$E$10="CWS",P369="Non-Lead", M369="Non-Lead - Copper", R369="Yes", N369="Unknown")),
(AND('[1]PWS Information'!$E$10="CWS",P369="Unknown")),
(AND('[1]PWS Information'!$E$10="NTNC",P369="Unknown")))),"Tier 5",
"")))))</f>
        <v>Tier 5</v>
      </c>
      <c r="Y369" s="41"/>
      <c r="Z369" s="41"/>
    </row>
    <row r="370" spans="1:26" ht="30" x14ac:dyDescent="0.25">
      <c r="A370" s="27" t="s">
        <v>529</v>
      </c>
      <c r="B370" s="28">
        <v>2807</v>
      </c>
      <c r="C370" s="29" t="s">
        <v>348</v>
      </c>
      <c r="D370" s="29" t="s">
        <v>62</v>
      </c>
      <c r="E370" s="29">
        <v>76513</v>
      </c>
      <c r="F370" s="30"/>
      <c r="G370" s="31"/>
      <c r="H370" s="32"/>
      <c r="I370" s="33" t="s">
        <v>59</v>
      </c>
      <c r="J370" s="34" t="s">
        <v>46</v>
      </c>
      <c r="K370" s="30" t="s">
        <v>49</v>
      </c>
      <c r="L370" s="37"/>
      <c r="M370" s="33" t="s">
        <v>59</v>
      </c>
      <c r="N370" s="34" t="s">
        <v>49</v>
      </c>
      <c r="O370" s="37"/>
      <c r="P370" s="26" t="str">
        <f t="shared" si="5"/>
        <v>Unknown</v>
      </c>
      <c r="Q370" s="27" t="s">
        <v>46</v>
      </c>
      <c r="R370" s="27" t="s">
        <v>46</v>
      </c>
      <c r="S370" s="27"/>
      <c r="T370" s="41" t="s">
        <v>36</v>
      </c>
      <c r="U370" s="41" t="s">
        <v>49</v>
      </c>
      <c r="V370" s="41" t="s">
        <v>49</v>
      </c>
      <c r="W370" s="41"/>
      <c r="X370" s="42" t="str">
        <f>IF((OR((AND('[1]PWS Information'!$E$10="CWS",T370="Single Family Residence",P370="Lead")),
(AND('[1]PWS Information'!$E$10="CWS",T370="Multiple Family Residence",'[1]PWS Information'!$E$11="Yes",P370="Lead")),
(AND('[1]PWS Information'!$E$10="NTNC",P370="Lead")))),"Tier 1",
IF((OR((AND('[1]PWS Information'!$E$10="CWS",T370="Multiple Family Residence",'[1]PWS Information'!$E$11="No",P370="Lead")),
(AND('[1]PWS Information'!$E$10="CWS",T370="Other",P370="Lead")),
(AND('[1]PWS Information'!$E$10="CWS",T370="Building",P370="Lead")))),"Tier 2",
IF((OR((AND('[1]PWS Information'!$E$10="CWS",T370="Single Family Residence",P370="Galvanized Requiring Replacement")),
(AND('[1]PWS Information'!$E$10="CWS",T370="Single Family Residence",P370="Galvanized Requiring Replacement",Q370="Yes")),
(AND('[1]PWS Information'!$E$10="NTNC",P370="Galvanized Requiring Replacement")),
(AND('[1]PWS Information'!$E$10="NTNC",T370="Single Family Residence",Q370="Yes")))),"Tier 3",
IF((OR((AND('[1]PWS Information'!$E$10="CWS",T370="Single Family Residence",R370="Yes",P370="Non-Lead", I370="Non-Lead - Copper",K370="Before 1989")),
(AND('[1]PWS Information'!$E$10="CWS",T370="Single Family Residence",R370="Yes",P370="Non-Lead", M370="Non-Lead - Copper",N370="Before 1989")))),"Tier 4",
IF((OR((AND('[1]PWS Information'!$E$10="NTNC",P370="Non-Lead")),
(AND('[1]PWS Information'!$E$10="CWS",P370="Non-Lead",R370="")),
(AND('[1]PWS Information'!$E$10="CWS",P370="Non-Lead",R370="No")),
(AND('[1]PWS Information'!$E$10="CWS",P370="Non-Lead",R370="Don't Know")),
(AND('[1]PWS Information'!$E$10="CWS",P370="Non-Lead", I370="Non-Lead - Copper", R370="Yes", K370="Between 1989 and 2014")),
(AND('[1]PWS Information'!$E$10="CWS",P370="Non-Lead", I370="Non-Lead - Copper", R370="Yes", K370="After 2014")),
(AND('[1]PWS Information'!$E$10="CWS",P370="Non-Lead", I370="Non-Lead - Copper", R370="Yes", K370="Unknown")),
(AND('[1]PWS Information'!$E$10="CWS",P370="Non-Lead", M370="Non-Lead - Copper", R370="Yes", N370="Between 1989 and 2014")),
(AND('[1]PWS Information'!$E$10="CWS",P370="Non-Lead", M370="Non-Lead - Copper", R370="Yes", N370="After 2014")),
(AND('[1]PWS Information'!$E$10="CWS",P370="Non-Lead", M370="Non-Lead - Copper", R370="Yes", N370="Unknown")),
(AND('[1]PWS Information'!$E$10="CWS",P370="Unknown")),
(AND('[1]PWS Information'!$E$10="NTNC",P370="Unknown")))),"Tier 5",
"")))))</f>
        <v>Tier 5</v>
      </c>
      <c r="Y370" s="41"/>
      <c r="Z370" s="41"/>
    </row>
    <row r="371" spans="1:26" ht="30" x14ac:dyDescent="0.25">
      <c r="A371" s="27" t="s">
        <v>530</v>
      </c>
      <c r="B371" s="28">
        <v>3105</v>
      </c>
      <c r="C371" s="29" t="s">
        <v>531</v>
      </c>
      <c r="D371" s="29" t="s">
        <v>62</v>
      </c>
      <c r="E371" s="29">
        <v>76513</v>
      </c>
      <c r="F371" s="30"/>
      <c r="G371" s="31"/>
      <c r="H371" s="32"/>
      <c r="I371" s="33" t="s">
        <v>59</v>
      </c>
      <c r="J371" s="34" t="s">
        <v>46</v>
      </c>
      <c r="K371" s="30" t="s">
        <v>49</v>
      </c>
      <c r="L371" s="37"/>
      <c r="M371" s="33" t="s">
        <v>59</v>
      </c>
      <c r="N371" s="34" t="s">
        <v>49</v>
      </c>
      <c r="O371" s="37"/>
      <c r="P371" s="26" t="str">
        <f t="shared" si="5"/>
        <v>Unknown</v>
      </c>
      <c r="Q371" s="27" t="s">
        <v>46</v>
      </c>
      <c r="R371" s="27" t="s">
        <v>46</v>
      </c>
      <c r="S371" s="27"/>
      <c r="T371" s="41" t="s">
        <v>36</v>
      </c>
      <c r="U371" s="41" t="s">
        <v>49</v>
      </c>
      <c r="V371" s="41" t="s">
        <v>49</v>
      </c>
      <c r="W371" s="41"/>
      <c r="X371" s="42" t="str">
        <f>IF((OR((AND('[1]PWS Information'!$E$10="CWS",T371="Single Family Residence",P371="Lead")),
(AND('[1]PWS Information'!$E$10="CWS",T371="Multiple Family Residence",'[1]PWS Information'!$E$11="Yes",P371="Lead")),
(AND('[1]PWS Information'!$E$10="NTNC",P371="Lead")))),"Tier 1",
IF((OR((AND('[1]PWS Information'!$E$10="CWS",T371="Multiple Family Residence",'[1]PWS Information'!$E$11="No",P371="Lead")),
(AND('[1]PWS Information'!$E$10="CWS",T371="Other",P371="Lead")),
(AND('[1]PWS Information'!$E$10="CWS",T371="Building",P371="Lead")))),"Tier 2",
IF((OR((AND('[1]PWS Information'!$E$10="CWS",T371="Single Family Residence",P371="Galvanized Requiring Replacement")),
(AND('[1]PWS Information'!$E$10="CWS",T371="Single Family Residence",P371="Galvanized Requiring Replacement",Q371="Yes")),
(AND('[1]PWS Information'!$E$10="NTNC",P371="Galvanized Requiring Replacement")),
(AND('[1]PWS Information'!$E$10="NTNC",T371="Single Family Residence",Q371="Yes")))),"Tier 3",
IF((OR((AND('[1]PWS Information'!$E$10="CWS",T371="Single Family Residence",R371="Yes",P371="Non-Lead", I371="Non-Lead - Copper",K371="Before 1989")),
(AND('[1]PWS Information'!$E$10="CWS",T371="Single Family Residence",R371="Yes",P371="Non-Lead", M371="Non-Lead - Copper",N371="Before 1989")))),"Tier 4",
IF((OR((AND('[1]PWS Information'!$E$10="NTNC",P371="Non-Lead")),
(AND('[1]PWS Information'!$E$10="CWS",P371="Non-Lead",R371="")),
(AND('[1]PWS Information'!$E$10="CWS",P371="Non-Lead",R371="No")),
(AND('[1]PWS Information'!$E$10="CWS",P371="Non-Lead",R371="Don't Know")),
(AND('[1]PWS Information'!$E$10="CWS",P371="Non-Lead", I371="Non-Lead - Copper", R371="Yes", K371="Between 1989 and 2014")),
(AND('[1]PWS Information'!$E$10="CWS",P371="Non-Lead", I371="Non-Lead - Copper", R371="Yes", K371="After 2014")),
(AND('[1]PWS Information'!$E$10="CWS",P371="Non-Lead", I371="Non-Lead - Copper", R371="Yes", K371="Unknown")),
(AND('[1]PWS Information'!$E$10="CWS",P371="Non-Lead", M371="Non-Lead - Copper", R371="Yes", N371="Between 1989 and 2014")),
(AND('[1]PWS Information'!$E$10="CWS",P371="Non-Lead", M371="Non-Lead - Copper", R371="Yes", N371="After 2014")),
(AND('[1]PWS Information'!$E$10="CWS",P371="Non-Lead", M371="Non-Lead - Copper", R371="Yes", N371="Unknown")),
(AND('[1]PWS Information'!$E$10="CWS",P371="Unknown")),
(AND('[1]PWS Information'!$E$10="NTNC",P371="Unknown")))),"Tier 5",
"")))))</f>
        <v>Tier 5</v>
      </c>
      <c r="Y371" s="41"/>
      <c r="Z371" s="41"/>
    </row>
    <row r="372" spans="1:26" ht="30" x14ac:dyDescent="0.25">
      <c r="A372" s="27" t="s">
        <v>532</v>
      </c>
      <c r="B372" s="28">
        <v>3415</v>
      </c>
      <c r="C372" s="29" t="s">
        <v>531</v>
      </c>
      <c r="D372" s="29" t="s">
        <v>62</v>
      </c>
      <c r="E372" s="29">
        <v>76513</v>
      </c>
      <c r="F372" s="30"/>
      <c r="G372" s="31"/>
      <c r="H372" s="32"/>
      <c r="I372" s="33" t="s">
        <v>59</v>
      </c>
      <c r="J372" s="34" t="s">
        <v>46</v>
      </c>
      <c r="K372" s="30" t="s">
        <v>49</v>
      </c>
      <c r="L372" s="37"/>
      <c r="M372" s="33" t="s">
        <v>59</v>
      </c>
      <c r="N372" s="34" t="s">
        <v>49</v>
      </c>
      <c r="O372" s="37"/>
      <c r="P372" s="26" t="str">
        <f t="shared" si="5"/>
        <v>Unknown</v>
      </c>
      <c r="Q372" s="27" t="s">
        <v>46</v>
      </c>
      <c r="R372" s="27" t="s">
        <v>46</v>
      </c>
      <c r="S372" s="27"/>
      <c r="T372" s="41" t="s">
        <v>36</v>
      </c>
      <c r="U372" s="41" t="s">
        <v>49</v>
      </c>
      <c r="V372" s="41" t="s">
        <v>49</v>
      </c>
      <c r="W372" s="41"/>
      <c r="X372" s="42" t="str">
        <f>IF((OR((AND('[1]PWS Information'!$E$10="CWS",T372="Single Family Residence",P372="Lead")),
(AND('[1]PWS Information'!$E$10="CWS",T372="Multiple Family Residence",'[1]PWS Information'!$E$11="Yes",P372="Lead")),
(AND('[1]PWS Information'!$E$10="NTNC",P372="Lead")))),"Tier 1",
IF((OR((AND('[1]PWS Information'!$E$10="CWS",T372="Multiple Family Residence",'[1]PWS Information'!$E$11="No",P372="Lead")),
(AND('[1]PWS Information'!$E$10="CWS",T372="Other",P372="Lead")),
(AND('[1]PWS Information'!$E$10="CWS",T372="Building",P372="Lead")))),"Tier 2",
IF((OR((AND('[1]PWS Information'!$E$10="CWS",T372="Single Family Residence",P372="Galvanized Requiring Replacement")),
(AND('[1]PWS Information'!$E$10="CWS",T372="Single Family Residence",P372="Galvanized Requiring Replacement",Q372="Yes")),
(AND('[1]PWS Information'!$E$10="NTNC",P372="Galvanized Requiring Replacement")),
(AND('[1]PWS Information'!$E$10="NTNC",T372="Single Family Residence",Q372="Yes")))),"Tier 3",
IF((OR((AND('[1]PWS Information'!$E$10="CWS",T372="Single Family Residence",R372="Yes",P372="Non-Lead", I372="Non-Lead - Copper",K372="Before 1989")),
(AND('[1]PWS Information'!$E$10="CWS",T372="Single Family Residence",R372="Yes",P372="Non-Lead", M372="Non-Lead - Copper",N372="Before 1989")))),"Tier 4",
IF((OR((AND('[1]PWS Information'!$E$10="NTNC",P372="Non-Lead")),
(AND('[1]PWS Information'!$E$10="CWS",P372="Non-Lead",R372="")),
(AND('[1]PWS Information'!$E$10="CWS",P372="Non-Lead",R372="No")),
(AND('[1]PWS Information'!$E$10="CWS",P372="Non-Lead",R372="Don't Know")),
(AND('[1]PWS Information'!$E$10="CWS",P372="Non-Lead", I372="Non-Lead - Copper", R372="Yes", K372="Between 1989 and 2014")),
(AND('[1]PWS Information'!$E$10="CWS",P372="Non-Lead", I372="Non-Lead - Copper", R372="Yes", K372="After 2014")),
(AND('[1]PWS Information'!$E$10="CWS",P372="Non-Lead", I372="Non-Lead - Copper", R372="Yes", K372="Unknown")),
(AND('[1]PWS Information'!$E$10="CWS",P372="Non-Lead", M372="Non-Lead - Copper", R372="Yes", N372="Between 1989 and 2014")),
(AND('[1]PWS Information'!$E$10="CWS",P372="Non-Lead", M372="Non-Lead - Copper", R372="Yes", N372="After 2014")),
(AND('[1]PWS Information'!$E$10="CWS",P372="Non-Lead", M372="Non-Lead - Copper", R372="Yes", N372="Unknown")),
(AND('[1]PWS Information'!$E$10="CWS",P372="Unknown")),
(AND('[1]PWS Information'!$E$10="NTNC",P372="Unknown")))),"Tier 5",
"")))))</f>
        <v>Tier 5</v>
      </c>
      <c r="Y372" s="41"/>
      <c r="Z372" s="41"/>
    </row>
    <row r="373" spans="1:26" ht="30" x14ac:dyDescent="0.25">
      <c r="A373" s="27" t="s">
        <v>533</v>
      </c>
      <c r="B373" s="28">
        <v>2801</v>
      </c>
      <c r="C373" s="29" t="s">
        <v>531</v>
      </c>
      <c r="D373" s="29" t="s">
        <v>62</v>
      </c>
      <c r="E373" s="29">
        <v>76513</v>
      </c>
      <c r="F373" s="30"/>
      <c r="G373" s="31"/>
      <c r="H373" s="32"/>
      <c r="I373" s="33" t="s">
        <v>59</v>
      </c>
      <c r="J373" s="34" t="s">
        <v>46</v>
      </c>
      <c r="K373" s="30" t="s">
        <v>49</v>
      </c>
      <c r="L373" s="37"/>
      <c r="M373" s="33" t="s">
        <v>59</v>
      </c>
      <c r="N373" s="34" t="s">
        <v>49</v>
      </c>
      <c r="O373" s="37"/>
      <c r="P373" s="26" t="str">
        <f t="shared" si="5"/>
        <v>Unknown</v>
      </c>
      <c r="Q373" s="27" t="s">
        <v>46</v>
      </c>
      <c r="R373" s="27" t="s">
        <v>46</v>
      </c>
      <c r="S373" s="27"/>
      <c r="T373" s="41" t="s">
        <v>36</v>
      </c>
      <c r="U373" s="41" t="s">
        <v>49</v>
      </c>
      <c r="V373" s="41" t="s">
        <v>49</v>
      </c>
      <c r="W373" s="41"/>
      <c r="X373" s="42" t="str">
        <f>IF((OR((AND('[1]PWS Information'!$E$10="CWS",T373="Single Family Residence",P373="Lead")),
(AND('[1]PWS Information'!$E$10="CWS",T373="Multiple Family Residence",'[1]PWS Information'!$E$11="Yes",P373="Lead")),
(AND('[1]PWS Information'!$E$10="NTNC",P373="Lead")))),"Tier 1",
IF((OR((AND('[1]PWS Information'!$E$10="CWS",T373="Multiple Family Residence",'[1]PWS Information'!$E$11="No",P373="Lead")),
(AND('[1]PWS Information'!$E$10="CWS",T373="Other",P373="Lead")),
(AND('[1]PWS Information'!$E$10="CWS",T373="Building",P373="Lead")))),"Tier 2",
IF((OR((AND('[1]PWS Information'!$E$10="CWS",T373="Single Family Residence",P373="Galvanized Requiring Replacement")),
(AND('[1]PWS Information'!$E$10="CWS",T373="Single Family Residence",P373="Galvanized Requiring Replacement",Q373="Yes")),
(AND('[1]PWS Information'!$E$10="NTNC",P373="Galvanized Requiring Replacement")),
(AND('[1]PWS Information'!$E$10="NTNC",T373="Single Family Residence",Q373="Yes")))),"Tier 3",
IF((OR((AND('[1]PWS Information'!$E$10="CWS",T373="Single Family Residence",R373="Yes",P373="Non-Lead", I373="Non-Lead - Copper",K373="Before 1989")),
(AND('[1]PWS Information'!$E$10="CWS",T373="Single Family Residence",R373="Yes",P373="Non-Lead", M373="Non-Lead - Copper",N373="Before 1989")))),"Tier 4",
IF((OR((AND('[1]PWS Information'!$E$10="NTNC",P373="Non-Lead")),
(AND('[1]PWS Information'!$E$10="CWS",P373="Non-Lead",R373="")),
(AND('[1]PWS Information'!$E$10="CWS",P373="Non-Lead",R373="No")),
(AND('[1]PWS Information'!$E$10="CWS",P373="Non-Lead",R373="Don't Know")),
(AND('[1]PWS Information'!$E$10="CWS",P373="Non-Lead", I373="Non-Lead - Copper", R373="Yes", K373="Between 1989 and 2014")),
(AND('[1]PWS Information'!$E$10="CWS",P373="Non-Lead", I373="Non-Lead - Copper", R373="Yes", K373="After 2014")),
(AND('[1]PWS Information'!$E$10="CWS",P373="Non-Lead", I373="Non-Lead - Copper", R373="Yes", K373="Unknown")),
(AND('[1]PWS Information'!$E$10="CWS",P373="Non-Lead", M373="Non-Lead - Copper", R373="Yes", N373="Between 1989 and 2014")),
(AND('[1]PWS Information'!$E$10="CWS",P373="Non-Lead", M373="Non-Lead - Copper", R373="Yes", N373="After 2014")),
(AND('[1]PWS Information'!$E$10="CWS",P373="Non-Lead", M373="Non-Lead - Copper", R373="Yes", N373="Unknown")),
(AND('[1]PWS Information'!$E$10="CWS",P373="Unknown")),
(AND('[1]PWS Information'!$E$10="NTNC",P373="Unknown")))),"Tier 5",
"")))))</f>
        <v>Tier 5</v>
      </c>
      <c r="Y373" s="41"/>
      <c r="Z373" s="41"/>
    </row>
    <row r="374" spans="1:26" ht="30" x14ac:dyDescent="0.25">
      <c r="A374" s="27" t="s">
        <v>534</v>
      </c>
      <c r="B374" s="28">
        <v>3590</v>
      </c>
      <c r="C374" s="29" t="s">
        <v>531</v>
      </c>
      <c r="D374" s="29" t="s">
        <v>62</v>
      </c>
      <c r="E374" s="29">
        <v>76513</v>
      </c>
      <c r="F374" s="30"/>
      <c r="G374" s="31"/>
      <c r="H374" s="32"/>
      <c r="I374" s="33" t="s">
        <v>59</v>
      </c>
      <c r="J374" s="34" t="s">
        <v>46</v>
      </c>
      <c r="K374" s="30" t="s">
        <v>49</v>
      </c>
      <c r="L374" s="37"/>
      <c r="M374" s="33" t="s">
        <v>59</v>
      </c>
      <c r="N374" s="34" t="s">
        <v>49</v>
      </c>
      <c r="O374" s="37"/>
      <c r="P374" s="26" t="str">
        <f t="shared" si="5"/>
        <v>Unknown</v>
      </c>
      <c r="Q374" s="27" t="s">
        <v>46</v>
      </c>
      <c r="R374" s="27" t="s">
        <v>46</v>
      </c>
      <c r="S374" s="27"/>
      <c r="T374" s="41" t="s">
        <v>36</v>
      </c>
      <c r="U374" s="41" t="s">
        <v>49</v>
      </c>
      <c r="V374" s="41" t="s">
        <v>49</v>
      </c>
      <c r="W374" s="41"/>
      <c r="X374" s="42" t="str">
        <f>IF((OR((AND('[1]PWS Information'!$E$10="CWS",T374="Single Family Residence",P374="Lead")),
(AND('[1]PWS Information'!$E$10="CWS",T374="Multiple Family Residence",'[1]PWS Information'!$E$11="Yes",P374="Lead")),
(AND('[1]PWS Information'!$E$10="NTNC",P374="Lead")))),"Tier 1",
IF((OR((AND('[1]PWS Information'!$E$10="CWS",T374="Multiple Family Residence",'[1]PWS Information'!$E$11="No",P374="Lead")),
(AND('[1]PWS Information'!$E$10="CWS",T374="Other",P374="Lead")),
(AND('[1]PWS Information'!$E$10="CWS",T374="Building",P374="Lead")))),"Tier 2",
IF((OR((AND('[1]PWS Information'!$E$10="CWS",T374="Single Family Residence",P374="Galvanized Requiring Replacement")),
(AND('[1]PWS Information'!$E$10="CWS",T374="Single Family Residence",P374="Galvanized Requiring Replacement",Q374="Yes")),
(AND('[1]PWS Information'!$E$10="NTNC",P374="Galvanized Requiring Replacement")),
(AND('[1]PWS Information'!$E$10="NTNC",T374="Single Family Residence",Q374="Yes")))),"Tier 3",
IF((OR((AND('[1]PWS Information'!$E$10="CWS",T374="Single Family Residence",R374="Yes",P374="Non-Lead", I374="Non-Lead - Copper",K374="Before 1989")),
(AND('[1]PWS Information'!$E$10="CWS",T374="Single Family Residence",R374="Yes",P374="Non-Lead", M374="Non-Lead - Copper",N374="Before 1989")))),"Tier 4",
IF((OR((AND('[1]PWS Information'!$E$10="NTNC",P374="Non-Lead")),
(AND('[1]PWS Information'!$E$10="CWS",P374="Non-Lead",R374="")),
(AND('[1]PWS Information'!$E$10="CWS",P374="Non-Lead",R374="No")),
(AND('[1]PWS Information'!$E$10="CWS",P374="Non-Lead",R374="Don't Know")),
(AND('[1]PWS Information'!$E$10="CWS",P374="Non-Lead", I374="Non-Lead - Copper", R374="Yes", K374="Between 1989 and 2014")),
(AND('[1]PWS Information'!$E$10="CWS",P374="Non-Lead", I374="Non-Lead - Copper", R374="Yes", K374="After 2014")),
(AND('[1]PWS Information'!$E$10="CWS",P374="Non-Lead", I374="Non-Lead - Copper", R374="Yes", K374="Unknown")),
(AND('[1]PWS Information'!$E$10="CWS",P374="Non-Lead", M374="Non-Lead - Copper", R374="Yes", N374="Between 1989 and 2014")),
(AND('[1]PWS Information'!$E$10="CWS",P374="Non-Lead", M374="Non-Lead - Copper", R374="Yes", N374="After 2014")),
(AND('[1]PWS Information'!$E$10="CWS",P374="Non-Lead", M374="Non-Lead - Copper", R374="Yes", N374="Unknown")),
(AND('[1]PWS Information'!$E$10="CWS",P374="Unknown")),
(AND('[1]PWS Information'!$E$10="NTNC",P374="Unknown")))),"Tier 5",
"")))))</f>
        <v>Tier 5</v>
      </c>
      <c r="Y374" s="41"/>
      <c r="Z374" s="41"/>
    </row>
    <row r="375" spans="1:26" ht="30" x14ac:dyDescent="0.25">
      <c r="A375" s="27" t="s">
        <v>535</v>
      </c>
      <c r="B375" s="28">
        <v>3538</v>
      </c>
      <c r="C375" s="29" t="s">
        <v>531</v>
      </c>
      <c r="D375" s="29" t="s">
        <v>62</v>
      </c>
      <c r="E375" s="29">
        <v>76513</v>
      </c>
      <c r="F375" s="30"/>
      <c r="G375" s="31"/>
      <c r="H375" s="32"/>
      <c r="I375" s="33" t="s">
        <v>59</v>
      </c>
      <c r="J375" s="34" t="s">
        <v>46</v>
      </c>
      <c r="K375" s="30" t="s">
        <v>49</v>
      </c>
      <c r="L375" s="37"/>
      <c r="M375" s="33" t="s">
        <v>59</v>
      </c>
      <c r="N375" s="34" t="s">
        <v>49</v>
      </c>
      <c r="O375" s="37"/>
      <c r="P375" s="26" t="str">
        <f t="shared" si="5"/>
        <v>Unknown</v>
      </c>
      <c r="Q375" s="27" t="s">
        <v>46</v>
      </c>
      <c r="R375" s="27" t="s">
        <v>46</v>
      </c>
      <c r="S375" s="27"/>
      <c r="T375" s="41" t="s">
        <v>36</v>
      </c>
      <c r="U375" s="41" t="s">
        <v>49</v>
      </c>
      <c r="V375" s="41" t="s">
        <v>49</v>
      </c>
      <c r="W375" s="41"/>
      <c r="X375" s="42" t="str">
        <f>IF((OR((AND('[1]PWS Information'!$E$10="CWS",T375="Single Family Residence",P375="Lead")),
(AND('[1]PWS Information'!$E$10="CWS",T375="Multiple Family Residence",'[1]PWS Information'!$E$11="Yes",P375="Lead")),
(AND('[1]PWS Information'!$E$10="NTNC",P375="Lead")))),"Tier 1",
IF((OR((AND('[1]PWS Information'!$E$10="CWS",T375="Multiple Family Residence",'[1]PWS Information'!$E$11="No",P375="Lead")),
(AND('[1]PWS Information'!$E$10="CWS",T375="Other",P375="Lead")),
(AND('[1]PWS Information'!$E$10="CWS",T375="Building",P375="Lead")))),"Tier 2",
IF((OR((AND('[1]PWS Information'!$E$10="CWS",T375="Single Family Residence",P375="Galvanized Requiring Replacement")),
(AND('[1]PWS Information'!$E$10="CWS",T375="Single Family Residence",P375="Galvanized Requiring Replacement",Q375="Yes")),
(AND('[1]PWS Information'!$E$10="NTNC",P375="Galvanized Requiring Replacement")),
(AND('[1]PWS Information'!$E$10="NTNC",T375="Single Family Residence",Q375="Yes")))),"Tier 3",
IF((OR((AND('[1]PWS Information'!$E$10="CWS",T375="Single Family Residence",R375="Yes",P375="Non-Lead", I375="Non-Lead - Copper",K375="Before 1989")),
(AND('[1]PWS Information'!$E$10="CWS",T375="Single Family Residence",R375="Yes",P375="Non-Lead", M375="Non-Lead - Copper",N375="Before 1989")))),"Tier 4",
IF((OR((AND('[1]PWS Information'!$E$10="NTNC",P375="Non-Lead")),
(AND('[1]PWS Information'!$E$10="CWS",P375="Non-Lead",R375="")),
(AND('[1]PWS Information'!$E$10="CWS",P375="Non-Lead",R375="No")),
(AND('[1]PWS Information'!$E$10="CWS",P375="Non-Lead",R375="Don't Know")),
(AND('[1]PWS Information'!$E$10="CWS",P375="Non-Lead", I375="Non-Lead - Copper", R375="Yes", K375="Between 1989 and 2014")),
(AND('[1]PWS Information'!$E$10="CWS",P375="Non-Lead", I375="Non-Lead - Copper", R375="Yes", K375="After 2014")),
(AND('[1]PWS Information'!$E$10="CWS",P375="Non-Lead", I375="Non-Lead - Copper", R375="Yes", K375="Unknown")),
(AND('[1]PWS Information'!$E$10="CWS",P375="Non-Lead", M375="Non-Lead - Copper", R375="Yes", N375="Between 1989 and 2014")),
(AND('[1]PWS Information'!$E$10="CWS",P375="Non-Lead", M375="Non-Lead - Copper", R375="Yes", N375="After 2014")),
(AND('[1]PWS Information'!$E$10="CWS",P375="Non-Lead", M375="Non-Lead - Copper", R375="Yes", N375="Unknown")),
(AND('[1]PWS Information'!$E$10="CWS",P375="Unknown")),
(AND('[1]PWS Information'!$E$10="NTNC",P375="Unknown")))),"Tier 5",
"")))))</f>
        <v>Tier 5</v>
      </c>
      <c r="Y375" s="41"/>
      <c r="Z375" s="41"/>
    </row>
    <row r="376" spans="1:26" ht="30" x14ac:dyDescent="0.25">
      <c r="A376" s="27" t="s">
        <v>536</v>
      </c>
      <c r="B376" s="28">
        <v>3697</v>
      </c>
      <c r="C376" s="29" t="s">
        <v>531</v>
      </c>
      <c r="D376" s="29" t="s">
        <v>62</v>
      </c>
      <c r="E376" s="29">
        <v>76513</v>
      </c>
      <c r="F376" s="30"/>
      <c r="G376" s="31"/>
      <c r="H376" s="32"/>
      <c r="I376" s="33" t="s">
        <v>59</v>
      </c>
      <c r="J376" s="34" t="s">
        <v>46</v>
      </c>
      <c r="K376" s="30" t="s">
        <v>49</v>
      </c>
      <c r="L376" s="37"/>
      <c r="M376" s="33" t="s">
        <v>59</v>
      </c>
      <c r="N376" s="34" t="s">
        <v>49</v>
      </c>
      <c r="O376" s="37"/>
      <c r="P376" s="26" t="str">
        <f t="shared" si="5"/>
        <v>Unknown</v>
      </c>
      <c r="Q376" s="27" t="s">
        <v>46</v>
      </c>
      <c r="R376" s="27" t="s">
        <v>46</v>
      </c>
      <c r="S376" s="27"/>
      <c r="T376" s="41" t="s">
        <v>36</v>
      </c>
      <c r="U376" s="41" t="s">
        <v>49</v>
      </c>
      <c r="V376" s="41" t="s">
        <v>49</v>
      </c>
      <c r="W376" s="41"/>
      <c r="X376" s="42" t="str">
        <f>IF((OR((AND('[1]PWS Information'!$E$10="CWS",T376="Single Family Residence",P376="Lead")),
(AND('[1]PWS Information'!$E$10="CWS",T376="Multiple Family Residence",'[1]PWS Information'!$E$11="Yes",P376="Lead")),
(AND('[1]PWS Information'!$E$10="NTNC",P376="Lead")))),"Tier 1",
IF((OR((AND('[1]PWS Information'!$E$10="CWS",T376="Multiple Family Residence",'[1]PWS Information'!$E$11="No",P376="Lead")),
(AND('[1]PWS Information'!$E$10="CWS",T376="Other",P376="Lead")),
(AND('[1]PWS Information'!$E$10="CWS",T376="Building",P376="Lead")))),"Tier 2",
IF((OR((AND('[1]PWS Information'!$E$10="CWS",T376="Single Family Residence",P376="Galvanized Requiring Replacement")),
(AND('[1]PWS Information'!$E$10="CWS",T376="Single Family Residence",P376="Galvanized Requiring Replacement",Q376="Yes")),
(AND('[1]PWS Information'!$E$10="NTNC",P376="Galvanized Requiring Replacement")),
(AND('[1]PWS Information'!$E$10="NTNC",T376="Single Family Residence",Q376="Yes")))),"Tier 3",
IF((OR((AND('[1]PWS Information'!$E$10="CWS",T376="Single Family Residence",R376="Yes",P376="Non-Lead", I376="Non-Lead - Copper",K376="Before 1989")),
(AND('[1]PWS Information'!$E$10="CWS",T376="Single Family Residence",R376="Yes",P376="Non-Lead", M376="Non-Lead - Copper",N376="Before 1989")))),"Tier 4",
IF((OR((AND('[1]PWS Information'!$E$10="NTNC",P376="Non-Lead")),
(AND('[1]PWS Information'!$E$10="CWS",P376="Non-Lead",R376="")),
(AND('[1]PWS Information'!$E$10="CWS",P376="Non-Lead",R376="No")),
(AND('[1]PWS Information'!$E$10="CWS",P376="Non-Lead",R376="Don't Know")),
(AND('[1]PWS Information'!$E$10="CWS",P376="Non-Lead", I376="Non-Lead - Copper", R376="Yes", K376="Between 1989 and 2014")),
(AND('[1]PWS Information'!$E$10="CWS",P376="Non-Lead", I376="Non-Lead - Copper", R376="Yes", K376="After 2014")),
(AND('[1]PWS Information'!$E$10="CWS",P376="Non-Lead", I376="Non-Lead - Copper", R376="Yes", K376="Unknown")),
(AND('[1]PWS Information'!$E$10="CWS",P376="Non-Lead", M376="Non-Lead - Copper", R376="Yes", N376="Between 1989 and 2014")),
(AND('[1]PWS Information'!$E$10="CWS",P376="Non-Lead", M376="Non-Lead - Copper", R376="Yes", N376="After 2014")),
(AND('[1]PWS Information'!$E$10="CWS",P376="Non-Lead", M376="Non-Lead - Copper", R376="Yes", N376="Unknown")),
(AND('[1]PWS Information'!$E$10="CWS",P376="Unknown")),
(AND('[1]PWS Information'!$E$10="NTNC",P376="Unknown")))),"Tier 5",
"")))))</f>
        <v>Tier 5</v>
      </c>
      <c r="Y376" s="41"/>
      <c r="Z376" s="41"/>
    </row>
    <row r="377" spans="1:26" ht="30" x14ac:dyDescent="0.25">
      <c r="A377" s="27" t="s">
        <v>537</v>
      </c>
      <c r="B377" s="28">
        <v>3314</v>
      </c>
      <c r="C377" s="29" t="s">
        <v>531</v>
      </c>
      <c r="D377" s="29" t="s">
        <v>62</v>
      </c>
      <c r="E377" s="29">
        <v>76513</v>
      </c>
      <c r="F377" s="30"/>
      <c r="G377" s="31"/>
      <c r="H377" s="32"/>
      <c r="I377" s="33" t="s">
        <v>59</v>
      </c>
      <c r="J377" s="34" t="s">
        <v>46</v>
      </c>
      <c r="K377" s="30" t="s">
        <v>49</v>
      </c>
      <c r="L377" s="37"/>
      <c r="M377" s="33" t="s">
        <v>59</v>
      </c>
      <c r="N377" s="34" t="s">
        <v>49</v>
      </c>
      <c r="O377" s="37"/>
      <c r="P377" s="26" t="str">
        <f t="shared" si="5"/>
        <v>Unknown</v>
      </c>
      <c r="Q377" s="27" t="s">
        <v>46</v>
      </c>
      <c r="R377" s="27" t="s">
        <v>46</v>
      </c>
      <c r="S377" s="27"/>
      <c r="T377" s="41" t="s">
        <v>36</v>
      </c>
      <c r="U377" s="41" t="s">
        <v>49</v>
      </c>
      <c r="V377" s="41" t="s">
        <v>49</v>
      </c>
      <c r="W377" s="41"/>
      <c r="X377" s="42" t="str">
        <f>IF((OR((AND('[1]PWS Information'!$E$10="CWS",T377="Single Family Residence",P377="Lead")),
(AND('[1]PWS Information'!$E$10="CWS",T377="Multiple Family Residence",'[1]PWS Information'!$E$11="Yes",P377="Lead")),
(AND('[1]PWS Information'!$E$10="NTNC",P377="Lead")))),"Tier 1",
IF((OR((AND('[1]PWS Information'!$E$10="CWS",T377="Multiple Family Residence",'[1]PWS Information'!$E$11="No",P377="Lead")),
(AND('[1]PWS Information'!$E$10="CWS",T377="Other",P377="Lead")),
(AND('[1]PWS Information'!$E$10="CWS",T377="Building",P377="Lead")))),"Tier 2",
IF((OR((AND('[1]PWS Information'!$E$10="CWS",T377="Single Family Residence",P377="Galvanized Requiring Replacement")),
(AND('[1]PWS Information'!$E$10="CWS",T377="Single Family Residence",P377="Galvanized Requiring Replacement",Q377="Yes")),
(AND('[1]PWS Information'!$E$10="NTNC",P377="Galvanized Requiring Replacement")),
(AND('[1]PWS Information'!$E$10="NTNC",T377="Single Family Residence",Q377="Yes")))),"Tier 3",
IF((OR((AND('[1]PWS Information'!$E$10="CWS",T377="Single Family Residence",R377="Yes",P377="Non-Lead", I377="Non-Lead - Copper",K377="Before 1989")),
(AND('[1]PWS Information'!$E$10="CWS",T377="Single Family Residence",R377="Yes",P377="Non-Lead", M377="Non-Lead - Copper",N377="Before 1989")))),"Tier 4",
IF((OR((AND('[1]PWS Information'!$E$10="NTNC",P377="Non-Lead")),
(AND('[1]PWS Information'!$E$10="CWS",P377="Non-Lead",R377="")),
(AND('[1]PWS Information'!$E$10="CWS",P377="Non-Lead",R377="No")),
(AND('[1]PWS Information'!$E$10="CWS",P377="Non-Lead",R377="Don't Know")),
(AND('[1]PWS Information'!$E$10="CWS",P377="Non-Lead", I377="Non-Lead - Copper", R377="Yes", K377="Between 1989 and 2014")),
(AND('[1]PWS Information'!$E$10="CWS",P377="Non-Lead", I377="Non-Lead - Copper", R377="Yes", K377="After 2014")),
(AND('[1]PWS Information'!$E$10="CWS",P377="Non-Lead", I377="Non-Lead - Copper", R377="Yes", K377="Unknown")),
(AND('[1]PWS Information'!$E$10="CWS",P377="Non-Lead", M377="Non-Lead - Copper", R377="Yes", N377="Between 1989 and 2014")),
(AND('[1]PWS Information'!$E$10="CWS",P377="Non-Lead", M377="Non-Lead - Copper", R377="Yes", N377="After 2014")),
(AND('[1]PWS Information'!$E$10="CWS",P377="Non-Lead", M377="Non-Lead - Copper", R377="Yes", N377="Unknown")),
(AND('[1]PWS Information'!$E$10="CWS",P377="Unknown")),
(AND('[1]PWS Information'!$E$10="NTNC",P377="Unknown")))),"Tier 5",
"")))))</f>
        <v>Tier 5</v>
      </c>
      <c r="Y377" s="41"/>
      <c r="Z377" s="41"/>
    </row>
    <row r="378" spans="1:26" ht="30" x14ac:dyDescent="0.25">
      <c r="A378" s="27" t="s">
        <v>538</v>
      </c>
      <c r="B378" s="28">
        <v>3410</v>
      </c>
      <c r="C378" s="29" t="s">
        <v>539</v>
      </c>
      <c r="D378" s="29" t="s">
        <v>62</v>
      </c>
      <c r="E378" s="29">
        <v>76513</v>
      </c>
      <c r="F378" s="30"/>
      <c r="G378" s="31"/>
      <c r="H378" s="32"/>
      <c r="I378" s="33" t="s">
        <v>59</v>
      </c>
      <c r="J378" s="34" t="s">
        <v>46</v>
      </c>
      <c r="K378" s="30" t="s">
        <v>49</v>
      </c>
      <c r="L378" s="37"/>
      <c r="M378" s="33" t="s">
        <v>59</v>
      </c>
      <c r="N378" s="34" t="s">
        <v>49</v>
      </c>
      <c r="O378" s="37"/>
      <c r="P378" s="26" t="str">
        <f t="shared" si="5"/>
        <v>Unknown</v>
      </c>
      <c r="Q378" s="27" t="s">
        <v>46</v>
      </c>
      <c r="R378" s="27" t="s">
        <v>46</v>
      </c>
      <c r="S378" s="27"/>
      <c r="T378" s="41" t="s">
        <v>36</v>
      </c>
      <c r="U378" s="41" t="s">
        <v>49</v>
      </c>
      <c r="V378" s="41" t="s">
        <v>49</v>
      </c>
      <c r="W378" s="41"/>
      <c r="X378" s="42" t="str">
        <f>IF((OR((AND('[1]PWS Information'!$E$10="CWS",T378="Single Family Residence",P378="Lead")),
(AND('[1]PWS Information'!$E$10="CWS",T378="Multiple Family Residence",'[1]PWS Information'!$E$11="Yes",P378="Lead")),
(AND('[1]PWS Information'!$E$10="NTNC",P378="Lead")))),"Tier 1",
IF((OR((AND('[1]PWS Information'!$E$10="CWS",T378="Multiple Family Residence",'[1]PWS Information'!$E$11="No",P378="Lead")),
(AND('[1]PWS Information'!$E$10="CWS",T378="Other",P378="Lead")),
(AND('[1]PWS Information'!$E$10="CWS",T378="Building",P378="Lead")))),"Tier 2",
IF((OR((AND('[1]PWS Information'!$E$10="CWS",T378="Single Family Residence",P378="Galvanized Requiring Replacement")),
(AND('[1]PWS Information'!$E$10="CWS",T378="Single Family Residence",P378="Galvanized Requiring Replacement",Q378="Yes")),
(AND('[1]PWS Information'!$E$10="NTNC",P378="Galvanized Requiring Replacement")),
(AND('[1]PWS Information'!$E$10="NTNC",T378="Single Family Residence",Q378="Yes")))),"Tier 3",
IF((OR((AND('[1]PWS Information'!$E$10="CWS",T378="Single Family Residence",R378="Yes",P378="Non-Lead", I378="Non-Lead - Copper",K378="Before 1989")),
(AND('[1]PWS Information'!$E$10="CWS",T378="Single Family Residence",R378="Yes",P378="Non-Lead", M378="Non-Lead - Copper",N378="Before 1989")))),"Tier 4",
IF((OR((AND('[1]PWS Information'!$E$10="NTNC",P378="Non-Lead")),
(AND('[1]PWS Information'!$E$10="CWS",P378="Non-Lead",R378="")),
(AND('[1]PWS Information'!$E$10="CWS",P378="Non-Lead",R378="No")),
(AND('[1]PWS Information'!$E$10="CWS",P378="Non-Lead",R378="Don't Know")),
(AND('[1]PWS Information'!$E$10="CWS",P378="Non-Lead", I378="Non-Lead - Copper", R378="Yes", K378="Between 1989 and 2014")),
(AND('[1]PWS Information'!$E$10="CWS",P378="Non-Lead", I378="Non-Lead - Copper", R378="Yes", K378="After 2014")),
(AND('[1]PWS Information'!$E$10="CWS",P378="Non-Lead", I378="Non-Lead - Copper", R378="Yes", K378="Unknown")),
(AND('[1]PWS Information'!$E$10="CWS",P378="Non-Lead", M378="Non-Lead - Copper", R378="Yes", N378="Between 1989 and 2014")),
(AND('[1]PWS Information'!$E$10="CWS",P378="Non-Lead", M378="Non-Lead - Copper", R378="Yes", N378="After 2014")),
(AND('[1]PWS Information'!$E$10="CWS",P378="Non-Lead", M378="Non-Lead - Copper", R378="Yes", N378="Unknown")),
(AND('[1]PWS Information'!$E$10="CWS",P378="Unknown")),
(AND('[1]PWS Information'!$E$10="NTNC",P378="Unknown")))),"Tier 5",
"")))))</f>
        <v>Tier 5</v>
      </c>
      <c r="Y378" s="41"/>
      <c r="Z378" s="41"/>
    </row>
    <row r="379" spans="1:26" ht="30" x14ac:dyDescent="0.25">
      <c r="A379" s="27" t="s">
        <v>540</v>
      </c>
      <c r="B379" s="28">
        <v>3410</v>
      </c>
      <c r="C379" s="29" t="s">
        <v>541</v>
      </c>
      <c r="D379" s="29" t="s">
        <v>62</v>
      </c>
      <c r="E379" s="29">
        <v>76513</v>
      </c>
      <c r="F379" s="30"/>
      <c r="G379" s="31"/>
      <c r="H379" s="32"/>
      <c r="I379" s="33" t="s">
        <v>59</v>
      </c>
      <c r="J379" s="34" t="s">
        <v>46</v>
      </c>
      <c r="K379" s="30" t="s">
        <v>49</v>
      </c>
      <c r="L379" s="37"/>
      <c r="M379" s="33" t="s">
        <v>59</v>
      </c>
      <c r="N379" s="34" t="s">
        <v>49</v>
      </c>
      <c r="O379" s="37"/>
      <c r="P379" s="26" t="str">
        <f t="shared" si="5"/>
        <v>Unknown</v>
      </c>
      <c r="Q379" s="27" t="s">
        <v>46</v>
      </c>
      <c r="R379" s="27" t="s">
        <v>46</v>
      </c>
      <c r="S379" s="27"/>
      <c r="T379" s="41" t="s">
        <v>36</v>
      </c>
      <c r="U379" s="41" t="s">
        <v>49</v>
      </c>
      <c r="V379" s="41" t="s">
        <v>49</v>
      </c>
      <c r="W379" s="41"/>
      <c r="X379" s="42" t="str">
        <f>IF((OR((AND('[1]PWS Information'!$E$10="CWS",T379="Single Family Residence",P379="Lead")),
(AND('[1]PWS Information'!$E$10="CWS",T379="Multiple Family Residence",'[1]PWS Information'!$E$11="Yes",P379="Lead")),
(AND('[1]PWS Information'!$E$10="NTNC",P379="Lead")))),"Tier 1",
IF((OR((AND('[1]PWS Information'!$E$10="CWS",T379="Multiple Family Residence",'[1]PWS Information'!$E$11="No",P379="Lead")),
(AND('[1]PWS Information'!$E$10="CWS",T379="Other",P379="Lead")),
(AND('[1]PWS Information'!$E$10="CWS",T379="Building",P379="Lead")))),"Tier 2",
IF((OR((AND('[1]PWS Information'!$E$10="CWS",T379="Single Family Residence",P379="Galvanized Requiring Replacement")),
(AND('[1]PWS Information'!$E$10="CWS",T379="Single Family Residence",P379="Galvanized Requiring Replacement",Q379="Yes")),
(AND('[1]PWS Information'!$E$10="NTNC",P379="Galvanized Requiring Replacement")),
(AND('[1]PWS Information'!$E$10="NTNC",T379="Single Family Residence",Q379="Yes")))),"Tier 3",
IF((OR((AND('[1]PWS Information'!$E$10="CWS",T379="Single Family Residence",R379="Yes",P379="Non-Lead", I379="Non-Lead - Copper",K379="Before 1989")),
(AND('[1]PWS Information'!$E$10="CWS",T379="Single Family Residence",R379="Yes",P379="Non-Lead", M379="Non-Lead - Copper",N379="Before 1989")))),"Tier 4",
IF((OR((AND('[1]PWS Information'!$E$10="NTNC",P379="Non-Lead")),
(AND('[1]PWS Information'!$E$10="CWS",P379="Non-Lead",R379="")),
(AND('[1]PWS Information'!$E$10="CWS",P379="Non-Lead",R379="No")),
(AND('[1]PWS Information'!$E$10="CWS",P379="Non-Lead",R379="Don't Know")),
(AND('[1]PWS Information'!$E$10="CWS",P379="Non-Lead", I379="Non-Lead - Copper", R379="Yes", K379="Between 1989 and 2014")),
(AND('[1]PWS Information'!$E$10="CWS",P379="Non-Lead", I379="Non-Lead - Copper", R379="Yes", K379="After 2014")),
(AND('[1]PWS Information'!$E$10="CWS",P379="Non-Lead", I379="Non-Lead - Copper", R379="Yes", K379="Unknown")),
(AND('[1]PWS Information'!$E$10="CWS",P379="Non-Lead", M379="Non-Lead - Copper", R379="Yes", N379="Between 1989 and 2014")),
(AND('[1]PWS Information'!$E$10="CWS",P379="Non-Lead", M379="Non-Lead - Copper", R379="Yes", N379="After 2014")),
(AND('[1]PWS Information'!$E$10="CWS",P379="Non-Lead", M379="Non-Lead - Copper", R379="Yes", N379="Unknown")),
(AND('[1]PWS Information'!$E$10="CWS",P379="Unknown")),
(AND('[1]PWS Information'!$E$10="NTNC",P379="Unknown")))),"Tier 5",
"")))))</f>
        <v>Tier 5</v>
      </c>
      <c r="Y379" s="41"/>
      <c r="Z379" s="41"/>
    </row>
    <row r="380" spans="1:26" ht="30" x14ac:dyDescent="0.25">
      <c r="A380" s="27" t="s">
        <v>542</v>
      </c>
      <c r="B380" s="28">
        <v>3410</v>
      </c>
      <c r="C380" s="29" t="s">
        <v>543</v>
      </c>
      <c r="D380" s="29" t="s">
        <v>62</v>
      </c>
      <c r="E380" s="29">
        <v>76513</v>
      </c>
      <c r="F380" s="30"/>
      <c r="G380" s="31"/>
      <c r="H380" s="32"/>
      <c r="I380" s="33" t="s">
        <v>59</v>
      </c>
      <c r="J380" s="34" t="s">
        <v>46</v>
      </c>
      <c r="K380" s="30" t="s">
        <v>49</v>
      </c>
      <c r="L380" s="37"/>
      <c r="M380" s="33" t="s">
        <v>59</v>
      </c>
      <c r="N380" s="34" t="s">
        <v>49</v>
      </c>
      <c r="O380" s="37"/>
      <c r="P380" s="26" t="str">
        <f t="shared" si="5"/>
        <v>Unknown</v>
      </c>
      <c r="Q380" s="27" t="s">
        <v>46</v>
      </c>
      <c r="R380" s="27" t="s">
        <v>46</v>
      </c>
      <c r="S380" s="27"/>
      <c r="T380" s="41" t="s">
        <v>36</v>
      </c>
      <c r="U380" s="41" t="s">
        <v>49</v>
      </c>
      <c r="V380" s="41" t="s">
        <v>49</v>
      </c>
      <c r="W380" s="41"/>
      <c r="X380" s="42" t="str">
        <f>IF((OR((AND('[1]PWS Information'!$E$10="CWS",T380="Single Family Residence",P380="Lead")),
(AND('[1]PWS Information'!$E$10="CWS",T380="Multiple Family Residence",'[1]PWS Information'!$E$11="Yes",P380="Lead")),
(AND('[1]PWS Information'!$E$10="NTNC",P380="Lead")))),"Tier 1",
IF((OR((AND('[1]PWS Information'!$E$10="CWS",T380="Multiple Family Residence",'[1]PWS Information'!$E$11="No",P380="Lead")),
(AND('[1]PWS Information'!$E$10="CWS",T380="Other",P380="Lead")),
(AND('[1]PWS Information'!$E$10="CWS",T380="Building",P380="Lead")))),"Tier 2",
IF((OR((AND('[1]PWS Information'!$E$10="CWS",T380="Single Family Residence",P380="Galvanized Requiring Replacement")),
(AND('[1]PWS Information'!$E$10="CWS",T380="Single Family Residence",P380="Galvanized Requiring Replacement",Q380="Yes")),
(AND('[1]PWS Information'!$E$10="NTNC",P380="Galvanized Requiring Replacement")),
(AND('[1]PWS Information'!$E$10="NTNC",T380="Single Family Residence",Q380="Yes")))),"Tier 3",
IF((OR((AND('[1]PWS Information'!$E$10="CWS",T380="Single Family Residence",R380="Yes",P380="Non-Lead", I380="Non-Lead - Copper",K380="Before 1989")),
(AND('[1]PWS Information'!$E$10="CWS",T380="Single Family Residence",R380="Yes",P380="Non-Lead", M380="Non-Lead - Copper",N380="Before 1989")))),"Tier 4",
IF((OR((AND('[1]PWS Information'!$E$10="NTNC",P380="Non-Lead")),
(AND('[1]PWS Information'!$E$10="CWS",P380="Non-Lead",R380="")),
(AND('[1]PWS Information'!$E$10="CWS",P380="Non-Lead",R380="No")),
(AND('[1]PWS Information'!$E$10="CWS",P380="Non-Lead",R380="Don't Know")),
(AND('[1]PWS Information'!$E$10="CWS",P380="Non-Lead", I380="Non-Lead - Copper", R380="Yes", K380="Between 1989 and 2014")),
(AND('[1]PWS Information'!$E$10="CWS",P380="Non-Lead", I380="Non-Lead - Copper", R380="Yes", K380="After 2014")),
(AND('[1]PWS Information'!$E$10="CWS",P380="Non-Lead", I380="Non-Lead - Copper", R380="Yes", K380="Unknown")),
(AND('[1]PWS Information'!$E$10="CWS",P380="Non-Lead", M380="Non-Lead - Copper", R380="Yes", N380="Between 1989 and 2014")),
(AND('[1]PWS Information'!$E$10="CWS",P380="Non-Lead", M380="Non-Lead - Copper", R380="Yes", N380="After 2014")),
(AND('[1]PWS Information'!$E$10="CWS",P380="Non-Lead", M380="Non-Lead - Copper", R380="Yes", N380="Unknown")),
(AND('[1]PWS Information'!$E$10="CWS",P380="Unknown")),
(AND('[1]PWS Information'!$E$10="NTNC",P380="Unknown")))),"Tier 5",
"")))))</f>
        <v>Tier 5</v>
      </c>
      <c r="Y380" s="41"/>
      <c r="Z380" s="41"/>
    </row>
    <row r="381" spans="1:26" ht="30" x14ac:dyDescent="0.25">
      <c r="A381" s="27" t="s">
        <v>544</v>
      </c>
      <c r="B381" s="28">
        <v>3328</v>
      </c>
      <c r="C381" s="29" t="s">
        <v>543</v>
      </c>
      <c r="D381" s="29" t="s">
        <v>62</v>
      </c>
      <c r="E381" s="29">
        <v>76513</v>
      </c>
      <c r="F381" s="30"/>
      <c r="G381" s="31"/>
      <c r="H381" s="32"/>
      <c r="I381" s="33" t="s">
        <v>59</v>
      </c>
      <c r="J381" s="34" t="s">
        <v>46</v>
      </c>
      <c r="K381" s="30" t="s">
        <v>49</v>
      </c>
      <c r="L381" s="37"/>
      <c r="M381" s="33" t="s">
        <v>59</v>
      </c>
      <c r="N381" s="34" t="s">
        <v>49</v>
      </c>
      <c r="O381" s="37"/>
      <c r="P381" s="26" t="str">
        <f t="shared" si="5"/>
        <v>Unknown</v>
      </c>
      <c r="Q381" s="27" t="s">
        <v>46</v>
      </c>
      <c r="R381" s="27" t="s">
        <v>46</v>
      </c>
      <c r="S381" s="27"/>
      <c r="T381" s="41" t="s">
        <v>36</v>
      </c>
      <c r="U381" s="41" t="s">
        <v>49</v>
      </c>
      <c r="V381" s="41" t="s">
        <v>49</v>
      </c>
      <c r="W381" s="41"/>
      <c r="X381" s="42" t="str">
        <f>IF((OR((AND('[1]PWS Information'!$E$10="CWS",T381="Single Family Residence",P381="Lead")),
(AND('[1]PWS Information'!$E$10="CWS",T381="Multiple Family Residence",'[1]PWS Information'!$E$11="Yes",P381="Lead")),
(AND('[1]PWS Information'!$E$10="NTNC",P381="Lead")))),"Tier 1",
IF((OR((AND('[1]PWS Information'!$E$10="CWS",T381="Multiple Family Residence",'[1]PWS Information'!$E$11="No",P381="Lead")),
(AND('[1]PWS Information'!$E$10="CWS",T381="Other",P381="Lead")),
(AND('[1]PWS Information'!$E$10="CWS",T381="Building",P381="Lead")))),"Tier 2",
IF((OR((AND('[1]PWS Information'!$E$10="CWS",T381="Single Family Residence",P381="Galvanized Requiring Replacement")),
(AND('[1]PWS Information'!$E$10="CWS",T381="Single Family Residence",P381="Galvanized Requiring Replacement",Q381="Yes")),
(AND('[1]PWS Information'!$E$10="NTNC",P381="Galvanized Requiring Replacement")),
(AND('[1]PWS Information'!$E$10="NTNC",T381="Single Family Residence",Q381="Yes")))),"Tier 3",
IF((OR((AND('[1]PWS Information'!$E$10="CWS",T381="Single Family Residence",R381="Yes",P381="Non-Lead", I381="Non-Lead - Copper",K381="Before 1989")),
(AND('[1]PWS Information'!$E$10="CWS",T381="Single Family Residence",R381="Yes",P381="Non-Lead", M381="Non-Lead - Copper",N381="Before 1989")))),"Tier 4",
IF((OR((AND('[1]PWS Information'!$E$10="NTNC",P381="Non-Lead")),
(AND('[1]PWS Information'!$E$10="CWS",P381="Non-Lead",R381="")),
(AND('[1]PWS Information'!$E$10="CWS",P381="Non-Lead",R381="No")),
(AND('[1]PWS Information'!$E$10="CWS",P381="Non-Lead",R381="Don't Know")),
(AND('[1]PWS Information'!$E$10="CWS",P381="Non-Lead", I381="Non-Lead - Copper", R381="Yes", K381="Between 1989 and 2014")),
(AND('[1]PWS Information'!$E$10="CWS",P381="Non-Lead", I381="Non-Lead - Copper", R381="Yes", K381="After 2014")),
(AND('[1]PWS Information'!$E$10="CWS",P381="Non-Lead", I381="Non-Lead - Copper", R381="Yes", K381="Unknown")),
(AND('[1]PWS Information'!$E$10="CWS",P381="Non-Lead", M381="Non-Lead - Copper", R381="Yes", N381="Between 1989 and 2014")),
(AND('[1]PWS Information'!$E$10="CWS",P381="Non-Lead", M381="Non-Lead - Copper", R381="Yes", N381="After 2014")),
(AND('[1]PWS Information'!$E$10="CWS",P381="Non-Lead", M381="Non-Lead - Copper", R381="Yes", N381="Unknown")),
(AND('[1]PWS Information'!$E$10="CWS",P381="Unknown")),
(AND('[1]PWS Information'!$E$10="NTNC",P381="Unknown")))),"Tier 5",
"")))))</f>
        <v>Tier 5</v>
      </c>
      <c r="Y381" s="41"/>
      <c r="Z381" s="41"/>
    </row>
    <row r="382" spans="1:26" ht="30" x14ac:dyDescent="0.25">
      <c r="A382" s="27" t="s">
        <v>545</v>
      </c>
      <c r="B382" s="28">
        <v>3328</v>
      </c>
      <c r="C382" s="29" t="s">
        <v>541</v>
      </c>
      <c r="D382" s="29" t="s">
        <v>62</v>
      </c>
      <c r="E382" s="29">
        <v>76513</v>
      </c>
      <c r="F382" s="30"/>
      <c r="G382" s="31"/>
      <c r="H382" s="32"/>
      <c r="I382" s="33" t="s">
        <v>59</v>
      </c>
      <c r="J382" s="34" t="s">
        <v>46</v>
      </c>
      <c r="K382" s="30" t="s">
        <v>49</v>
      </c>
      <c r="L382" s="37"/>
      <c r="M382" s="33" t="s">
        <v>59</v>
      </c>
      <c r="N382" s="34" t="s">
        <v>49</v>
      </c>
      <c r="O382" s="37"/>
      <c r="P382" s="26" t="str">
        <f t="shared" si="5"/>
        <v>Unknown</v>
      </c>
      <c r="Q382" s="27" t="s">
        <v>46</v>
      </c>
      <c r="R382" s="27" t="s">
        <v>46</v>
      </c>
      <c r="S382" s="27"/>
      <c r="T382" s="41" t="s">
        <v>36</v>
      </c>
      <c r="U382" s="41" t="s">
        <v>49</v>
      </c>
      <c r="V382" s="41" t="s">
        <v>49</v>
      </c>
      <c r="W382" s="41"/>
      <c r="X382" s="42" t="str">
        <f>IF((OR((AND('[1]PWS Information'!$E$10="CWS",T382="Single Family Residence",P382="Lead")),
(AND('[1]PWS Information'!$E$10="CWS",T382="Multiple Family Residence",'[1]PWS Information'!$E$11="Yes",P382="Lead")),
(AND('[1]PWS Information'!$E$10="NTNC",P382="Lead")))),"Tier 1",
IF((OR((AND('[1]PWS Information'!$E$10="CWS",T382="Multiple Family Residence",'[1]PWS Information'!$E$11="No",P382="Lead")),
(AND('[1]PWS Information'!$E$10="CWS",T382="Other",P382="Lead")),
(AND('[1]PWS Information'!$E$10="CWS",T382="Building",P382="Lead")))),"Tier 2",
IF((OR((AND('[1]PWS Information'!$E$10="CWS",T382="Single Family Residence",P382="Galvanized Requiring Replacement")),
(AND('[1]PWS Information'!$E$10="CWS",T382="Single Family Residence",P382="Galvanized Requiring Replacement",Q382="Yes")),
(AND('[1]PWS Information'!$E$10="NTNC",P382="Galvanized Requiring Replacement")),
(AND('[1]PWS Information'!$E$10="NTNC",T382="Single Family Residence",Q382="Yes")))),"Tier 3",
IF((OR((AND('[1]PWS Information'!$E$10="CWS",T382="Single Family Residence",R382="Yes",P382="Non-Lead", I382="Non-Lead - Copper",K382="Before 1989")),
(AND('[1]PWS Information'!$E$10="CWS",T382="Single Family Residence",R382="Yes",P382="Non-Lead", M382="Non-Lead - Copper",N382="Before 1989")))),"Tier 4",
IF((OR((AND('[1]PWS Information'!$E$10="NTNC",P382="Non-Lead")),
(AND('[1]PWS Information'!$E$10="CWS",P382="Non-Lead",R382="")),
(AND('[1]PWS Information'!$E$10="CWS",P382="Non-Lead",R382="No")),
(AND('[1]PWS Information'!$E$10="CWS",P382="Non-Lead",R382="Don't Know")),
(AND('[1]PWS Information'!$E$10="CWS",P382="Non-Lead", I382="Non-Lead - Copper", R382="Yes", K382="Between 1989 and 2014")),
(AND('[1]PWS Information'!$E$10="CWS",P382="Non-Lead", I382="Non-Lead - Copper", R382="Yes", K382="After 2014")),
(AND('[1]PWS Information'!$E$10="CWS",P382="Non-Lead", I382="Non-Lead - Copper", R382="Yes", K382="Unknown")),
(AND('[1]PWS Information'!$E$10="CWS",P382="Non-Lead", M382="Non-Lead - Copper", R382="Yes", N382="Between 1989 and 2014")),
(AND('[1]PWS Information'!$E$10="CWS",P382="Non-Lead", M382="Non-Lead - Copper", R382="Yes", N382="After 2014")),
(AND('[1]PWS Information'!$E$10="CWS",P382="Non-Lead", M382="Non-Lead - Copper", R382="Yes", N382="Unknown")),
(AND('[1]PWS Information'!$E$10="CWS",P382="Unknown")),
(AND('[1]PWS Information'!$E$10="NTNC",P382="Unknown")))),"Tier 5",
"")))))</f>
        <v>Tier 5</v>
      </c>
      <c r="Y382" s="41"/>
      <c r="Z382" s="41"/>
    </row>
    <row r="383" spans="1:26" ht="30" x14ac:dyDescent="0.25">
      <c r="A383" s="27" t="s">
        <v>546</v>
      </c>
      <c r="B383" s="28">
        <v>3172</v>
      </c>
      <c r="C383" s="29" t="s">
        <v>409</v>
      </c>
      <c r="D383" s="29" t="s">
        <v>62</v>
      </c>
      <c r="E383" s="29">
        <v>76513</v>
      </c>
      <c r="F383" s="30"/>
      <c r="G383" s="31"/>
      <c r="H383" s="32"/>
      <c r="I383" s="33" t="s">
        <v>59</v>
      </c>
      <c r="J383" s="34" t="s">
        <v>46</v>
      </c>
      <c r="K383" s="30" t="s">
        <v>49</v>
      </c>
      <c r="L383" s="37"/>
      <c r="M383" s="33" t="s">
        <v>59</v>
      </c>
      <c r="N383" s="34" t="s">
        <v>49</v>
      </c>
      <c r="O383" s="37"/>
      <c r="P383" s="26" t="str">
        <f t="shared" si="5"/>
        <v>Unknown</v>
      </c>
      <c r="Q383" s="27" t="s">
        <v>46</v>
      </c>
      <c r="R383" s="27" t="s">
        <v>46</v>
      </c>
      <c r="S383" s="27"/>
      <c r="T383" s="41" t="s">
        <v>36</v>
      </c>
      <c r="U383" s="41" t="s">
        <v>49</v>
      </c>
      <c r="V383" s="41" t="s">
        <v>49</v>
      </c>
      <c r="W383" s="41"/>
      <c r="X383" s="42" t="str">
        <f>IF((OR((AND('[1]PWS Information'!$E$10="CWS",T383="Single Family Residence",P383="Lead")),
(AND('[1]PWS Information'!$E$10="CWS",T383="Multiple Family Residence",'[1]PWS Information'!$E$11="Yes",P383="Lead")),
(AND('[1]PWS Information'!$E$10="NTNC",P383="Lead")))),"Tier 1",
IF((OR((AND('[1]PWS Information'!$E$10="CWS",T383="Multiple Family Residence",'[1]PWS Information'!$E$11="No",P383="Lead")),
(AND('[1]PWS Information'!$E$10="CWS",T383="Other",P383="Lead")),
(AND('[1]PWS Information'!$E$10="CWS",T383="Building",P383="Lead")))),"Tier 2",
IF((OR((AND('[1]PWS Information'!$E$10="CWS",T383="Single Family Residence",P383="Galvanized Requiring Replacement")),
(AND('[1]PWS Information'!$E$10="CWS",T383="Single Family Residence",P383="Galvanized Requiring Replacement",Q383="Yes")),
(AND('[1]PWS Information'!$E$10="NTNC",P383="Galvanized Requiring Replacement")),
(AND('[1]PWS Information'!$E$10="NTNC",T383="Single Family Residence",Q383="Yes")))),"Tier 3",
IF((OR((AND('[1]PWS Information'!$E$10="CWS",T383="Single Family Residence",R383="Yes",P383="Non-Lead", I383="Non-Lead - Copper",K383="Before 1989")),
(AND('[1]PWS Information'!$E$10="CWS",T383="Single Family Residence",R383="Yes",P383="Non-Lead", M383="Non-Lead - Copper",N383="Before 1989")))),"Tier 4",
IF((OR((AND('[1]PWS Information'!$E$10="NTNC",P383="Non-Lead")),
(AND('[1]PWS Information'!$E$10="CWS",P383="Non-Lead",R383="")),
(AND('[1]PWS Information'!$E$10="CWS",P383="Non-Lead",R383="No")),
(AND('[1]PWS Information'!$E$10="CWS",P383="Non-Lead",R383="Don't Know")),
(AND('[1]PWS Information'!$E$10="CWS",P383="Non-Lead", I383="Non-Lead - Copper", R383="Yes", K383="Between 1989 and 2014")),
(AND('[1]PWS Information'!$E$10="CWS",P383="Non-Lead", I383="Non-Lead - Copper", R383="Yes", K383="After 2014")),
(AND('[1]PWS Information'!$E$10="CWS",P383="Non-Lead", I383="Non-Lead - Copper", R383="Yes", K383="Unknown")),
(AND('[1]PWS Information'!$E$10="CWS",P383="Non-Lead", M383="Non-Lead - Copper", R383="Yes", N383="Between 1989 and 2014")),
(AND('[1]PWS Information'!$E$10="CWS",P383="Non-Lead", M383="Non-Lead - Copper", R383="Yes", N383="After 2014")),
(AND('[1]PWS Information'!$E$10="CWS",P383="Non-Lead", M383="Non-Lead - Copper", R383="Yes", N383="Unknown")),
(AND('[1]PWS Information'!$E$10="CWS",P383="Unknown")),
(AND('[1]PWS Information'!$E$10="NTNC",P383="Unknown")))),"Tier 5",
"")))))</f>
        <v>Tier 5</v>
      </c>
      <c r="Y383" s="41"/>
      <c r="Z383" s="41"/>
    </row>
    <row r="384" spans="1:26" ht="30" x14ac:dyDescent="0.25">
      <c r="A384" s="27" t="s">
        <v>547</v>
      </c>
      <c r="B384" s="28">
        <v>3098</v>
      </c>
      <c r="C384" s="29" t="s">
        <v>409</v>
      </c>
      <c r="D384" s="29" t="s">
        <v>62</v>
      </c>
      <c r="E384" s="29">
        <v>76513</v>
      </c>
      <c r="F384" s="30"/>
      <c r="G384" s="31"/>
      <c r="H384" s="32"/>
      <c r="I384" s="33" t="s">
        <v>59</v>
      </c>
      <c r="J384" s="34" t="s">
        <v>46</v>
      </c>
      <c r="K384" s="30" t="s">
        <v>49</v>
      </c>
      <c r="L384" s="37"/>
      <c r="M384" s="33" t="s">
        <v>59</v>
      </c>
      <c r="N384" s="34" t="s">
        <v>49</v>
      </c>
      <c r="O384" s="37"/>
      <c r="P384" s="26" t="str">
        <f t="shared" si="5"/>
        <v>Unknown</v>
      </c>
      <c r="Q384" s="27" t="s">
        <v>46</v>
      </c>
      <c r="R384" s="27" t="s">
        <v>46</v>
      </c>
      <c r="S384" s="27"/>
      <c r="T384" s="41" t="s">
        <v>36</v>
      </c>
      <c r="U384" s="41" t="s">
        <v>49</v>
      </c>
      <c r="V384" s="41" t="s">
        <v>49</v>
      </c>
      <c r="W384" s="41"/>
      <c r="X384" s="42" t="str">
        <f>IF((OR((AND('[1]PWS Information'!$E$10="CWS",T384="Single Family Residence",P384="Lead")),
(AND('[1]PWS Information'!$E$10="CWS",T384="Multiple Family Residence",'[1]PWS Information'!$E$11="Yes",P384="Lead")),
(AND('[1]PWS Information'!$E$10="NTNC",P384="Lead")))),"Tier 1",
IF((OR((AND('[1]PWS Information'!$E$10="CWS",T384="Multiple Family Residence",'[1]PWS Information'!$E$11="No",P384="Lead")),
(AND('[1]PWS Information'!$E$10="CWS",T384="Other",P384="Lead")),
(AND('[1]PWS Information'!$E$10="CWS",T384="Building",P384="Lead")))),"Tier 2",
IF((OR((AND('[1]PWS Information'!$E$10="CWS",T384="Single Family Residence",P384="Galvanized Requiring Replacement")),
(AND('[1]PWS Information'!$E$10="CWS",T384="Single Family Residence",P384="Galvanized Requiring Replacement",Q384="Yes")),
(AND('[1]PWS Information'!$E$10="NTNC",P384="Galvanized Requiring Replacement")),
(AND('[1]PWS Information'!$E$10="NTNC",T384="Single Family Residence",Q384="Yes")))),"Tier 3",
IF((OR((AND('[1]PWS Information'!$E$10="CWS",T384="Single Family Residence",R384="Yes",P384="Non-Lead", I384="Non-Lead - Copper",K384="Before 1989")),
(AND('[1]PWS Information'!$E$10="CWS",T384="Single Family Residence",R384="Yes",P384="Non-Lead", M384="Non-Lead - Copper",N384="Before 1989")))),"Tier 4",
IF((OR((AND('[1]PWS Information'!$E$10="NTNC",P384="Non-Lead")),
(AND('[1]PWS Information'!$E$10="CWS",P384="Non-Lead",R384="")),
(AND('[1]PWS Information'!$E$10="CWS",P384="Non-Lead",R384="No")),
(AND('[1]PWS Information'!$E$10="CWS",P384="Non-Lead",R384="Don't Know")),
(AND('[1]PWS Information'!$E$10="CWS",P384="Non-Lead", I384="Non-Lead - Copper", R384="Yes", K384="Between 1989 and 2014")),
(AND('[1]PWS Information'!$E$10="CWS",P384="Non-Lead", I384="Non-Lead - Copper", R384="Yes", K384="After 2014")),
(AND('[1]PWS Information'!$E$10="CWS",P384="Non-Lead", I384="Non-Lead - Copper", R384="Yes", K384="Unknown")),
(AND('[1]PWS Information'!$E$10="CWS",P384="Non-Lead", M384="Non-Lead - Copper", R384="Yes", N384="Between 1989 and 2014")),
(AND('[1]PWS Information'!$E$10="CWS",P384="Non-Lead", M384="Non-Lead - Copper", R384="Yes", N384="After 2014")),
(AND('[1]PWS Information'!$E$10="CWS",P384="Non-Lead", M384="Non-Lead - Copper", R384="Yes", N384="Unknown")),
(AND('[1]PWS Information'!$E$10="CWS",P384="Unknown")),
(AND('[1]PWS Information'!$E$10="NTNC",P384="Unknown")))),"Tier 5",
"")))))</f>
        <v>Tier 5</v>
      </c>
      <c r="Y384" s="41"/>
      <c r="Z384" s="41"/>
    </row>
    <row r="385" spans="1:26" ht="30" x14ac:dyDescent="0.25">
      <c r="A385" s="27" t="s">
        <v>548</v>
      </c>
      <c r="B385" s="28">
        <v>3030</v>
      </c>
      <c r="C385" s="29" t="s">
        <v>409</v>
      </c>
      <c r="D385" s="29" t="s">
        <v>62</v>
      </c>
      <c r="E385" s="29">
        <v>76513</v>
      </c>
      <c r="F385" s="30"/>
      <c r="G385" s="31"/>
      <c r="H385" s="32"/>
      <c r="I385" s="33" t="s">
        <v>59</v>
      </c>
      <c r="J385" s="34" t="s">
        <v>46</v>
      </c>
      <c r="K385" s="30" t="s">
        <v>49</v>
      </c>
      <c r="L385" s="37"/>
      <c r="M385" s="33" t="s">
        <v>59</v>
      </c>
      <c r="N385" s="34" t="s">
        <v>49</v>
      </c>
      <c r="O385" s="37"/>
      <c r="P385" s="26" t="str">
        <f t="shared" si="5"/>
        <v>Unknown</v>
      </c>
      <c r="Q385" s="27" t="s">
        <v>46</v>
      </c>
      <c r="R385" s="27" t="s">
        <v>46</v>
      </c>
      <c r="S385" s="27"/>
      <c r="T385" s="41" t="s">
        <v>36</v>
      </c>
      <c r="U385" s="41" t="s">
        <v>49</v>
      </c>
      <c r="V385" s="41" t="s">
        <v>49</v>
      </c>
      <c r="W385" s="41"/>
      <c r="X385" s="42" t="str">
        <f>IF((OR((AND('[1]PWS Information'!$E$10="CWS",T385="Single Family Residence",P385="Lead")),
(AND('[1]PWS Information'!$E$10="CWS",T385="Multiple Family Residence",'[1]PWS Information'!$E$11="Yes",P385="Lead")),
(AND('[1]PWS Information'!$E$10="NTNC",P385="Lead")))),"Tier 1",
IF((OR((AND('[1]PWS Information'!$E$10="CWS",T385="Multiple Family Residence",'[1]PWS Information'!$E$11="No",P385="Lead")),
(AND('[1]PWS Information'!$E$10="CWS",T385="Other",P385="Lead")),
(AND('[1]PWS Information'!$E$10="CWS",T385="Building",P385="Lead")))),"Tier 2",
IF((OR((AND('[1]PWS Information'!$E$10="CWS",T385="Single Family Residence",P385="Galvanized Requiring Replacement")),
(AND('[1]PWS Information'!$E$10="CWS",T385="Single Family Residence",P385="Galvanized Requiring Replacement",Q385="Yes")),
(AND('[1]PWS Information'!$E$10="NTNC",P385="Galvanized Requiring Replacement")),
(AND('[1]PWS Information'!$E$10="NTNC",T385="Single Family Residence",Q385="Yes")))),"Tier 3",
IF((OR((AND('[1]PWS Information'!$E$10="CWS",T385="Single Family Residence",R385="Yes",P385="Non-Lead", I385="Non-Lead - Copper",K385="Before 1989")),
(AND('[1]PWS Information'!$E$10="CWS",T385="Single Family Residence",R385="Yes",P385="Non-Lead", M385="Non-Lead - Copper",N385="Before 1989")))),"Tier 4",
IF((OR((AND('[1]PWS Information'!$E$10="NTNC",P385="Non-Lead")),
(AND('[1]PWS Information'!$E$10="CWS",P385="Non-Lead",R385="")),
(AND('[1]PWS Information'!$E$10="CWS",P385="Non-Lead",R385="No")),
(AND('[1]PWS Information'!$E$10="CWS",P385="Non-Lead",R385="Don't Know")),
(AND('[1]PWS Information'!$E$10="CWS",P385="Non-Lead", I385="Non-Lead - Copper", R385="Yes", K385="Between 1989 and 2014")),
(AND('[1]PWS Information'!$E$10="CWS",P385="Non-Lead", I385="Non-Lead - Copper", R385="Yes", K385="After 2014")),
(AND('[1]PWS Information'!$E$10="CWS",P385="Non-Lead", I385="Non-Lead - Copper", R385="Yes", K385="Unknown")),
(AND('[1]PWS Information'!$E$10="CWS",P385="Non-Lead", M385="Non-Lead - Copper", R385="Yes", N385="Between 1989 and 2014")),
(AND('[1]PWS Information'!$E$10="CWS",P385="Non-Lead", M385="Non-Lead - Copper", R385="Yes", N385="After 2014")),
(AND('[1]PWS Information'!$E$10="CWS",P385="Non-Lead", M385="Non-Lead - Copper", R385="Yes", N385="Unknown")),
(AND('[1]PWS Information'!$E$10="CWS",P385="Unknown")),
(AND('[1]PWS Information'!$E$10="NTNC",P385="Unknown")))),"Tier 5",
"")))))</f>
        <v>Tier 5</v>
      </c>
      <c r="Y385" s="41"/>
      <c r="Z385" s="41"/>
    </row>
    <row r="386" spans="1:26" ht="30" x14ac:dyDescent="0.25">
      <c r="A386" s="27" t="s">
        <v>549</v>
      </c>
      <c r="B386" s="28">
        <v>9795</v>
      </c>
      <c r="C386" s="29" t="s">
        <v>550</v>
      </c>
      <c r="D386" s="29" t="s">
        <v>62</v>
      </c>
      <c r="E386" s="29">
        <v>76513</v>
      </c>
      <c r="F386" s="30"/>
      <c r="G386" s="31"/>
      <c r="H386" s="32"/>
      <c r="I386" s="33" t="s">
        <v>59</v>
      </c>
      <c r="J386" s="34" t="s">
        <v>46</v>
      </c>
      <c r="K386" s="30" t="s">
        <v>49</v>
      </c>
      <c r="L386" s="37"/>
      <c r="M386" s="33" t="s">
        <v>59</v>
      </c>
      <c r="N386" s="34" t="s">
        <v>49</v>
      </c>
      <c r="O386" s="37"/>
      <c r="P386" s="26" t="str">
        <f t="shared" si="5"/>
        <v>Unknown</v>
      </c>
      <c r="Q386" s="27" t="s">
        <v>46</v>
      </c>
      <c r="R386" s="27" t="s">
        <v>46</v>
      </c>
      <c r="S386" s="27"/>
      <c r="T386" s="41" t="s">
        <v>36</v>
      </c>
      <c r="U386" s="41" t="s">
        <v>49</v>
      </c>
      <c r="V386" s="41" t="s">
        <v>49</v>
      </c>
      <c r="W386" s="41"/>
      <c r="X386" s="42" t="str">
        <f>IF((OR((AND('[1]PWS Information'!$E$10="CWS",T386="Single Family Residence",P386="Lead")),
(AND('[1]PWS Information'!$E$10="CWS",T386="Multiple Family Residence",'[1]PWS Information'!$E$11="Yes",P386="Lead")),
(AND('[1]PWS Information'!$E$10="NTNC",P386="Lead")))),"Tier 1",
IF((OR((AND('[1]PWS Information'!$E$10="CWS",T386="Multiple Family Residence",'[1]PWS Information'!$E$11="No",P386="Lead")),
(AND('[1]PWS Information'!$E$10="CWS",T386="Other",P386="Lead")),
(AND('[1]PWS Information'!$E$10="CWS",T386="Building",P386="Lead")))),"Tier 2",
IF((OR((AND('[1]PWS Information'!$E$10="CWS",T386="Single Family Residence",P386="Galvanized Requiring Replacement")),
(AND('[1]PWS Information'!$E$10="CWS",T386="Single Family Residence",P386="Galvanized Requiring Replacement",Q386="Yes")),
(AND('[1]PWS Information'!$E$10="NTNC",P386="Galvanized Requiring Replacement")),
(AND('[1]PWS Information'!$E$10="NTNC",T386="Single Family Residence",Q386="Yes")))),"Tier 3",
IF((OR((AND('[1]PWS Information'!$E$10="CWS",T386="Single Family Residence",R386="Yes",P386="Non-Lead", I386="Non-Lead - Copper",K386="Before 1989")),
(AND('[1]PWS Information'!$E$10="CWS",T386="Single Family Residence",R386="Yes",P386="Non-Lead", M386="Non-Lead - Copper",N386="Before 1989")))),"Tier 4",
IF((OR((AND('[1]PWS Information'!$E$10="NTNC",P386="Non-Lead")),
(AND('[1]PWS Information'!$E$10="CWS",P386="Non-Lead",R386="")),
(AND('[1]PWS Information'!$E$10="CWS",P386="Non-Lead",R386="No")),
(AND('[1]PWS Information'!$E$10="CWS",P386="Non-Lead",R386="Don't Know")),
(AND('[1]PWS Information'!$E$10="CWS",P386="Non-Lead", I386="Non-Lead - Copper", R386="Yes", K386="Between 1989 and 2014")),
(AND('[1]PWS Information'!$E$10="CWS",P386="Non-Lead", I386="Non-Lead - Copper", R386="Yes", K386="After 2014")),
(AND('[1]PWS Information'!$E$10="CWS",P386="Non-Lead", I386="Non-Lead - Copper", R386="Yes", K386="Unknown")),
(AND('[1]PWS Information'!$E$10="CWS",P386="Non-Lead", M386="Non-Lead - Copper", R386="Yes", N386="Between 1989 and 2014")),
(AND('[1]PWS Information'!$E$10="CWS",P386="Non-Lead", M386="Non-Lead - Copper", R386="Yes", N386="After 2014")),
(AND('[1]PWS Information'!$E$10="CWS",P386="Non-Lead", M386="Non-Lead - Copper", R386="Yes", N386="Unknown")),
(AND('[1]PWS Information'!$E$10="CWS",P386="Unknown")),
(AND('[1]PWS Information'!$E$10="NTNC",P386="Unknown")))),"Tier 5",
"")))))</f>
        <v>Tier 5</v>
      </c>
      <c r="Y386" s="41"/>
      <c r="Z386" s="41"/>
    </row>
    <row r="387" spans="1:26" ht="30" x14ac:dyDescent="0.25">
      <c r="A387" s="27" t="s">
        <v>551</v>
      </c>
      <c r="B387" s="28">
        <v>4001</v>
      </c>
      <c r="C387" s="29" t="s">
        <v>186</v>
      </c>
      <c r="D387" s="29" t="s">
        <v>62</v>
      </c>
      <c r="E387" s="29">
        <v>76513</v>
      </c>
      <c r="F387" s="30"/>
      <c r="G387" s="31"/>
      <c r="H387" s="32"/>
      <c r="I387" s="33" t="s">
        <v>59</v>
      </c>
      <c r="J387" s="34" t="s">
        <v>46</v>
      </c>
      <c r="K387" s="30" t="s">
        <v>49</v>
      </c>
      <c r="L387" s="37"/>
      <c r="M387" s="33" t="s">
        <v>59</v>
      </c>
      <c r="N387" s="34" t="s">
        <v>49</v>
      </c>
      <c r="O387" s="37"/>
      <c r="P387" s="26" t="str">
        <f t="shared" ref="P387:P450" si="6">IF((OR(I387="Lead")),"Lead",
IF((OR(M387="Lead")),"Lead",
IF((OR(I387="Lead-lined galvanized")),"Lead",
IF((OR(M387="Lead-lined galvanized")),"Lead",
IF((OR((AND(I387="Unknown - Likely Lead",M387="Galvanized")),
(AND(I387="Unknown - Unlikely Lead",M387="Galvanized")),
(AND(I387="Unknown - Material Unknown",M387="Galvanized")))),"Galvanized Requiring Replacement",
IF((OR((AND(I387="Non-lead - Copper",J387="Yes",M387="Galvanized")),
(AND(I387="Non-lead - Copper",J387="Don't know",M387="Galvanized")),
(AND(I387="Non-lead - Copper",J387="",M387="Galvanized")),
(AND(I387="Non-lead - Plastic",J387="Yes",M387="Galvanized")),
(AND(I387="Non-lead - Plastic",J387="Don't know",M387="Galvanized")),
(AND(I387="Non-lead - Plastic",J387="",M387="Galvanized")),
(AND(I387="Non-lead",J387="Yes",M387="Galvanized")),
(AND(I387="Non-lead",J387="Don't know",M387="Galvanized")),
(AND(I387="Non-lead",J387="",M387="Galvanized")),
(AND(I387="Non-lead - Other",J387="Yes",M387="Galvanized")),
(AND(I387="Non-Lead - Other",J387="Don't know",M387="Galvanized")),
(AND(I387="Galvanized",J387="Yes",M387="Galvanized")),
(AND(I387="Galvanized",J387="Don't know",M387="Galvanized")),
(AND(I387="Galvanized",J387="",M387="Galvanized")),
(AND(I387="Non-Lead - Other",J387="",M387="Galvanized")))),"Galvanized Requiring Replacement",
IF((OR((AND(I387="Non-lead - Copper",M387="Non-lead - Copper")),
(AND(I387="Non-lead - Copper",M387="Non-lead - Plastic")),
(AND(I387="Non-lead - Copper",M387="Non-lead - Other")),
(AND(I387="Non-lead - Copper",M387="Non-lead")),
(AND(I387="Non-lead - Plastic",M387="Non-lead - Copper")),
(AND(I387="Non-lead - Plastic",M387="Non-lead - Plastic")),
(AND(I387="Non-lead - Plastic",M387="Non-lead - Other")),
(AND(I387="Non-lead - Plastic",M387="Non-lead")),
(AND(I387="Non-lead",M387="Non-lead - Copper")),
(AND(I387="Non-lead",M387="Non-lead - Plastic")),
(AND(I387="Non-lead",M387="Non-lead - Other")),
(AND(I387="Non-lead",M387="Non-lead")),
(AND(I387="Non-lead - Other",M387="Non-lead - Copper")),
(AND(I387="Non-Lead - Other",M387="Non-lead - Plastic")),
(AND(I387="Non-Lead - Other",M387="Non-lead")),
(AND(I387="Non-Lead - Other",M387="Non-lead - Other")))),"Non-Lead",
IF((OR((AND(I387="Galvanized",M387="Non-lead")),
(AND(I387="Galvanized",M387="Non-lead - Copper")),
(AND(I387="Galvanized",M387="Non-lead - Plastic")),
(AND(I387="Galvanized",M387="Non-lead")),
(AND(I387="Galvanized",M387="Non-lead - Other")))),"Non-Lead",
IF((OR((AND(I387="Non-lead - Copper",J387="No",M387="Galvanized")),
(AND(I387="Non-lead - Plastic",J387="No",M387="Galvanized")),
(AND(I387="Non-lead",J387="No",M387="Galvanized")),
(AND(I387="Galvanized",J387="No",M387="Galvanized")),
(AND(I387="Non-lead - Other",J387="No",M387="Galvanized")))),"Non-lead",
IF((OR((AND(I387="Unknown - Likely Lead",M387="Unknown - Likely Lead")),
(AND(I387="Unknown - Likely Lead",M387="Unknown - Unlikely Lead")),
(AND(I387="Unknown - Likely Lead",M387="Unknown - Material Unknown")),
(AND(I387="Unknown - Unlikely Lead",M387="Unknown - Likely Lead")),
(AND(I387="Unknown - Unlikely Lead",M387="Unknown - Unlikely Lead")),
(AND(I387="Unknown - Unlikely Lead",M387="Unknown - Material Unknown")),
(AND(I387="Unknown - Material Unknown",M387="Unknown - Likely Lead")),
(AND(I387="Unknown - Material Unknown",M387="Unknown - Unlikely Lead")),
(AND(I387="Unknown - Material Unknown",M387="Unknown - Material Unknown")))),"Unknown",
IF((OR((AND(I387="Unknown - Likely Lead",M387="Non-lead - Copper")),
(AND(I387="Unknown - Likely Lead",M387="Non-lead - Plastic")),
(AND(I387="Unknown - Likely Lead",M387="Non-lead")),
(AND(I387="Unknown - Likely Lead",M387="Non-lead - Other")),
(AND(I387="Unknown - Unlikely Lead",M387="Non-lead - Copper")),
(AND(I387="Unknown - Unlikely Lead",M387="Non-lead - Plastic")),
(AND(I387="Unknown - Unlikely Lead",M387="Non-lead")),
(AND(I387="Unknown - Unlikely Lead",M387="Non-lead - Other")),
(AND(I387="Unknown - Material Unknown",M387="Non-lead - Copper")),
(AND(I387="Unknown - Material Unknown",M387="Non-lead - Plastic")),
(AND(I387="Unknown - Material Unknown",M387="Non-lead")),
(AND(I387="Unknown - Material Unknown",M387="Non-lead - Other")))),"Unknown",
IF((OR((AND(I387="Non-lead - Copper",M387="Unknown - Likely Lead")),
(AND(I387="Non-lead - Copper",M387="Unknown - Unlikely Lead")),
(AND(I387="Non-lead - Copper",M387="Unknown - Material Unknown")),
(AND(I387="Non-lead - Plastic",M387="Unknown - Likely Lead")),
(AND(I387="Non-lead - Plastic",M387="Unknown - Unlikely Lead")),
(AND(I387="Non-lead - Plastic",M387="Unknown - Material Unknown")),
(AND(I387="Non-lead",M387="Unknown - Likely Lead")),
(AND(I387="Non-lead",M387="Unknown - Unlikely Lead")),
(AND(I387="Non-lead",M387="Unknown - Material Unknown")),
(AND(I387="Non-lead - Other",M387="Unknown - Likely Lead")),
(AND(I387="Non-Lead - Other",M387="Unknown - Unlikely Lead")),
(AND(I387="Non-Lead - Other",M387="Unknown - Material Unknown")))),"Unknown",
IF((OR((AND(I387="Galvanized",M387="Unknown - Likely Lead")),
(AND(I387="Galvanized",M387="Unknown - Unlikely Lead")),
(AND(I387="Galvanized",M387="Unknown - Material Unknown")))),"Unknown",
IF((OR((AND(I387="Galvanized",M387="")))),"Galvanized Requiring Replacement",
IF((OR((AND(I387="Non-lead - Copper",M387="")),
(AND(I387="Non-lead - Plastic",M387="")),
(AND(I387="Non-lead",M387="")),
(AND(I387="Non-lead - Other",M387="")))),"Non-lead",
IF((OR((AND(I387="Unknown - Likely Lead",M387="")),
(AND(I387="Unknown - Unlikely Lead",M387="")),
(AND(I387="Unknown - Material Unknown",M387="")))),"Unknown",
""))))))))))))))))</f>
        <v>Unknown</v>
      </c>
      <c r="Q387" s="27" t="s">
        <v>46</v>
      </c>
      <c r="R387" s="27" t="s">
        <v>46</v>
      </c>
      <c r="S387" s="27"/>
      <c r="T387" s="41" t="s">
        <v>36</v>
      </c>
      <c r="U387" s="41" t="s">
        <v>49</v>
      </c>
      <c r="V387" s="41" t="s">
        <v>49</v>
      </c>
      <c r="W387" s="41"/>
      <c r="X387" s="42" t="str">
        <f>IF((OR((AND('[1]PWS Information'!$E$10="CWS",T387="Single Family Residence",P387="Lead")),
(AND('[1]PWS Information'!$E$10="CWS",T387="Multiple Family Residence",'[1]PWS Information'!$E$11="Yes",P387="Lead")),
(AND('[1]PWS Information'!$E$10="NTNC",P387="Lead")))),"Tier 1",
IF((OR((AND('[1]PWS Information'!$E$10="CWS",T387="Multiple Family Residence",'[1]PWS Information'!$E$11="No",P387="Lead")),
(AND('[1]PWS Information'!$E$10="CWS",T387="Other",P387="Lead")),
(AND('[1]PWS Information'!$E$10="CWS",T387="Building",P387="Lead")))),"Tier 2",
IF((OR((AND('[1]PWS Information'!$E$10="CWS",T387="Single Family Residence",P387="Galvanized Requiring Replacement")),
(AND('[1]PWS Information'!$E$10="CWS",T387="Single Family Residence",P387="Galvanized Requiring Replacement",Q387="Yes")),
(AND('[1]PWS Information'!$E$10="NTNC",P387="Galvanized Requiring Replacement")),
(AND('[1]PWS Information'!$E$10="NTNC",T387="Single Family Residence",Q387="Yes")))),"Tier 3",
IF((OR((AND('[1]PWS Information'!$E$10="CWS",T387="Single Family Residence",R387="Yes",P387="Non-Lead", I387="Non-Lead - Copper",K387="Before 1989")),
(AND('[1]PWS Information'!$E$10="CWS",T387="Single Family Residence",R387="Yes",P387="Non-Lead", M387="Non-Lead - Copper",N387="Before 1989")))),"Tier 4",
IF((OR((AND('[1]PWS Information'!$E$10="NTNC",P387="Non-Lead")),
(AND('[1]PWS Information'!$E$10="CWS",P387="Non-Lead",R387="")),
(AND('[1]PWS Information'!$E$10="CWS",P387="Non-Lead",R387="No")),
(AND('[1]PWS Information'!$E$10="CWS",P387="Non-Lead",R387="Don't Know")),
(AND('[1]PWS Information'!$E$10="CWS",P387="Non-Lead", I387="Non-Lead - Copper", R387="Yes", K387="Between 1989 and 2014")),
(AND('[1]PWS Information'!$E$10="CWS",P387="Non-Lead", I387="Non-Lead - Copper", R387="Yes", K387="After 2014")),
(AND('[1]PWS Information'!$E$10="CWS",P387="Non-Lead", I387="Non-Lead - Copper", R387="Yes", K387="Unknown")),
(AND('[1]PWS Information'!$E$10="CWS",P387="Non-Lead", M387="Non-Lead - Copper", R387="Yes", N387="Between 1989 and 2014")),
(AND('[1]PWS Information'!$E$10="CWS",P387="Non-Lead", M387="Non-Lead - Copper", R387="Yes", N387="After 2014")),
(AND('[1]PWS Information'!$E$10="CWS",P387="Non-Lead", M387="Non-Lead - Copper", R387="Yes", N387="Unknown")),
(AND('[1]PWS Information'!$E$10="CWS",P387="Unknown")),
(AND('[1]PWS Information'!$E$10="NTNC",P387="Unknown")))),"Tier 5",
"")))))</f>
        <v>Tier 5</v>
      </c>
      <c r="Y387" s="41"/>
      <c r="Z387" s="41"/>
    </row>
    <row r="388" spans="1:26" ht="30" x14ac:dyDescent="0.25">
      <c r="A388" s="27" t="s">
        <v>552</v>
      </c>
      <c r="B388" s="28">
        <v>2809</v>
      </c>
      <c r="C388" s="29" t="s">
        <v>553</v>
      </c>
      <c r="D388" s="29" t="s">
        <v>62</v>
      </c>
      <c r="E388" s="29">
        <v>76513</v>
      </c>
      <c r="F388" s="30"/>
      <c r="G388" s="31"/>
      <c r="H388" s="32"/>
      <c r="I388" s="33" t="s">
        <v>59</v>
      </c>
      <c r="J388" s="34" t="s">
        <v>46</v>
      </c>
      <c r="K388" s="30" t="s">
        <v>49</v>
      </c>
      <c r="L388" s="37"/>
      <c r="M388" s="33" t="s">
        <v>59</v>
      </c>
      <c r="N388" s="34" t="s">
        <v>49</v>
      </c>
      <c r="O388" s="37"/>
      <c r="P388" s="26" t="str">
        <f t="shared" si="6"/>
        <v>Unknown</v>
      </c>
      <c r="Q388" s="27" t="s">
        <v>46</v>
      </c>
      <c r="R388" s="27" t="s">
        <v>46</v>
      </c>
      <c r="S388" s="27"/>
      <c r="T388" s="41" t="s">
        <v>36</v>
      </c>
      <c r="U388" s="41" t="s">
        <v>49</v>
      </c>
      <c r="V388" s="41" t="s">
        <v>49</v>
      </c>
      <c r="W388" s="41"/>
      <c r="X388" s="42" t="str">
        <f>IF((OR((AND('[1]PWS Information'!$E$10="CWS",T388="Single Family Residence",P388="Lead")),
(AND('[1]PWS Information'!$E$10="CWS",T388="Multiple Family Residence",'[1]PWS Information'!$E$11="Yes",P388="Lead")),
(AND('[1]PWS Information'!$E$10="NTNC",P388="Lead")))),"Tier 1",
IF((OR((AND('[1]PWS Information'!$E$10="CWS",T388="Multiple Family Residence",'[1]PWS Information'!$E$11="No",P388="Lead")),
(AND('[1]PWS Information'!$E$10="CWS",T388="Other",P388="Lead")),
(AND('[1]PWS Information'!$E$10="CWS",T388="Building",P388="Lead")))),"Tier 2",
IF((OR((AND('[1]PWS Information'!$E$10="CWS",T388="Single Family Residence",P388="Galvanized Requiring Replacement")),
(AND('[1]PWS Information'!$E$10="CWS",T388="Single Family Residence",P388="Galvanized Requiring Replacement",Q388="Yes")),
(AND('[1]PWS Information'!$E$10="NTNC",P388="Galvanized Requiring Replacement")),
(AND('[1]PWS Information'!$E$10="NTNC",T388="Single Family Residence",Q388="Yes")))),"Tier 3",
IF((OR((AND('[1]PWS Information'!$E$10="CWS",T388="Single Family Residence",R388="Yes",P388="Non-Lead", I388="Non-Lead - Copper",K388="Before 1989")),
(AND('[1]PWS Information'!$E$10="CWS",T388="Single Family Residence",R388="Yes",P388="Non-Lead", M388="Non-Lead - Copper",N388="Before 1989")))),"Tier 4",
IF((OR((AND('[1]PWS Information'!$E$10="NTNC",P388="Non-Lead")),
(AND('[1]PWS Information'!$E$10="CWS",P388="Non-Lead",R388="")),
(AND('[1]PWS Information'!$E$10="CWS",P388="Non-Lead",R388="No")),
(AND('[1]PWS Information'!$E$10="CWS",P388="Non-Lead",R388="Don't Know")),
(AND('[1]PWS Information'!$E$10="CWS",P388="Non-Lead", I388="Non-Lead - Copper", R388="Yes", K388="Between 1989 and 2014")),
(AND('[1]PWS Information'!$E$10="CWS",P388="Non-Lead", I388="Non-Lead - Copper", R388="Yes", K388="After 2014")),
(AND('[1]PWS Information'!$E$10="CWS",P388="Non-Lead", I388="Non-Lead - Copper", R388="Yes", K388="Unknown")),
(AND('[1]PWS Information'!$E$10="CWS",P388="Non-Lead", M388="Non-Lead - Copper", R388="Yes", N388="Between 1989 and 2014")),
(AND('[1]PWS Information'!$E$10="CWS",P388="Non-Lead", M388="Non-Lead - Copper", R388="Yes", N388="After 2014")),
(AND('[1]PWS Information'!$E$10="CWS",P388="Non-Lead", M388="Non-Lead - Copper", R388="Yes", N388="Unknown")),
(AND('[1]PWS Information'!$E$10="CWS",P388="Unknown")),
(AND('[1]PWS Information'!$E$10="NTNC",P388="Unknown")))),"Tier 5",
"")))))</f>
        <v>Tier 5</v>
      </c>
      <c r="Y388" s="41"/>
      <c r="Z388" s="41"/>
    </row>
    <row r="389" spans="1:26" ht="30" x14ac:dyDescent="0.25">
      <c r="A389" s="27" t="s">
        <v>554</v>
      </c>
      <c r="B389" s="28">
        <v>7524</v>
      </c>
      <c r="C389" s="29" t="s">
        <v>555</v>
      </c>
      <c r="D389" s="29" t="s">
        <v>62</v>
      </c>
      <c r="E389" s="29">
        <v>76513</v>
      </c>
      <c r="F389" s="30"/>
      <c r="G389" s="31"/>
      <c r="H389" s="32"/>
      <c r="I389" s="33" t="s">
        <v>59</v>
      </c>
      <c r="J389" s="34" t="s">
        <v>46</v>
      </c>
      <c r="K389" s="30" t="s">
        <v>49</v>
      </c>
      <c r="L389" s="37"/>
      <c r="M389" s="33" t="s">
        <v>59</v>
      </c>
      <c r="N389" s="34" t="s">
        <v>49</v>
      </c>
      <c r="O389" s="37"/>
      <c r="P389" s="26" t="str">
        <f t="shared" si="6"/>
        <v>Unknown</v>
      </c>
      <c r="Q389" s="27" t="s">
        <v>46</v>
      </c>
      <c r="R389" s="27" t="s">
        <v>46</v>
      </c>
      <c r="S389" s="27"/>
      <c r="T389" s="41" t="s">
        <v>36</v>
      </c>
      <c r="U389" s="41" t="s">
        <v>49</v>
      </c>
      <c r="V389" s="41" t="s">
        <v>49</v>
      </c>
      <c r="W389" s="41"/>
      <c r="X389" s="42" t="str">
        <f>IF((OR((AND('[1]PWS Information'!$E$10="CWS",T389="Single Family Residence",P389="Lead")),
(AND('[1]PWS Information'!$E$10="CWS",T389="Multiple Family Residence",'[1]PWS Information'!$E$11="Yes",P389="Lead")),
(AND('[1]PWS Information'!$E$10="NTNC",P389="Lead")))),"Tier 1",
IF((OR((AND('[1]PWS Information'!$E$10="CWS",T389="Multiple Family Residence",'[1]PWS Information'!$E$11="No",P389="Lead")),
(AND('[1]PWS Information'!$E$10="CWS",T389="Other",P389="Lead")),
(AND('[1]PWS Information'!$E$10="CWS",T389="Building",P389="Lead")))),"Tier 2",
IF((OR((AND('[1]PWS Information'!$E$10="CWS",T389="Single Family Residence",P389="Galvanized Requiring Replacement")),
(AND('[1]PWS Information'!$E$10="CWS",T389="Single Family Residence",P389="Galvanized Requiring Replacement",Q389="Yes")),
(AND('[1]PWS Information'!$E$10="NTNC",P389="Galvanized Requiring Replacement")),
(AND('[1]PWS Information'!$E$10="NTNC",T389="Single Family Residence",Q389="Yes")))),"Tier 3",
IF((OR((AND('[1]PWS Information'!$E$10="CWS",T389="Single Family Residence",R389="Yes",P389="Non-Lead", I389="Non-Lead - Copper",K389="Before 1989")),
(AND('[1]PWS Information'!$E$10="CWS",T389="Single Family Residence",R389="Yes",P389="Non-Lead", M389="Non-Lead - Copper",N389="Before 1989")))),"Tier 4",
IF((OR((AND('[1]PWS Information'!$E$10="NTNC",P389="Non-Lead")),
(AND('[1]PWS Information'!$E$10="CWS",P389="Non-Lead",R389="")),
(AND('[1]PWS Information'!$E$10="CWS",P389="Non-Lead",R389="No")),
(AND('[1]PWS Information'!$E$10="CWS",P389="Non-Lead",R389="Don't Know")),
(AND('[1]PWS Information'!$E$10="CWS",P389="Non-Lead", I389="Non-Lead - Copper", R389="Yes", K389="Between 1989 and 2014")),
(AND('[1]PWS Information'!$E$10="CWS",P389="Non-Lead", I389="Non-Lead - Copper", R389="Yes", K389="After 2014")),
(AND('[1]PWS Information'!$E$10="CWS",P389="Non-Lead", I389="Non-Lead - Copper", R389="Yes", K389="Unknown")),
(AND('[1]PWS Information'!$E$10="CWS",P389="Non-Lead", M389="Non-Lead - Copper", R389="Yes", N389="Between 1989 and 2014")),
(AND('[1]PWS Information'!$E$10="CWS",P389="Non-Lead", M389="Non-Lead - Copper", R389="Yes", N389="After 2014")),
(AND('[1]PWS Information'!$E$10="CWS",P389="Non-Lead", M389="Non-Lead - Copper", R389="Yes", N389="Unknown")),
(AND('[1]PWS Information'!$E$10="CWS",P389="Unknown")),
(AND('[1]PWS Information'!$E$10="NTNC",P389="Unknown")))),"Tier 5",
"")))))</f>
        <v>Tier 5</v>
      </c>
      <c r="Y389" s="41"/>
      <c r="Z389" s="41"/>
    </row>
    <row r="390" spans="1:26" ht="30" x14ac:dyDescent="0.25">
      <c r="A390" s="27" t="s">
        <v>556</v>
      </c>
      <c r="B390" s="28">
        <v>8371</v>
      </c>
      <c r="C390" s="29" t="s">
        <v>289</v>
      </c>
      <c r="D390" s="29" t="s">
        <v>62</v>
      </c>
      <c r="E390" s="29">
        <v>76513</v>
      </c>
      <c r="F390" s="30"/>
      <c r="G390" s="31"/>
      <c r="H390" s="32"/>
      <c r="I390" s="33" t="s">
        <v>59</v>
      </c>
      <c r="J390" s="34" t="s">
        <v>46</v>
      </c>
      <c r="K390" s="30" t="s">
        <v>49</v>
      </c>
      <c r="L390" s="37"/>
      <c r="M390" s="33" t="s">
        <v>59</v>
      </c>
      <c r="N390" s="34" t="s">
        <v>49</v>
      </c>
      <c r="O390" s="37"/>
      <c r="P390" s="26" t="str">
        <f t="shared" si="6"/>
        <v>Unknown</v>
      </c>
      <c r="Q390" s="27" t="s">
        <v>46</v>
      </c>
      <c r="R390" s="27" t="s">
        <v>46</v>
      </c>
      <c r="S390" s="27"/>
      <c r="T390" s="41" t="s">
        <v>36</v>
      </c>
      <c r="U390" s="41" t="s">
        <v>49</v>
      </c>
      <c r="V390" s="41" t="s">
        <v>49</v>
      </c>
      <c r="W390" s="41"/>
      <c r="X390" s="42" t="str">
        <f>IF((OR((AND('[1]PWS Information'!$E$10="CWS",T390="Single Family Residence",P390="Lead")),
(AND('[1]PWS Information'!$E$10="CWS",T390="Multiple Family Residence",'[1]PWS Information'!$E$11="Yes",P390="Lead")),
(AND('[1]PWS Information'!$E$10="NTNC",P390="Lead")))),"Tier 1",
IF((OR((AND('[1]PWS Information'!$E$10="CWS",T390="Multiple Family Residence",'[1]PWS Information'!$E$11="No",P390="Lead")),
(AND('[1]PWS Information'!$E$10="CWS",T390="Other",P390="Lead")),
(AND('[1]PWS Information'!$E$10="CWS",T390="Building",P390="Lead")))),"Tier 2",
IF((OR((AND('[1]PWS Information'!$E$10="CWS",T390="Single Family Residence",P390="Galvanized Requiring Replacement")),
(AND('[1]PWS Information'!$E$10="CWS",T390="Single Family Residence",P390="Galvanized Requiring Replacement",Q390="Yes")),
(AND('[1]PWS Information'!$E$10="NTNC",P390="Galvanized Requiring Replacement")),
(AND('[1]PWS Information'!$E$10="NTNC",T390="Single Family Residence",Q390="Yes")))),"Tier 3",
IF((OR((AND('[1]PWS Information'!$E$10="CWS",T390="Single Family Residence",R390="Yes",P390="Non-Lead", I390="Non-Lead - Copper",K390="Before 1989")),
(AND('[1]PWS Information'!$E$10="CWS",T390="Single Family Residence",R390="Yes",P390="Non-Lead", M390="Non-Lead - Copper",N390="Before 1989")))),"Tier 4",
IF((OR((AND('[1]PWS Information'!$E$10="NTNC",P390="Non-Lead")),
(AND('[1]PWS Information'!$E$10="CWS",P390="Non-Lead",R390="")),
(AND('[1]PWS Information'!$E$10="CWS",P390="Non-Lead",R390="No")),
(AND('[1]PWS Information'!$E$10="CWS",P390="Non-Lead",R390="Don't Know")),
(AND('[1]PWS Information'!$E$10="CWS",P390="Non-Lead", I390="Non-Lead - Copper", R390="Yes", K390="Between 1989 and 2014")),
(AND('[1]PWS Information'!$E$10="CWS",P390="Non-Lead", I390="Non-Lead - Copper", R390="Yes", K390="After 2014")),
(AND('[1]PWS Information'!$E$10="CWS",P390="Non-Lead", I390="Non-Lead - Copper", R390="Yes", K390="Unknown")),
(AND('[1]PWS Information'!$E$10="CWS",P390="Non-Lead", M390="Non-Lead - Copper", R390="Yes", N390="Between 1989 and 2014")),
(AND('[1]PWS Information'!$E$10="CWS",P390="Non-Lead", M390="Non-Lead - Copper", R390="Yes", N390="After 2014")),
(AND('[1]PWS Information'!$E$10="CWS",P390="Non-Lead", M390="Non-Lead - Copper", R390="Yes", N390="Unknown")),
(AND('[1]PWS Information'!$E$10="CWS",P390="Unknown")),
(AND('[1]PWS Information'!$E$10="NTNC",P390="Unknown")))),"Tier 5",
"")))))</f>
        <v>Tier 5</v>
      </c>
      <c r="Y390" s="41"/>
      <c r="Z390" s="41"/>
    </row>
    <row r="391" spans="1:26" ht="30" x14ac:dyDescent="0.25">
      <c r="A391" s="27" t="s">
        <v>557</v>
      </c>
      <c r="B391" s="28">
        <v>3657</v>
      </c>
      <c r="C391" s="29" t="s">
        <v>64</v>
      </c>
      <c r="D391" s="29" t="s">
        <v>62</v>
      </c>
      <c r="E391" s="29">
        <v>76513</v>
      </c>
      <c r="F391" s="30"/>
      <c r="G391" s="31"/>
      <c r="H391" s="32"/>
      <c r="I391" s="33" t="s">
        <v>59</v>
      </c>
      <c r="J391" s="34" t="s">
        <v>46</v>
      </c>
      <c r="K391" s="30" t="s">
        <v>49</v>
      </c>
      <c r="L391" s="37"/>
      <c r="M391" s="33" t="s">
        <v>59</v>
      </c>
      <c r="N391" s="34" t="s">
        <v>49</v>
      </c>
      <c r="O391" s="37"/>
      <c r="P391" s="26" t="str">
        <f t="shared" si="6"/>
        <v>Unknown</v>
      </c>
      <c r="Q391" s="27" t="s">
        <v>46</v>
      </c>
      <c r="R391" s="27" t="s">
        <v>46</v>
      </c>
      <c r="S391" s="27"/>
      <c r="T391" s="41" t="s">
        <v>36</v>
      </c>
      <c r="U391" s="41" t="s">
        <v>49</v>
      </c>
      <c r="V391" s="41" t="s">
        <v>49</v>
      </c>
      <c r="W391" s="41"/>
      <c r="X391" s="42" t="str">
        <f>IF((OR((AND('[1]PWS Information'!$E$10="CWS",T391="Single Family Residence",P391="Lead")),
(AND('[1]PWS Information'!$E$10="CWS",T391="Multiple Family Residence",'[1]PWS Information'!$E$11="Yes",P391="Lead")),
(AND('[1]PWS Information'!$E$10="NTNC",P391="Lead")))),"Tier 1",
IF((OR((AND('[1]PWS Information'!$E$10="CWS",T391="Multiple Family Residence",'[1]PWS Information'!$E$11="No",P391="Lead")),
(AND('[1]PWS Information'!$E$10="CWS",T391="Other",P391="Lead")),
(AND('[1]PWS Information'!$E$10="CWS",T391="Building",P391="Lead")))),"Tier 2",
IF((OR((AND('[1]PWS Information'!$E$10="CWS",T391="Single Family Residence",P391="Galvanized Requiring Replacement")),
(AND('[1]PWS Information'!$E$10="CWS",T391="Single Family Residence",P391="Galvanized Requiring Replacement",Q391="Yes")),
(AND('[1]PWS Information'!$E$10="NTNC",P391="Galvanized Requiring Replacement")),
(AND('[1]PWS Information'!$E$10="NTNC",T391="Single Family Residence",Q391="Yes")))),"Tier 3",
IF((OR((AND('[1]PWS Information'!$E$10="CWS",T391="Single Family Residence",R391="Yes",P391="Non-Lead", I391="Non-Lead - Copper",K391="Before 1989")),
(AND('[1]PWS Information'!$E$10="CWS",T391="Single Family Residence",R391="Yes",P391="Non-Lead", M391="Non-Lead - Copper",N391="Before 1989")))),"Tier 4",
IF((OR((AND('[1]PWS Information'!$E$10="NTNC",P391="Non-Lead")),
(AND('[1]PWS Information'!$E$10="CWS",P391="Non-Lead",R391="")),
(AND('[1]PWS Information'!$E$10="CWS",P391="Non-Lead",R391="No")),
(AND('[1]PWS Information'!$E$10="CWS",P391="Non-Lead",R391="Don't Know")),
(AND('[1]PWS Information'!$E$10="CWS",P391="Non-Lead", I391="Non-Lead - Copper", R391="Yes", K391="Between 1989 and 2014")),
(AND('[1]PWS Information'!$E$10="CWS",P391="Non-Lead", I391="Non-Lead - Copper", R391="Yes", K391="After 2014")),
(AND('[1]PWS Information'!$E$10="CWS",P391="Non-Lead", I391="Non-Lead - Copper", R391="Yes", K391="Unknown")),
(AND('[1]PWS Information'!$E$10="CWS",P391="Non-Lead", M391="Non-Lead - Copper", R391="Yes", N391="Between 1989 and 2014")),
(AND('[1]PWS Information'!$E$10="CWS",P391="Non-Lead", M391="Non-Lead - Copper", R391="Yes", N391="After 2014")),
(AND('[1]PWS Information'!$E$10="CWS",P391="Non-Lead", M391="Non-Lead - Copper", R391="Yes", N391="Unknown")),
(AND('[1]PWS Information'!$E$10="CWS",P391="Unknown")),
(AND('[1]PWS Information'!$E$10="NTNC",P391="Unknown")))),"Tier 5",
"")))))</f>
        <v>Tier 5</v>
      </c>
      <c r="Y391" s="41"/>
      <c r="Z391" s="41"/>
    </row>
    <row r="392" spans="1:26" ht="30" x14ac:dyDescent="0.25">
      <c r="A392" s="27" t="s">
        <v>558</v>
      </c>
      <c r="B392" s="28">
        <v>10502</v>
      </c>
      <c r="C392" s="29" t="s">
        <v>169</v>
      </c>
      <c r="D392" s="29" t="s">
        <v>62</v>
      </c>
      <c r="E392" s="29">
        <v>76513</v>
      </c>
      <c r="F392" s="30"/>
      <c r="G392" s="31"/>
      <c r="H392" s="32"/>
      <c r="I392" s="33" t="s">
        <v>59</v>
      </c>
      <c r="J392" s="34" t="s">
        <v>46</v>
      </c>
      <c r="K392" s="30" t="s">
        <v>49</v>
      </c>
      <c r="L392" s="37"/>
      <c r="M392" s="33" t="s">
        <v>59</v>
      </c>
      <c r="N392" s="34" t="s">
        <v>49</v>
      </c>
      <c r="O392" s="37"/>
      <c r="P392" s="26" t="str">
        <f t="shared" si="6"/>
        <v>Unknown</v>
      </c>
      <c r="Q392" s="27" t="s">
        <v>46</v>
      </c>
      <c r="R392" s="27" t="s">
        <v>46</v>
      </c>
      <c r="S392" s="27"/>
      <c r="T392" s="41" t="s">
        <v>36</v>
      </c>
      <c r="U392" s="41" t="s">
        <v>49</v>
      </c>
      <c r="V392" s="41" t="s">
        <v>49</v>
      </c>
      <c r="W392" s="41"/>
      <c r="X392" s="42" t="str">
        <f>IF((OR((AND('[1]PWS Information'!$E$10="CWS",T392="Single Family Residence",P392="Lead")),
(AND('[1]PWS Information'!$E$10="CWS",T392="Multiple Family Residence",'[1]PWS Information'!$E$11="Yes",P392="Lead")),
(AND('[1]PWS Information'!$E$10="NTNC",P392="Lead")))),"Tier 1",
IF((OR((AND('[1]PWS Information'!$E$10="CWS",T392="Multiple Family Residence",'[1]PWS Information'!$E$11="No",P392="Lead")),
(AND('[1]PWS Information'!$E$10="CWS",T392="Other",P392="Lead")),
(AND('[1]PWS Information'!$E$10="CWS",T392="Building",P392="Lead")))),"Tier 2",
IF((OR((AND('[1]PWS Information'!$E$10="CWS",T392="Single Family Residence",P392="Galvanized Requiring Replacement")),
(AND('[1]PWS Information'!$E$10="CWS",T392="Single Family Residence",P392="Galvanized Requiring Replacement",Q392="Yes")),
(AND('[1]PWS Information'!$E$10="NTNC",P392="Galvanized Requiring Replacement")),
(AND('[1]PWS Information'!$E$10="NTNC",T392="Single Family Residence",Q392="Yes")))),"Tier 3",
IF((OR((AND('[1]PWS Information'!$E$10="CWS",T392="Single Family Residence",R392="Yes",P392="Non-Lead", I392="Non-Lead - Copper",K392="Before 1989")),
(AND('[1]PWS Information'!$E$10="CWS",T392="Single Family Residence",R392="Yes",P392="Non-Lead", M392="Non-Lead - Copper",N392="Before 1989")))),"Tier 4",
IF((OR((AND('[1]PWS Information'!$E$10="NTNC",P392="Non-Lead")),
(AND('[1]PWS Information'!$E$10="CWS",P392="Non-Lead",R392="")),
(AND('[1]PWS Information'!$E$10="CWS",P392="Non-Lead",R392="No")),
(AND('[1]PWS Information'!$E$10="CWS",P392="Non-Lead",R392="Don't Know")),
(AND('[1]PWS Information'!$E$10="CWS",P392="Non-Lead", I392="Non-Lead - Copper", R392="Yes", K392="Between 1989 and 2014")),
(AND('[1]PWS Information'!$E$10="CWS",P392="Non-Lead", I392="Non-Lead - Copper", R392="Yes", K392="After 2014")),
(AND('[1]PWS Information'!$E$10="CWS",P392="Non-Lead", I392="Non-Lead - Copper", R392="Yes", K392="Unknown")),
(AND('[1]PWS Information'!$E$10="CWS",P392="Non-Lead", M392="Non-Lead - Copper", R392="Yes", N392="Between 1989 and 2014")),
(AND('[1]PWS Information'!$E$10="CWS",P392="Non-Lead", M392="Non-Lead - Copper", R392="Yes", N392="After 2014")),
(AND('[1]PWS Information'!$E$10="CWS",P392="Non-Lead", M392="Non-Lead - Copper", R392="Yes", N392="Unknown")),
(AND('[1]PWS Information'!$E$10="CWS",P392="Unknown")),
(AND('[1]PWS Information'!$E$10="NTNC",P392="Unknown")))),"Tier 5",
"")))))</f>
        <v>Tier 5</v>
      </c>
      <c r="Y392" s="41"/>
      <c r="Z392" s="41"/>
    </row>
    <row r="393" spans="1:26" ht="30" x14ac:dyDescent="0.25">
      <c r="A393" s="27" t="s">
        <v>559</v>
      </c>
      <c r="B393" s="28">
        <v>4101</v>
      </c>
      <c r="C393" s="29" t="s">
        <v>122</v>
      </c>
      <c r="D393" s="29" t="s">
        <v>62</v>
      </c>
      <c r="E393" s="29">
        <v>76513</v>
      </c>
      <c r="F393" s="30"/>
      <c r="G393" s="31"/>
      <c r="H393" s="32"/>
      <c r="I393" s="33" t="s">
        <v>59</v>
      </c>
      <c r="J393" s="34" t="s">
        <v>46</v>
      </c>
      <c r="K393" s="30" t="s">
        <v>49</v>
      </c>
      <c r="L393" s="37"/>
      <c r="M393" s="33" t="s">
        <v>59</v>
      </c>
      <c r="N393" s="34" t="s">
        <v>49</v>
      </c>
      <c r="O393" s="37"/>
      <c r="P393" s="26" t="str">
        <f t="shared" si="6"/>
        <v>Unknown</v>
      </c>
      <c r="Q393" s="27" t="s">
        <v>46</v>
      </c>
      <c r="R393" s="27" t="s">
        <v>46</v>
      </c>
      <c r="S393" s="27"/>
      <c r="T393" s="41" t="s">
        <v>36</v>
      </c>
      <c r="U393" s="41" t="s">
        <v>49</v>
      </c>
      <c r="V393" s="41" t="s">
        <v>49</v>
      </c>
      <c r="W393" s="41"/>
      <c r="X393" s="42" t="str">
        <f>IF((OR((AND('[1]PWS Information'!$E$10="CWS",T393="Single Family Residence",P393="Lead")),
(AND('[1]PWS Information'!$E$10="CWS",T393="Multiple Family Residence",'[1]PWS Information'!$E$11="Yes",P393="Lead")),
(AND('[1]PWS Information'!$E$10="NTNC",P393="Lead")))),"Tier 1",
IF((OR((AND('[1]PWS Information'!$E$10="CWS",T393="Multiple Family Residence",'[1]PWS Information'!$E$11="No",P393="Lead")),
(AND('[1]PWS Information'!$E$10="CWS",T393="Other",P393="Lead")),
(AND('[1]PWS Information'!$E$10="CWS",T393="Building",P393="Lead")))),"Tier 2",
IF((OR((AND('[1]PWS Information'!$E$10="CWS",T393="Single Family Residence",P393="Galvanized Requiring Replacement")),
(AND('[1]PWS Information'!$E$10="CWS",T393="Single Family Residence",P393="Galvanized Requiring Replacement",Q393="Yes")),
(AND('[1]PWS Information'!$E$10="NTNC",P393="Galvanized Requiring Replacement")),
(AND('[1]PWS Information'!$E$10="NTNC",T393="Single Family Residence",Q393="Yes")))),"Tier 3",
IF((OR((AND('[1]PWS Information'!$E$10="CWS",T393="Single Family Residence",R393="Yes",P393="Non-Lead", I393="Non-Lead - Copper",K393="Before 1989")),
(AND('[1]PWS Information'!$E$10="CWS",T393="Single Family Residence",R393="Yes",P393="Non-Lead", M393="Non-Lead - Copper",N393="Before 1989")))),"Tier 4",
IF((OR((AND('[1]PWS Information'!$E$10="NTNC",P393="Non-Lead")),
(AND('[1]PWS Information'!$E$10="CWS",P393="Non-Lead",R393="")),
(AND('[1]PWS Information'!$E$10="CWS",P393="Non-Lead",R393="No")),
(AND('[1]PWS Information'!$E$10="CWS",P393="Non-Lead",R393="Don't Know")),
(AND('[1]PWS Information'!$E$10="CWS",P393="Non-Lead", I393="Non-Lead - Copper", R393="Yes", K393="Between 1989 and 2014")),
(AND('[1]PWS Information'!$E$10="CWS",P393="Non-Lead", I393="Non-Lead - Copper", R393="Yes", K393="After 2014")),
(AND('[1]PWS Information'!$E$10="CWS",P393="Non-Lead", I393="Non-Lead - Copper", R393="Yes", K393="Unknown")),
(AND('[1]PWS Information'!$E$10="CWS",P393="Non-Lead", M393="Non-Lead - Copper", R393="Yes", N393="Between 1989 and 2014")),
(AND('[1]PWS Information'!$E$10="CWS",P393="Non-Lead", M393="Non-Lead - Copper", R393="Yes", N393="After 2014")),
(AND('[1]PWS Information'!$E$10="CWS",P393="Non-Lead", M393="Non-Lead - Copper", R393="Yes", N393="Unknown")),
(AND('[1]PWS Information'!$E$10="CWS",P393="Unknown")),
(AND('[1]PWS Information'!$E$10="NTNC",P393="Unknown")))),"Tier 5",
"")))))</f>
        <v>Tier 5</v>
      </c>
      <c r="Y393" s="41"/>
      <c r="Z393" s="41"/>
    </row>
    <row r="394" spans="1:26" ht="30" x14ac:dyDescent="0.25">
      <c r="A394" s="27" t="s">
        <v>560</v>
      </c>
      <c r="B394" s="28">
        <v>5577</v>
      </c>
      <c r="C394" s="29" t="s">
        <v>561</v>
      </c>
      <c r="D394" s="29" t="s">
        <v>62</v>
      </c>
      <c r="E394" s="29">
        <v>76513</v>
      </c>
      <c r="F394" s="30"/>
      <c r="G394" s="31"/>
      <c r="H394" s="32"/>
      <c r="I394" s="33" t="s">
        <v>59</v>
      </c>
      <c r="J394" s="34" t="s">
        <v>46</v>
      </c>
      <c r="K394" s="30" t="s">
        <v>49</v>
      </c>
      <c r="L394" s="37"/>
      <c r="M394" s="33" t="s">
        <v>59</v>
      </c>
      <c r="N394" s="34" t="s">
        <v>49</v>
      </c>
      <c r="O394" s="37"/>
      <c r="P394" s="26" t="str">
        <f t="shared" si="6"/>
        <v>Unknown</v>
      </c>
      <c r="Q394" s="27" t="s">
        <v>46</v>
      </c>
      <c r="R394" s="27" t="s">
        <v>46</v>
      </c>
      <c r="S394" s="27"/>
      <c r="T394" s="41" t="s">
        <v>36</v>
      </c>
      <c r="U394" s="41" t="s">
        <v>49</v>
      </c>
      <c r="V394" s="41" t="s">
        <v>49</v>
      </c>
      <c r="W394" s="41"/>
      <c r="X394" s="42" t="str">
        <f>IF((OR((AND('[1]PWS Information'!$E$10="CWS",T394="Single Family Residence",P394="Lead")),
(AND('[1]PWS Information'!$E$10="CWS",T394="Multiple Family Residence",'[1]PWS Information'!$E$11="Yes",P394="Lead")),
(AND('[1]PWS Information'!$E$10="NTNC",P394="Lead")))),"Tier 1",
IF((OR((AND('[1]PWS Information'!$E$10="CWS",T394="Multiple Family Residence",'[1]PWS Information'!$E$11="No",P394="Lead")),
(AND('[1]PWS Information'!$E$10="CWS",T394="Other",P394="Lead")),
(AND('[1]PWS Information'!$E$10="CWS",T394="Building",P394="Lead")))),"Tier 2",
IF((OR((AND('[1]PWS Information'!$E$10="CWS",T394="Single Family Residence",P394="Galvanized Requiring Replacement")),
(AND('[1]PWS Information'!$E$10="CWS",T394="Single Family Residence",P394="Galvanized Requiring Replacement",Q394="Yes")),
(AND('[1]PWS Information'!$E$10="NTNC",P394="Galvanized Requiring Replacement")),
(AND('[1]PWS Information'!$E$10="NTNC",T394="Single Family Residence",Q394="Yes")))),"Tier 3",
IF((OR((AND('[1]PWS Information'!$E$10="CWS",T394="Single Family Residence",R394="Yes",P394="Non-Lead", I394="Non-Lead - Copper",K394="Before 1989")),
(AND('[1]PWS Information'!$E$10="CWS",T394="Single Family Residence",R394="Yes",P394="Non-Lead", M394="Non-Lead - Copper",N394="Before 1989")))),"Tier 4",
IF((OR((AND('[1]PWS Information'!$E$10="NTNC",P394="Non-Lead")),
(AND('[1]PWS Information'!$E$10="CWS",P394="Non-Lead",R394="")),
(AND('[1]PWS Information'!$E$10="CWS",P394="Non-Lead",R394="No")),
(AND('[1]PWS Information'!$E$10="CWS",P394="Non-Lead",R394="Don't Know")),
(AND('[1]PWS Information'!$E$10="CWS",P394="Non-Lead", I394="Non-Lead - Copper", R394="Yes", K394="Between 1989 and 2014")),
(AND('[1]PWS Information'!$E$10="CWS",P394="Non-Lead", I394="Non-Lead - Copper", R394="Yes", K394="After 2014")),
(AND('[1]PWS Information'!$E$10="CWS",P394="Non-Lead", I394="Non-Lead - Copper", R394="Yes", K394="Unknown")),
(AND('[1]PWS Information'!$E$10="CWS",P394="Non-Lead", M394="Non-Lead - Copper", R394="Yes", N394="Between 1989 and 2014")),
(AND('[1]PWS Information'!$E$10="CWS",P394="Non-Lead", M394="Non-Lead - Copper", R394="Yes", N394="After 2014")),
(AND('[1]PWS Information'!$E$10="CWS",P394="Non-Lead", M394="Non-Lead - Copper", R394="Yes", N394="Unknown")),
(AND('[1]PWS Information'!$E$10="CWS",P394="Unknown")),
(AND('[1]PWS Information'!$E$10="NTNC",P394="Unknown")))),"Tier 5",
"")))))</f>
        <v>Tier 5</v>
      </c>
      <c r="Y394" s="41"/>
      <c r="Z394" s="41"/>
    </row>
    <row r="395" spans="1:26" ht="30" x14ac:dyDescent="0.25">
      <c r="A395" s="27" t="s">
        <v>562</v>
      </c>
      <c r="B395" s="28">
        <v>3872</v>
      </c>
      <c r="C395" s="29" t="s">
        <v>563</v>
      </c>
      <c r="D395" s="29" t="s">
        <v>62</v>
      </c>
      <c r="E395" s="29">
        <v>76513</v>
      </c>
      <c r="F395" s="30"/>
      <c r="G395" s="31"/>
      <c r="H395" s="32"/>
      <c r="I395" s="33" t="s">
        <v>59</v>
      </c>
      <c r="J395" s="34" t="s">
        <v>46</v>
      </c>
      <c r="K395" s="30" t="s">
        <v>49</v>
      </c>
      <c r="L395" s="37"/>
      <c r="M395" s="33" t="s">
        <v>59</v>
      </c>
      <c r="N395" s="34" t="s">
        <v>49</v>
      </c>
      <c r="O395" s="37"/>
      <c r="P395" s="26" t="str">
        <f t="shared" si="6"/>
        <v>Unknown</v>
      </c>
      <c r="Q395" s="27" t="s">
        <v>46</v>
      </c>
      <c r="R395" s="27" t="s">
        <v>46</v>
      </c>
      <c r="S395" s="27"/>
      <c r="T395" s="41" t="s">
        <v>36</v>
      </c>
      <c r="U395" s="41" t="s">
        <v>49</v>
      </c>
      <c r="V395" s="41" t="s">
        <v>49</v>
      </c>
      <c r="W395" s="41"/>
      <c r="X395" s="42" t="str">
        <f>IF((OR((AND('[1]PWS Information'!$E$10="CWS",T395="Single Family Residence",P395="Lead")),
(AND('[1]PWS Information'!$E$10="CWS",T395="Multiple Family Residence",'[1]PWS Information'!$E$11="Yes",P395="Lead")),
(AND('[1]PWS Information'!$E$10="NTNC",P395="Lead")))),"Tier 1",
IF((OR((AND('[1]PWS Information'!$E$10="CWS",T395="Multiple Family Residence",'[1]PWS Information'!$E$11="No",P395="Lead")),
(AND('[1]PWS Information'!$E$10="CWS",T395="Other",P395="Lead")),
(AND('[1]PWS Information'!$E$10="CWS",T395="Building",P395="Lead")))),"Tier 2",
IF((OR((AND('[1]PWS Information'!$E$10="CWS",T395="Single Family Residence",P395="Galvanized Requiring Replacement")),
(AND('[1]PWS Information'!$E$10="CWS",T395="Single Family Residence",P395="Galvanized Requiring Replacement",Q395="Yes")),
(AND('[1]PWS Information'!$E$10="NTNC",P395="Galvanized Requiring Replacement")),
(AND('[1]PWS Information'!$E$10="NTNC",T395="Single Family Residence",Q395="Yes")))),"Tier 3",
IF((OR((AND('[1]PWS Information'!$E$10="CWS",T395="Single Family Residence",R395="Yes",P395="Non-Lead", I395="Non-Lead - Copper",K395="Before 1989")),
(AND('[1]PWS Information'!$E$10="CWS",T395="Single Family Residence",R395="Yes",P395="Non-Lead", M395="Non-Lead - Copper",N395="Before 1989")))),"Tier 4",
IF((OR((AND('[1]PWS Information'!$E$10="NTNC",P395="Non-Lead")),
(AND('[1]PWS Information'!$E$10="CWS",P395="Non-Lead",R395="")),
(AND('[1]PWS Information'!$E$10="CWS",P395="Non-Lead",R395="No")),
(AND('[1]PWS Information'!$E$10="CWS",P395="Non-Lead",R395="Don't Know")),
(AND('[1]PWS Information'!$E$10="CWS",P395="Non-Lead", I395="Non-Lead - Copper", R395="Yes", K395="Between 1989 and 2014")),
(AND('[1]PWS Information'!$E$10="CWS",P395="Non-Lead", I395="Non-Lead - Copper", R395="Yes", K395="After 2014")),
(AND('[1]PWS Information'!$E$10="CWS",P395="Non-Lead", I395="Non-Lead - Copper", R395="Yes", K395="Unknown")),
(AND('[1]PWS Information'!$E$10="CWS",P395="Non-Lead", M395="Non-Lead - Copper", R395="Yes", N395="Between 1989 and 2014")),
(AND('[1]PWS Information'!$E$10="CWS",P395="Non-Lead", M395="Non-Lead - Copper", R395="Yes", N395="After 2014")),
(AND('[1]PWS Information'!$E$10="CWS",P395="Non-Lead", M395="Non-Lead - Copper", R395="Yes", N395="Unknown")),
(AND('[1]PWS Information'!$E$10="CWS",P395="Unknown")),
(AND('[1]PWS Information'!$E$10="NTNC",P395="Unknown")))),"Tier 5",
"")))))</f>
        <v>Tier 5</v>
      </c>
      <c r="Y395" s="41"/>
      <c r="Z395" s="41"/>
    </row>
    <row r="396" spans="1:26" ht="30" x14ac:dyDescent="0.25">
      <c r="A396" s="27" t="s">
        <v>564</v>
      </c>
      <c r="B396" s="28">
        <v>4445</v>
      </c>
      <c r="C396" s="29" t="s">
        <v>387</v>
      </c>
      <c r="D396" s="29" t="s">
        <v>62</v>
      </c>
      <c r="E396" s="29">
        <v>76513</v>
      </c>
      <c r="F396" s="30"/>
      <c r="G396" s="31"/>
      <c r="H396" s="32"/>
      <c r="I396" s="33" t="s">
        <v>59</v>
      </c>
      <c r="J396" s="34" t="s">
        <v>46</v>
      </c>
      <c r="K396" s="30" t="s">
        <v>49</v>
      </c>
      <c r="L396" s="37"/>
      <c r="M396" s="33" t="s">
        <v>59</v>
      </c>
      <c r="N396" s="34" t="s">
        <v>49</v>
      </c>
      <c r="O396" s="37"/>
      <c r="P396" s="26" t="str">
        <f t="shared" si="6"/>
        <v>Unknown</v>
      </c>
      <c r="Q396" s="27" t="s">
        <v>46</v>
      </c>
      <c r="R396" s="27" t="s">
        <v>46</v>
      </c>
      <c r="S396" s="27"/>
      <c r="T396" s="41" t="s">
        <v>36</v>
      </c>
      <c r="U396" s="41" t="s">
        <v>49</v>
      </c>
      <c r="V396" s="41" t="s">
        <v>49</v>
      </c>
      <c r="W396" s="41"/>
      <c r="X396" s="42" t="str">
        <f>IF((OR((AND('[1]PWS Information'!$E$10="CWS",T396="Single Family Residence",P396="Lead")),
(AND('[1]PWS Information'!$E$10="CWS",T396="Multiple Family Residence",'[1]PWS Information'!$E$11="Yes",P396="Lead")),
(AND('[1]PWS Information'!$E$10="NTNC",P396="Lead")))),"Tier 1",
IF((OR((AND('[1]PWS Information'!$E$10="CWS",T396="Multiple Family Residence",'[1]PWS Information'!$E$11="No",P396="Lead")),
(AND('[1]PWS Information'!$E$10="CWS",T396="Other",P396="Lead")),
(AND('[1]PWS Information'!$E$10="CWS",T396="Building",P396="Lead")))),"Tier 2",
IF((OR((AND('[1]PWS Information'!$E$10="CWS",T396="Single Family Residence",P396="Galvanized Requiring Replacement")),
(AND('[1]PWS Information'!$E$10="CWS",T396="Single Family Residence",P396="Galvanized Requiring Replacement",Q396="Yes")),
(AND('[1]PWS Information'!$E$10="NTNC",P396="Galvanized Requiring Replacement")),
(AND('[1]PWS Information'!$E$10="NTNC",T396="Single Family Residence",Q396="Yes")))),"Tier 3",
IF((OR((AND('[1]PWS Information'!$E$10="CWS",T396="Single Family Residence",R396="Yes",P396="Non-Lead", I396="Non-Lead - Copper",K396="Before 1989")),
(AND('[1]PWS Information'!$E$10="CWS",T396="Single Family Residence",R396="Yes",P396="Non-Lead", M396="Non-Lead - Copper",N396="Before 1989")))),"Tier 4",
IF((OR((AND('[1]PWS Information'!$E$10="NTNC",P396="Non-Lead")),
(AND('[1]PWS Information'!$E$10="CWS",P396="Non-Lead",R396="")),
(AND('[1]PWS Information'!$E$10="CWS",P396="Non-Lead",R396="No")),
(AND('[1]PWS Information'!$E$10="CWS",P396="Non-Lead",R396="Don't Know")),
(AND('[1]PWS Information'!$E$10="CWS",P396="Non-Lead", I396="Non-Lead - Copper", R396="Yes", K396="Between 1989 and 2014")),
(AND('[1]PWS Information'!$E$10="CWS",P396="Non-Lead", I396="Non-Lead - Copper", R396="Yes", K396="After 2014")),
(AND('[1]PWS Information'!$E$10="CWS",P396="Non-Lead", I396="Non-Lead - Copper", R396="Yes", K396="Unknown")),
(AND('[1]PWS Information'!$E$10="CWS",P396="Non-Lead", M396="Non-Lead - Copper", R396="Yes", N396="Between 1989 and 2014")),
(AND('[1]PWS Information'!$E$10="CWS",P396="Non-Lead", M396="Non-Lead - Copper", R396="Yes", N396="After 2014")),
(AND('[1]PWS Information'!$E$10="CWS",P396="Non-Lead", M396="Non-Lead - Copper", R396="Yes", N396="Unknown")),
(AND('[1]PWS Information'!$E$10="CWS",P396="Unknown")),
(AND('[1]PWS Information'!$E$10="NTNC",P396="Unknown")))),"Tier 5",
"")))))</f>
        <v>Tier 5</v>
      </c>
      <c r="Y396" s="41"/>
      <c r="Z396" s="41"/>
    </row>
    <row r="397" spans="1:26" ht="30" x14ac:dyDescent="0.25">
      <c r="A397" s="27" t="s">
        <v>565</v>
      </c>
      <c r="B397" s="28">
        <v>8575</v>
      </c>
      <c r="C397" s="29" t="s">
        <v>132</v>
      </c>
      <c r="D397" s="29" t="s">
        <v>62</v>
      </c>
      <c r="E397" s="29">
        <v>76513</v>
      </c>
      <c r="F397" s="30"/>
      <c r="G397" s="31"/>
      <c r="H397" s="32"/>
      <c r="I397" s="33" t="s">
        <v>59</v>
      </c>
      <c r="J397" s="34" t="s">
        <v>46</v>
      </c>
      <c r="K397" s="30" t="s">
        <v>49</v>
      </c>
      <c r="L397" s="37"/>
      <c r="M397" s="33" t="s">
        <v>59</v>
      </c>
      <c r="N397" s="34" t="s">
        <v>49</v>
      </c>
      <c r="O397" s="37"/>
      <c r="P397" s="26" t="str">
        <f t="shared" si="6"/>
        <v>Unknown</v>
      </c>
      <c r="Q397" s="27" t="s">
        <v>46</v>
      </c>
      <c r="R397" s="27" t="s">
        <v>46</v>
      </c>
      <c r="S397" s="27"/>
      <c r="T397" s="41" t="s">
        <v>36</v>
      </c>
      <c r="U397" s="41" t="s">
        <v>49</v>
      </c>
      <c r="V397" s="41" t="s">
        <v>49</v>
      </c>
      <c r="W397" s="41"/>
      <c r="X397" s="42" t="str">
        <f>IF((OR((AND('[1]PWS Information'!$E$10="CWS",T397="Single Family Residence",P397="Lead")),
(AND('[1]PWS Information'!$E$10="CWS",T397="Multiple Family Residence",'[1]PWS Information'!$E$11="Yes",P397="Lead")),
(AND('[1]PWS Information'!$E$10="NTNC",P397="Lead")))),"Tier 1",
IF((OR((AND('[1]PWS Information'!$E$10="CWS",T397="Multiple Family Residence",'[1]PWS Information'!$E$11="No",P397="Lead")),
(AND('[1]PWS Information'!$E$10="CWS",T397="Other",P397="Lead")),
(AND('[1]PWS Information'!$E$10="CWS",T397="Building",P397="Lead")))),"Tier 2",
IF((OR((AND('[1]PWS Information'!$E$10="CWS",T397="Single Family Residence",P397="Galvanized Requiring Replacement")),
(AND('[1]PWS Information'!$E$10="CWS",T397="Single Family Residence",P397="Galvanized Requiring Replacement",Q397="Yes")),
(AND('[1]PWS Information'!$E$10="NTNC",P397="Galvanized Requiring Replacement")),
(AND('[1]PWS Information'!$E$10="NTNC",T397="Single Family Residence",Q397="Yes")))),"Tier 3",
IF((OR((AND('[1]PWS Information'!$E$10="CWS",T397="Single Family Residence",R397="Yes",P397="Non-Lead", I397="Non-Lead - Copper",K397="Before 1989")),
(AND('[1]PWS Information'!$E$10="CWS",T397="Single Family Residence",R397="Yes",P397="Non-Lead", M397="Non-Lead - Copper",N397="Before 1989")))),"Tier 4",
IF((OR((AND('[1]PWS Information'!$E$10="NTNC",P397="Non-Lead")),
(AND('[1]PWS Information'!$E$10="CWS",P397="Non-Lead",R397="")),
(AND('[1]PWS Information'!$E$10="CWS",P397="Non-Lead",R397="No")),
(AND('[1]PWS Information'!$E$10="CWS",P397="Non-Lead",R397="Don't Know")),
(AND('[1]PWS Information'!$E$10="CWS",P397="Non-Lead", I397="Non-Lead - Copper", R397="Yes", K397="Between 1989 and 2014")),
(AND('[1]PWS Information'!$E$10="CWS",P397="Non-Lead", I397="Non-Lead - Copper", R397="Yes", K397="After 2014")),
(AND('[1]PWS Information'!$E$10="CWS",P397="Non-Lead", I397="Non-Lead - Copper", R397="Yes", K397="Unknown")),
(AND('[1]PWS Information'!$E$10="CWS",P397="Non-Lead", M397="Non-Lead - Copper", R397="Yes", N397="Between 1989 and 2014")),
(AND('[1]PWS Information'!$E$10="CWS",P397="Non-Lead", M397="Non-Lead - Copper", R397="Yes", N397="After 2014")),
(AND('[1]PWS Information'!$E$10="CWS",P397="Non-Lead", M397="Non-Lead - Copper", R397="Yes", N397="Unknown")),
(AND('[1]PWS Information'!$E$10="CWS",P397="Unknown")),
(AND('[1]PWS Information'!$E$10="NTNC",P397="Unknown")))),"Tier 5",
"")))))</f>
        <v>Tier 5</v>
      </c>
      <c r="Y397" s="41"/>
      <c r="Z397" s="41"/>
    </row>
    <row r="398" spans="1:26" ht="30" x14ac:dyDescent="0.25">
      <c r="A398" s="27" t="s">
        <v>566</v>
      </c>
      <c r="B398" s="28">
        <v>5571</v>
      </c>
      <c r="C398" s="29" t="s">
        <v>567</v>
      </c>
      <c r="D398" s="29" t="s">
        <v>62</v>
      </c>
      <c r="E398" s="29">
        <v>76513</v>
      </c>
      <c r="F398" s="30"/>
      <c r="G398" s="31"/>
      <c r="H398" s="32"/>
      <c r="I398" s="33" t="s">
        <v>59</v>
      </c>
      <c r="J398" s="34" t="s">
        <v>46</v>
      </c>
      <c r="K398" s="30" t="s">
        <v>49</v>
      </c>
      <c r="L398" s="37"/>
      <c r="M398" s="33" t="s">
        <v>59</v>
      </c>
      <c r="N398" s="34" t="s">
        <v>49</v>
      </c>
      <c r="O398" s="37"/>
      <c r="P398" s="26" t="str">
        <f t="shared" si="6"/>
        <v>Unknown</v>
      </c>
      <c r="Q398" s="27" t="s">
        <v>46</v>
      </c>
      <c r="R398" s="27" t="s">
        <v>46</v>
      </c>
      <c r="S398" s="27"/>
      <c r="T398" s="41" t="s">
        <v>36</v>
      </c>
      <c r="U398" s="41" t="s">
        <v>49</v>
      </c>
      <c r="V398" s="41" t="s">
        <v>49</v>
      </c>
      <c r="W398" s="41"/>
      <c r="X398" s="42" t="str">
        <f>IF((OR((AND('[1]PWS Information'!$E$10="CWS",T398="Single Family Residence",P398="Lead")),
(AND('[1]PWS Information'!$E$10="CWS",T398="Multiple Family Residence",'[1]PWS Information'!$E$11="Yes",P398="Lead")),
(AND('[1]PWS Information'!$E$10="NTNC",P398="Lead")))),"Tier 1",
IF((OR((AND('[1]PWS Information'!$E$10="CWS",T398="Multiple Family Residence",'[1]PWS Information'!$E$11="No",P398="Lead")),
(AND('[1]PWS Information'!$E$10="CWS",T398="Other",P398="Lead")),
(AND('[1]PWS Information'!$E$10="CWS",T398="Building",P398="Lead")))),"Tier 2",
IF((OR((AND('[1]PWS Information'!$E$10="CWS",T398="Single Family Residence",P398="Galvanized Requiring Replacement")),
(AND('[1]PWS Information'!$E$10="CWS",T398="Single Family Residence",P398="Galvanized Requiring Replacement",Q398="Yes")),
(AND('[1]PWS Information'!$E$10="NTNC",P398="Galvanized Requiring Replacement")),
(AND('[1]PWS Information'!$E$10="NTNC",T398="Single Family Residence",Q398="Yes")))),"Tier 3",
IF((OR((AND('[1]PWS Information'!$E$10="CWS",T398="Single Family Residence",R398="Yes",P398="Non-Lead", I398="Non-Lead - Copper",K398="Before 1989")),
(AND('[1]PWS Information'!$E$10="CWS",T398="Single Family Residence",R398="Yes",P398="Non-Lead", M398="Non-Lead - Copper",N398="Before 1989")))),"Tier 4",
IF((OR((AND('[1]PWS Information'!$E$10="NTNC",P398="Non-Lead")),
(AND('[1]PWS Information'!$E$10="CWS",P398="Non-Lead",R398="")),
(AND('[1]PWS Information'!$E$10="CWS",P398="Non-Lead",R398="No")),
(AND('[1]PWS Information'!$E$10="CWS",P398="Non-Lead",R398="Don't Know")),
(AND('[1]PWS Information'!$E$10="CWS",P398="Non-Lead", I398="Non-Lead - Copper", R398="Yes", K398="Between 1989 and 2014")),
(AND('[1]PWS Information'!$E$10="CWS",P398="Non-Lead", I398="Non-Lead - Copper", R398="Yes", K398="After 2014")),
(AND('[1]PWS Information'!$E$10="CWS",P398="Non-Lead", I398="Non-Lead - Copper", R398="Yes", K398="Unknown")),
(AND('[1]PWS Information'!$E$10="CWS",P398="Non-Lead", M398="Non-Lead - Copper", R398="Yes", N398="Between 1989 and 2014")),
(AND('[1]PWS Information'!$E$10="CWS",P398="Non-Lead", M398="Non-Lead - Copper", R398="Yes", N398="After 2014")),
(AND('[1]PWS Information'!$E$10="CWS",P398="Non-Lead", M398="Non-Lead - Copper", R398="Yes", N398="Unknown")),
(AND('[1]PWS Information'!$E$10="CWS",P398="Unknown")),
(AND('[1]PWS Information'!$E$10="NTNC",P398="Unknown")))),"Tier 5",
"")))))</f>
        <v>Tier 5</v>
      </c>
      <c r="Y398" s="41"/>
      <c r="Z398" s="41"/>
    </row>
    <row r="399" spans="1:26" ht="30" x14ac:dyDescent="0.25">
      <c r="A399" s="27" t="s">
        <v>568</v>
      </c>
      <c r="B399" s="28">
        <v>1600</v>
      </c>
      <c r="C399" s="29" t="s">
        <v>138</v>
      </c>
      <c r="D399" s="29" t="s">
        <v>62</v>
      </c>
      <c r="E399" s="29">
        <v>76513</v>
      </c>
      <c r="F399" s="30"/>
      <c r="G399" s="31"/>
      <c r="H399" s="32"/>
      <c r="I399" s="33" t="s">
        <v>59</v>
      </c>
      <c r="J399" s="34" t="s">
        <v>46</v>
      </c>
      <c r="K399" s="30" t="s">
        <v>49</v>
      </c>
      <c r="L399" s="37"/>
      <c r="M399" s="33" t="s">
        <v>59</v>
      </c>
      <c r="N399" s="34" t="s">
        <v>49</v>
      </c>
      <c r="O399" s="37"/>
      <c r="P399" s="26" t="str">
        <f t="shared" si="6"/>
        <v>Unknown</v>
      </c>
      <c r="Q399" s="27" t="s">
        <v>46</v>
      </c>
      <c r="R399" s="27" t="s">
        <v>46</v>
      </c>
      <c r="S399" s="27"/>
      <c r="T399" s="41" t="s">
        <v>36</v>
      </c>
      <c r="U399" s="41" t="s">
        <v>49</v>
      </c>
      <c r="V399" s="41" t="s">
        <v>49</v>
      </c>
      <c r="W399" s="41"/>
      <c r="X399" s="42" t="str">
        <f>IF((OR((AND('[1]PWS Information'!$E$10="CWS",T399="Single Family Residence",P399="Lead")),
(AND('[1]PWS Information'!$E$10="CWS",T399="Multiple Family Residence",'[1]PWS Information'!$E$11="Yes",P399="Lead")),
(AND('[1]PWS Information'!$E$10="NTNC",P399="Lead")))),"Tier 1",
IF((OR((AND('[1]PWS Information'!$E$10="CWS",T399="Multiple Family Residence",'[1]PWS Information'!$E$11="No",P399="Lead")),
(AND('[1]PWS Information'!$E$10="CWS",T399="Other",P399="Lead")),
(AND('[1]PWS Information'!$E$10="CWS",T399="Building",P399="Lead")))),"Tier 2",
IF((OR((AND('[1]PWS Information'!$E$10="CWS",T399="Single Family Residence",P399="Galvanized Requiring Replacement")),
(AND('[1]PWS Information'!$E$10="CWS",T399="Single Family Residence",P399="Galvanized Requiring Replacement",Q399="Yes")),
(AND('[1]PWS Information'!$E$10="NTNC",P399="Galvanized Requiring Replacement")),
(AND('[1]PWS Information'!$E$10="NTNC",T399="Single Family Residence",Q399="Yes")))),"Tier 3",
IF((OR((AND('[1]PWS Information'!$E$10="CWS",T399="Single Family Residence",R399="Yes",P399="Non-Lead", I399="Non-Lead - Copper",K399="Before 1989")),
(AND('[1]PWS Information'!$E$10="CWS",T399="Single Family Residence",R399="Yes",P399="Non-Lead", M399="Non-Lead - Copper",N399="Before 1989")))),"Tier 4",
IF((OR((AND('[1]PWS Information'!$E$10="NTNC",P399="Non-Lead")),
(AND('[1]PWS Information'!$E$10="CWS",P399="Non-Lead",R399="")),
(AND('[1]PWS Information'!$E$10="CWS",P399="Non-Lead",R399="No")),
(AND('[1]PWS Information'!$E$10="CWS",P399="Non-Lead",R399="Don't Know")),
(AND('[1]PWS Information'!$E$10="CWS",P399="Non-Lead", I399="Non-Lead - Copper", R399="Yes", K399="Between 1989 and 2014")),
(AND('[1]PWS Information'!$E$10="CWS",P399="Non-Lead", I399="Non-Lead - Copper", R399="Yes", K399="After 2014")),
(AND('[1]PWS Information'!$E$10="CWS",P399="Non-Lead", I399="Non-Lead - Copper", R399="Yes", K399="Unknown")),
(AND('[1]PWS Information'!$E$10="CWS",P399="Non-Lead", M399="Non-Lead - Copper", R399="Yes", N399="Between 1989 and 2014")),
(AND('[1]PWS Information'!$E$10="CWS",P399="Non-Lead", M399="Non-Lead - Copper", R399="Yes", N399="After 2014")),
(AND('[1]PWS Information'!$E$10="CWS",P399="Non-Lead", M399="Non-Lead - Copper", R399="Yes", N399="Unknown")),
(AND('[1]PWS Information'!$E$10="CWS",P399="Unknown")),
(AND('[1]PWS Information'!$E$10="NTNC",P399="Unknown")))),"Tier 5",
"")))))</f>
        <v>Tier 5</v>
      </c>
      <c r="Y399" s="41"/>
      <c r="Z399" s="41"/>
    </row>
    <row r="400" spans="1:26" ht="30" x14ac:dyDescent="0.25">
      <c r="A400" s="27" t="s">
        <v>569</v>
      </c>
      <c r="B400" s="28">
        <v>2750</v>
      </c>
      <c r="C400" s="29" t="s">
        <v>166</v>
      </c>
      <c r="D400" s="29" t="s">
        <v>62</v>
      </c>
      <c r="E400" s="29">
        <v>76513</v>
      </c>
      <c r="F400" s="30"/>
      <c r="G400" s="31"/>
      <c r="H400" s="32"/>
      <c r="I400" s="33" t="s">
        <v>59</v>
      </c>
      <c r="J400" s="34" t="s">
        <v>46</v>
      </c>
      <c r="K400" s="30" t="s">
        <v>49</v>
      </c>
      <c r="L400" s="37"/>
      <c r="M400" s="33" t="s">
        <v>59</v>
      </c>
      <c r="N400" s="34" t="s">
        <v>49</v>
      </c>
      <c r="O400" s="37"/>
      <c r="P400" s="26" t="str">
        <f t="shared" si="6"/>
        <v>Unknown</v>
      </c>
      <c r="Q400" s="27" t="s">
        <v>46</v>
      </c>
      <c r="R400" s="27" t="s">
        <v>46</v>
      </c>
      <c r="S400" s="27"/>
      <c r="T400" s="41" t="s">
        <v>36</v>
      </c>
      <c r="U400" s="41" t="s">
        <v>49</v>
      </c>
      <c r="V400" s="41" t="s">
        <v>49</v>
      </c>
      <c r="W400" s="41"/>
      <c r="X400" s="42" t="str">
        <f>IF((OR((AND('[1]PWS Information'!$E$10="CWS",T400="Single Family Residence",P400="Lead")),
(AND('[1]PWS Information'!$E$10="CWS",T400="Multiple Family Residence",'[1]PWS Information'!$E$11="Yes",P400="Lead")),
(AND('[1]PWS Information'!$E$10="NTNC",P400="Lead")))),"Tier 1",
IF((OR((AND('[1]PWS Information'!$E$10="CWS",T400="Multiple Family Residence",'[1]PWS Information'!$E$11="No",P400="Lead")),
(AND('[1]PWS Information'!$E$10="CWS",T400="Other",P400="Lead")),
(AND('[1]PWS Information'!$E$10="CWS",T400="Building",P400="Lead")))),"Tier 2",
IF((OR((AND('[1]PWS Information'!$E$10="CWS",T400="Single Family Residence",P400="Galvanized Requiring Replacement")),
(AND('[1]PWS Information'!$E$10="CWS",T400="Single Family Residence",P400="Galvanized Requiring Replacement",Q400="Yes")),
(AND('[1]PWS Information'!$E$10="NTNC",P400="Galvanized Requiring Replacement")),
(AND('[1]PWS Information'!$E$10="NTNC",T400="Single Family Residence",Q400="Yes")))),"Tier 3",
IF((OR((AND('[1]PWS Information'!$E$10="CWS",T400="Single Family Residence",R400="Yes",P400="Non-Lead", I400="Non-Lead - Copper",K400="Before 1989")),
(AND('[1]PWS Information'!$E$10="CWS",T400="Single Family Residence",R400="Yes",P400="Non-Lead", M400="Non-Lead - Copper",N400="Before 1989")))),"Tier 4",
IF((OR((AND('[1]PWS Information'!$E$10="NTNC",P400="Non-Lead")),
(AND('[1]PWS Information'!$E$10="CWS",P400="Non-Lead",R400="")),
(AND('[1]PWS Information'!$E$10="CWS",P400="Non-Lead",R400="No")),
(AND('[1]PWS Information'!$E$10="CWS",P400="Non-Lead",R400="Don't Know")),
(AND('[1]PWS Information'!$E$10="CWS",P400="Non-Lead", I400="Non-Lead - Copper", R400="Yes", K400="Between 1989 and 2014")),
(AND('[1]PWS Information'!$E$10="CWS",P400="Non-Lead", I400="Non-Lead - Copper", R400="Yes", K400="After 2014")),
(AND('[1]PWS Information'!$E$10="CWS",P400="Non-Lead", I400="Non-Lead - Copper", R400="Yes", K400="Unknown")),
(AND('[1]PWS Information'!$E$10="CWS",P400="Non-Lead", M400="Non-Lead - Copper", R400="Yes", N400="Between 1989 and 2014")),
(AND('[1]PWS Information'!$E$10="CWS",P400="Non-Lead", M400="Non-Lead - Copper", R400="Yes", N400="After 2014")),
(AND('[1]PWS Information'!$E$10="CWS",P400="Non-Lead", M400="Non-Lead - Copper", R400="Yes", N400="Unknown")),
(AND('[1]PWS Information'!$E$10="CWS",P400="Unknown")),
(AND('[1]PWS Information'!$E$10="NTNC",P400="Unknown")))),"Tier 5",
"")))))</f>
        <v>Tier 5</v>
      </c>
      <c r="Y400" s="41"/>
      <c r="Z400" s="41"/>
    </row>
    <row r="401" spans="1:26" ht="30" x14ac:dyDescent="0.25">
      <c r="A401" s="27" t="s">
        <v>570</v>
      </c>
      <c r="B401" s="28">
        <v>4236</v>
      </c>
      <c r="C401" s="29" t="s">
        <v>387</v>
      </c>
      <c r="D401" s="29" t="s">
        <v>62</v>
      </c>
      <c r="E401" s="29">
        <v>76513</v>
      </c>
      <c r="F401" s="30"/>
      <c r="G401" s="31"/>
      <c r="H401" s="32"/>
      <c r="I401" s="33" t="s">
        <v>59</v>
      </c>
      <c r="J401" s="34" t="s">
        <v>46</v>
      </c>
      <c r="K401" s="30" t="s">
        <v>49</v>
      </c>
      <c r="L401" s="37"/>
      <c r="M401" s="33" t="s">
        <v>59</v>
      </c>
      <c r="N401" s="34" t="s">
        <v>49</v>
      </c>
      <c r="O401" s="37"/>
      <c r="P401" s="26" t="str">
        <f t="shared" si="6"/>
        <v>Unknown</v>
      </c>
      <c r="Q401" s="27" t="s">
        <v>46</v>
      </c>
      <c r="R401" s="27" t="s">
        <v>46</v>
      </c>
      <c r="S401" s="27"/>
      <c r="T401" s="41" t="s">
        <v>36</v>
      </c>
      <c r="U401" s="41" t="s">
        <v>49</v>
      </c>
      <c r="V401" s="41" t="s">
        <v>49</v>
      </c>
      <c r="W401" s="41"/>
      <c r="X401" s="42" t="str">
        <f>IF((OR((AND('[1]PWS Information'!$E$10="CWS",T401="Single Family Residence",P401="Lead")),
(AND('[1]PWS Information'!$E$10="CWS",T401="Multiple Family Residence",'[1]PWS Information'!$E$11="Yes",P401="Lead")),
(AND('[1]PWS Information'!$E$10="NTNC",P401="Lead")))),"Tier 1",
IF((OR((AND('[1]PWS Information'!$E$10="CWS",T401="Multiple Family Residence",'[1]PWS Information'!$E$11="No",P401="Lead")),
(AND('[1]PWS Information'!$E$10="CWS",T401="Other",P401="Lead")),
(AND('[1]PWS Information'!$E$10="CWS",T401="Building",P401="Lead")))),"Tier 2",
IF((OR((AND('[1]PWS Information'!$E$10="CWS",T401="Single Family Residence",P401="Galvanized Requiring Replacement")),
(AND('[1]PWS Information'!$E$10="CWS",T401="Single Family Residence",P401="Galvanized Requiring Replacement",Q401="Yes")),
(AND('[1]PWS Information'!$E$10="NTNC",P401="Galvanized Requiring Replacement")),
(AND('[1]PWS Information'!$E$10="NTNC",T401="Single Family Residence",Q401="Yes")))),"Tier 3",
IF((OR((AND('[1]PWS Information'!$E$10="CWS",T401="Single Family Residence",R401="Yes",P401="Non-Lead", I401="Non-Lead - Copper",K401="Before 1989")),
(AND('[1]PWS Information'!$E$10="CWS",T401="Single Family Residence",R401="Yes",P401="Non-Lead", M401="Non-Lead - Copper",N401="Before 1989")))),"Tier 4",
IF((OR((AND('[1]PWS Information'!$E$10="NTNC",P401="Non-Lead")),
(AND('[1]PWS Information'!$E$10="CWS",P401="Non-Lead",R401="")),
(AND('[1]PWS Information'!$E$10="CWS",P401="Non-Lead",R401="No")),
(AND('[1]PWS Information'!$E$10="CWS",P401="Non-Lead",R401="Don't Know")),
(AND('[1]PWS Information'!$E$10="CWS",P401="Non-Lead", I401="Non-Lead - Copper", R401="Yes", K401="Between 1989 and 2014")),
(AND('[1]PWS Information'!$E$10="CWS",P401="Non-Lead", I401="Non-Lead - Copper", R401="Yes", K401="After 2014")),
(AND('[1]PWS Information'!$E$10="CWS",P401="Non-Lead", I401="Non-Lead - Copper", R401="Yes", K401="Unknown")),
(AND('[1]PWS Information'!$E$10="CWS",P401="Non-Lead", M401="Non-Lead - Copper", R401="Yes", N401="Between 1989 and 2014")),
(AND('[1]PWS Information'!$E$10="CWS",P401="Non-Lead", M401="Non-Lead - Copper", R401="Yes", N401="After 2014")),
(AND('[1]PWS Information'!$E$10="CWS",P401="Non-Lead", M401="Non-Lead - Copper", R401="Yes", N401="Unknown")),
(AND('[1]PWS Information'!$E$10="CWS",P401="Unknown")),
(AND('[1]PWS Information'!$E$10="NTNC",P401="Unknown")))),"Tier 5",
"")))))</f>
        <v>Tier 5</v>
      </c>
      <c r="Y401" s="41"/>
      <c r="Z401" s="41"/>
    </row>
    <row r="402" spans="1:26" ht="30" x14ac:dyDescent="0.25">
      <c r="A402" s="27" t="s">
        <v>571</v>
      </c>
      <c r="B402" s="28">
        <v>3652</v>
      </c>
      <c r="C402" s="29" t="s">
        <v>572</v>
      </c>
      <c r="D402" s="29" t="s">
        <v>62</v>
      </c>
      <c r="E402" s="29">
        <v>76513</v>
      </c>
      <c r="F402" s="30"/>
      <c r="G402" s="31"/>
      <c r="H402" s="32"/>
      <c r="I402" s="33" t="s">
        <v>59</v>
      </c>
      <c r="J402" s="34" t="s">
        <v>46</v>
      </c>
      <c r="K402" s="30" t="s">
        <v>49</v>
      </c>
      <c r="L402" s="37"/>
      <c r="M402" s="33" t="s">
        <v>59</v>
      </c>
      <c r="N402" s="34" t="s">
        <v>49</v>
      </c>
      <c r="O402" s="37"/>
      <c r="P402" s="26" t="str">
        <f t="shared" si="6"/>
        <v>Unknown</v>
      </c>
      <c r="Q402" s="27" t="s">
        <v>46</v>
      </c>
      <c r="R402" s="27" t="s">
        <v>46</v>
      </c>
      <c r="S402" s="27"/>
      <c r="T402" s="41" t="s">
        <v>36</v>
      </c>
      <c r="U402" s="41" t="s">
        <v>49</v>
      </c>
      <c r="V402" s="41" t="s">
        <v>49</v>
      </c>
      <c r="W402" s="41"/>
      <c r="X402" s="42" t="str">
        <f>IF((OR((AND('[1]PWS Information'!$E$10="CWS",T402="Single Family Residence",P402="Lead")),
(AND('[1]PWS Information'!$E$10="CWS",T402="Multiple Family Residence",'[1]PWS Information'!$E$11="Yes",P402="Lead")),
(AND('[1]PWS Information'!$E$10="NTNC",P402="Lead")))),"Tier 1",
IF((OR((AND('[1]PWS Information'!$E$10="CWS",T402="Multiple Family Residence",'[1]PWS Information'!$E$11="No",P402="Lead")),
(AND('[1]PWS Information'!$E$10="CWS",T402="Other",P402="Lead")),
(AND('[1]PWS Information'!$E$10="CWS",T402="Building",P402="Lead")))),"Tier 2",
IF((OR((AND('[1]PWS Information'!$E$10="CWS",T402="Single Family Residence",P402="Galvanized Requiring Replacement")),
(AND('[1]PWS Information'!$E$10="CWS",T402="Single Family Residence",P402="Galvanized Requiring Replacement",Q402="Yes")),
(AND('[1]PWS Information'!$E$10="NTNC",P402="Galvanized Requiring Replacement")),
(AND('[1]PWS Information'!$E$10="NTNC",T402="Single Family Residence",Q402="Yes")))),"Tier 3",
IF((OR((AND('[1]PWS Information'!$E$10="CWS",T402="Single Family Residence",R402="Yes",P402="Non-Lead", I402="Non-Lead - Copper",K402="Before 1989")),
(AND('[1]PWS Information'!$E$10="CWS",T402="Single Family Residence",R402="Yes",P402="Non-Lead", M402="Non-Lead - Copper",N402="Before 1989")))),"Tier 4",
IF((OR((AND('[1]PWS Information'!$E$10="NTNC",P402="Non-Lead")),
(AND('[1]PWS Information'!$E$10="CWS",P402="Non-Lead",R402="")),
(AND('[1]PWS Information'!$E$10="CWS",P402="Non-Lead",R402="No")),
(AND('[1]PWS Information'!$E$10="CWS",P402="Non-Lead",R402="Don't Know")),
(AND('[1]PWS Information'!$E$10="CWS",P402="Non-Lead", I402="Non-Lead - Copper", R402="Yes", K402="Between 1989 and 2014")),
(AND('[1]PWS Information'!$E$10="CWS",P402="Non-Lead", I402="Non-Lead - Copper", R402="Yes", K402="After 2014")),
(AND('[1]PWS Information'!$E$10="CWS",P402="Non-Lead", I402="Non-Lead - Copper", R402="Yes", K402="Unknown")),
(AND('[1]PWS Information'!$E$10="CWS",P402="Non-Lead", M402="Non-Lead - Copper", R402="Yes", N402="Between 1989 and 2014")),
(AND('[1]PWS Information'!$E$10="CWS",P402="Non-Lead", M402="Non-Lead - Copper", R402="Yes", N402="After 2014")),
(AND('[1]PWS Information'!$E$10="CWS",P402="Non-Lead", M402="Non-Lead - Copper", R402="Yes", N402="Unknown")),
(AND('[1]PWS Information'!$E$10="CWS",P402="Unknown")),
(AND('[1]PWS Information'!$E$10="NTNC",P402="Unknown")))),"Tier 5",
"")))))</f>
        <v>Tier 5</v>
      </c>
      <c r="Y402" s="41"/>
      <c r="Z402" s="41"/>
    </row>
    <row r="403" spans="1:26" ht="30" x14ac:dyDescent="0.25">
      <c r="A403" s="27" t="s">
        <v>573</v>
      </c>
      <c r="B403" s="28">
        <v>2791</v>
      </c>
      <c r="C403" s="29" t="s">
        <v>149</v>
      </c>
      <c r="D403" s="29" t="s">
        <v>62</v>
      </c>
      <c r="E403" s="29">
        <v>76513</v>
      </c>
      <c r="F403" s="30"/>
      <c r="G403" s="31"/>
      <c r="H403" s="32"/>
      <c r="I403" s="33" t="s">
        <v>59</v>
      </c>
      <c r="J403" s="34" t="s">
        <v>46</v>
      </c>
      <c r="K403" s="30" t="s">
        <v>49</v>
      </c>
      <c r="L403" s="37"/>
      <c r="M403" s="33" t="s">
        <v>59</v>
      </c>
      <c r="N403" s="34" t="s">
        <v>49</v>
      </c>
      <c r="O403" s="37"/>
      <c r="P403" s="26" t="str">
        <f t="shared" si="6"/>
        <v>Unknown</v>
      </c>
      <c r="Q403" s="27" t="s">
        <v>46</v>
      </c>
      <c r="R403" s="27" t="s">
        <v>46</v>
      </c>
      <c r="S403" s="27"/>
      <c r="T403" s="41" t="s">
        <v>36</v>
      </c>
      <c r="U403" s="41" t="s">
        <v>49</v>
      </c>
      <c r="V403" s="41" t="s">
        <v>49</v>
      </c>
      <c r="W403" s="41"/>
      <c r="X403" s="42" t="str">
        <f>IF((OR((AND('[1]PWS Information'!$E$10="CWS",T403="Single Family Residence",P403="Lead")),
(AND('[1]PWS Information'!$E$10="CWS",T403="Multiple Family Residence",'[1]PWS Information'!$E$11="Yes",P403="Lead")),
(AND('[1]PWS Information'!$E$10="NTNC",P403="Lead")))),"Tier 1",
IF((OR((AND('[1]PWS Information'!$E$10="CWS",T403="Multiple Family Residence",'[1]PWS Information'!$E$11="No",P403="Lead")),
(AND('[1]PWS Information'!$E$10="CWS",T403="Other",P403="Lead")),
(AND('[1]PWS Information'!$E$10="CWS",T403="Building",P403="Lead")))),"Tier 2",
IF((OR((AND('[1]PWS Information'!$E$10="CWS",T403="Single Family Residence",P403="Galvanized Requiring Replacement")),
(AND('[1]PWS Information'!$E$10="CWS",T403="Single Family Residence",P403="Galvanized Requiring Replacement",Q403="Yes")),
(AND('[1]PWS Information'!$E$10="NTNC",P403="Galvanized Requiring Replacement")),
(AND('[1]PWS Information'!$E$10="NTNC",T403="Single Family Residence",Q403="Yes")))),"Tier 3",
IF((OR((AND('[1]PWS Information'!$E$10="CWS",T403="Single Family Residence",R403="Yes",P403="Non-Lead", I403="Non-Lead - Copper",K403="Before 1989")),
(AND('[1]PWS Information'!$E$10="CWS",T403="Single Family Residence",R403="Yes",P403="Non-Lead", M403="Non-Lead - Copper",N403="Before 1989")))),"Tier 4",
IF((OR((AND('[1]PWS Information'!$E$10="NTNC",P403="Non-Lead")),
(AND('[1]PWS Information'!$E$10="CWS",P403="Non-Lead",R403="")),
(AND('[1]PWS Information'!$E$10="CWS",P403="Non-Lead",R403="No")),
(AND('[1]PWS Information'!$E$10="CWS",P403="Non-Lead",R403="Don't Know")),
(AND('[1]PWS Information'!$E$10="CWS",P403="Non-Lead", I403="Non-Lead - Copper", R403="Yes", K403="Between 1989 and 2014")),
(AND('[1]PWS Information'!$E$10="CWS",P403="Non-Lead", I403="Non-Lead - Copper", R403="Yes", K403="After 2014")),
(AND('[1]PWS Information'!$E$10="CWS",P403="Non-Lead", I403="Non-Lead - Copper", R403="Yes", K403="Unknown")),
(AND('[1]PWS Information'!$E$10="CWS",P403="Non-Lead", M403="Non-Lead - Copper", R403="Yes", N403="Between 1989 and 2014")),
(AND('[1]PWS Information'!$E$10="CWS",P403="Non-Lead", M403="Non-Lead - Copper", R403="Yes", N403="After 2014")),
(AND('[1]PWS Information'!$E$10="CWS",P403="Non-Lead", M403="Non-Lead - Copper", R403="Yes", N403="Unknown")),
(AND('[1]PWS Information'!$E$10="CWS",P403="Unknown")),
(AND('[1]PWS Information'!$E$10="NTNC",P403="Unknown")))),"Tier 5",
"")))))</f>
        <v>Tier 5</v>
      </c>
      <c r="Y403" s="41"/>
      <c r="Z403" s="41"/>
    </row>
    <row r="404" spans="1:26" ht="30" x14ac:dyDescent="0.25">
      <c r="A404" s="27" t="s">
        <v>574</v>
      </c>
      <c r="B404" s="28">
        <v>1161</v>
      </c>
      <c r="C404" s="29" t="s">
        <v>351</v>
      </c>
      <c r="D404" s="29" t="s">
        <v>62</v>
      </c>
      <c r="E404" s="29">
        <v>76513</v>
      </c>
      <c r="F404" s="30"/>
      <c r="G404" s="31"/>
      <c r="H404" s="32"/>
      <c r="I404" s="33" t="s">
        <v>59</v>
      </c>
      <c r="J404" s="34" t="s">
        <v>46</v>
      </c>
      <c r="K404" s="30" t="s">
        <v>49</v>
      </c>
      <c r="L404" s="37"/>
      <c r="M404" s="33" t="s">
        <v>59</v>
      </c>
      <c r="N404" s="34" t="s">
        <v>49</v>
      </c>
      <c r="O404" s="37"/>
      <c r="P404" s="26" t="str">
        <f t="shared" si="6"/>
        <v>Unknown</v>
      </c>
      <c r="Q404" s="27" t="s">
        <v>46</v>
      </c>
      <c r="R404" s="27" t="s">
        <v>46</v>
      </c>
      <c r="S404" s="27"/>
      <c r="T404" s="41" t="s">
        <v>36</v>
      </c>
      <c r="U404" s="41" t="s">
        <v>49</v>
      </c>
      <c r="V404" s="41" t="s">
        <v>49</v>
      </c>
      <c r="W404" s="41"/>
      <c r="X404" s="42" t="str">
        <f>IF((OR((AND('[1]PWS Information'!$E$10="CWS",T404="Single Family Residence",P404="Lead")),
(AND('[1]PWS Information'!$E$10="CWS",T404="Multiple Family Residence",'[1]PWS Information'!$E$11="Yes",P404="Lead")),
(AND('[1]PWS Information'!$E$10="NTNC",P404="Lead")))),"Tier 1",
IF((OR((AND('[1]PWS Information'!$E$10="CWS",T404="Multiple Family Residence",'[1]PWS Information'!$E$11="No",P404="Lead")),
(AND('[1]PWS Information'!$E$10="CWS",T404="Other",P404="Lead")),
(AND('[1]PWS Information'!$E$10="CWS",T404="Building",P404="Lead")))),"Tier 2",
IF((OR((AND('[1]PWS Information'!$E$10="CWS",T404="Single Family Residence",P404="Galvanized Requiring Replacement")),
(AND('[1]PWS Information'!$E$10="CWS",T404="Single Family Residence",P404="Galvanized Requiring Replacement",Q404="Yes")),
(AND('[1]PWS Information'!$E$10="NTNC",P404="Galvanized Requiring Replacement")),
(AND('[1]PWS Information'!$E$10="NTNC",T404="Single Family Residence",Q404="Yes")))),"Tier 3",
IF((OR((AND('[1]PWS Information'!$E$10="CWS",T404="Single Family Residence",R404="Yes",P404="Non-Lead", I404="Non-Lead - Copper",K404="Before 1989")),
(AND('[1]PWS Information'!$E$10="CWS",T404="Single Family Residence",R404="Yes",P404="Non-Lead", M404="Non-Lead - Copper",N404="Before 1989")))),"Tier 4",
IF((OR((AND('[1]PWS Information'!$E$10="NTNC",P404="Non-Lead")),
(AND('[1]PWS Information'!$E$10="CWS",P404="Non-Lead",R404="")),
(AND('[1]PWS Information'!$E$10="CWS",P404="Non-Lead",R404="No")),
(AND('[1]PWS Information'!$E$10="CWS",P404="Non-Lead",R404="Don't Know")),
(AND('[1]PWS Information'!$E$10="CWS",P404="Non-Lead", I404="Non-Lead - Copper", R404="Yes", K404="Between 1989 and 2014")),
(AND('[1]PWS Information'!$E$10="CWS",P404="Non-Lead", I404="Non-Lead - Copper", R404="Yes", K404="After 2014")),
(AND('[1]PWS Information'!$E$10="CWS",P404="Non-Lead", I404="Non-Lead - Copper", R404="Yes", K404="Unknown")),
(AND('[1]PWS Information'!$E$10="CWS",P404="Non-Lead", M404="Non-Lead - Copper", R404="Yes", N404="Between 1989 and 2014")),
(AND('[1]PWS Information'!$E$10="CWS",P404="Non-Lead", M404="Non-Lead - Copper", R404="Yes", N404="After 2014")),
(AND('[1]PWS Information'!$E$10="CWS",P404="Non-Lead", M404="Non-Lead - Copper", R404="Yes", N404="Unknown")),
(AND('[1]PWS Information'!$E$10="CWS",P404="Unknown")),
(AND('[1]PWS Information'!$E$10="NTNC",P404="Unknown")))),"Tier 5",
"")))))</f>
        <v>Tier 5</v>
      </c>
      <c r="Y404" s="41"/>
      <c r="Z404" s="41"/>
    </row>
    <row r="405" spans="1:26" ht="30" x14ac:dyDescent="0.25">
      <c r="A405" s="27" t="s">
        <v>575</v>
      </c>
      <c r="B405" s="28">
        <v>3534</v>
      </c>
      <c r="C405" s="29" t="s">
        <v>576</v>
      </c>
      <c r="D405" s="29" t="s">
        <v>62</v>
      </c>
      <c r="E405" s="29">
        <v>76513</v>
      </c>
      <c r="F405" s="30"/>
      <c r="G405" s="31"/>
      <c r="H405" s="32"/>
      <c r="I405" s="33" t="s">
        <v>59</v>
      </c>
      <c r="J405" s="34" t="s">
        <v>46</v>
      </c>
      <c r="K405" s="30" t="s">
        <v>49</v>
      </c>
      <c r="L405" s="37"/>
      <c r="M405" s="33" t="s">
        <v>59</v>
      </c>
      <c r="N405" s="34" t="s">
        <v>49</v>
      </c>
      <c r="O405" s="37"/>
      <c r="P405" s="26" t="str">
        <f t="shared" si="6"/>
        <v>Unknown</v>
      </c>
      <c r="Q405" s="27" t="s">
        <v>46</v>
      </c>
      <c r="R405" s="27" t="s">
        <v>46</v>
      </c>
      <c r="S405" s="27"/>
      <c r="T405" s="41" t="s">
        <v>36</v>
      </c>
      <c r="U405" s="41" t="s">
        <v>49</v>
      </c>
      <c r="V405" s="41" t="s">
        <v>49</v>
      </c>
      <c r="W405" s="41"/>
      <c r="X405" s="42" t="str">
        <f>IF((OR((AND('[1]PWS Information'!$E$10="CWS",T405="Single Family Residence",P405="Lead")),
(AND('[1]PWS Information'!$E$10="CWS",T405="Multiple Family Residence",'[1]PWS Information'!$E$11="Yes",P405="Lead")),
(AND('[1]PWS Information'!$E$10="NTNC",P405="Lead")))),"Tier 1",
IF((OR((AND('[1]PWS Information'!$E$10="CWS",T405="Multiple Family Residence",'[1]PWS Information'!$E$11="No",P405="Lead")),
(AND('[1]PWS Information'!$E$10="CWS",T405="Other",P405="Lead")),
(AND('[1]PWS Information'!$E$10="CWS",T405="Building",P405="Lead")))),"Tier 2",
IF((OR((AND('[1]PWS Information'!$E$10="CWS",T405="Single Family Residence",P405="Galvanized Requiring Replacement")),
(AND('[1]PWS Information'!$E$10="CWS",T405="Single Family Residence",P405="Galvanized Requiring Replacement",Q405="Yes")),
(AND('[1]PWS Information'!$E$10="NTNC",P405="Galvanized Requiring Replacement")),
(AND('[1]PWS Information'!$E$10="NTNC",T405="Single Family Residence",Q405="Yes")))),"Tier 3",
IF((OR((AND('[1]PWS Information'!$E$10="CWS",T405="Single Family Residence",R405="Yes",P405="Non-Lead", I405="Non-Lead - Copper",K405="Before 1989")),
(AND('[1]PWS Information'!$E$10="CWS",T405="Single Family Residence",R405="Yes",P405="Non-Lead", M405="Non-Lead - Copper",N405="Before 1989")))),"Tier 4",
IF((OR((AND('[1]PWS Information'!$E$10="NTNC",P405="Non-Lead")),
(AND('[1]PWS Information'!$E$10="CWS",P405="Non-Lead",R405="")),
(AND('[1]PWS Information'!$E$10="CWS",P405="Non-Lead",R405="No")),
(AND('[1]PWS Information'!$E$10="CWS",P405="Non-Lead",R405="Don't Know")),
(AND('[1]PWS Information'!$E$10="CWS",P405="Non-Lead", I405="Non-Lead - Copper", R405="Yes", K405="Between 1989 and 2014")),
(AND('[1]PWS Information'!$E$10="CWS",P405="Non-Lead", I405="Non-Lead - Copper", R405="Yes", K405="After 2014")),
(AND('[1]PWS Information'!$E$10="CWS",P405="Non-Lead", I405="Non-Lead - Copper", R405="Yes", K405="Unknown")),
(AND('[1]PWS Information'!$E$10="CWS",P405="Non-Lead", M405="Non-Lead - Copper", R405="Yes", N405="Between 1989 and 2014")),
(AND('[1]PWS Information'!$E$10="CWS",P405="Non-Lead", M405="Non-Lead - Copper", R405="Yes", N405="After 2014")),
(AND('[1]PWS Information'!$E$10="CWS",P405="Non-Lead", M405="Non-Lead - Copper", R405="Yes", N405="Unknown")),
(AND('[1]PWS Information'!$E$10="CWS",P405="Unknown")),
(AND('[1]PWS Information'!$E$10="NTNC",P405="Unknown")))),"Tier 5",
"")))))</f>
        <v>Tier 5</v>
      </c>
      <c r="Y405" s="41"/>
      <c r="Z405" s="41"/>
    </row>
    <row r="406" spans="1:26" ht="30" x14ac:dyDescent="0.25">
      <c r="A406" s="27" t="s">
        <v>577</v>
      </c>
      <c r="B406" s="28">
        <v>1471</v>
      </c>
      <c r="C406" s="29" t="s">
        <v>87</v>
      </c>
      <c r="D406" s="29" t="s">
        <v>62</v>
      </c>
      <c r="E406" s="29">
        <v>76513</v>
      </c>
      <c r="F406" s="30"/>
      <c r="G406" s="31"/>
      <c r="H406" s="32"/>
      <c r="I406" s="33" t="s">
        <v>59</v>
      </c>
      <c r="J406" s="34" t="s">
        <v>46</v>
      </c>
      <c r="K406" s="30" t="s">
        <v>49</v>
      </c>
      <c r="L406" s="37"/>
      <c r="M406" s="33" t="s">
        <v>59</v>
      </c>
      <c r="N406" s="34" t="s">
        <v>49</v>
      </c>
      <c r="O406" s="37"/>
      <c r="P406" s="26" t="str">
        <f t="shared" si="6"/>
        <v>Unknown</v>
      </c>
      <c r="Q406" s="27" t="s">
        <v>46</v>
      </c>
      <c r="R406" s="27" t="s">
        <v>46</v>
      </c>
      <c r="S406" s="27"/>
      <c r="T406" s="41" t="s">
        <v>36</v>
      </c>
      <c r="U406" s="41" t="s">
        <v>49</v>
      </c>
      <c r="V406" s="41" t="s">
        <v>49</v>
      </c>
      <c r="W406" s="41"/>
      <c r="X406" s="42" t="str">
        <f>IF((OR((AND('[1]PWS Information'!$E$10="CWS",T406="Single Family Residence",P406="Lead")),
(AND('[1]PWS Information'!$E$10="CWS",T406="Multiple Family Residence",'[1]PWS Information'!$E$11="Yes",P406="Lead")),
(AND('[1]PWS Information'!$E$10="NTNC",P406="Lead")))),"Tier 1",
IF((OR((AND('[1]PWS Information'!$E$10="CWS",T406="Multiple Family Residence",'[1]PWS Information'!$E$11="No",P406="Lead")),
(AND('[1]PWS Information'!$E$10="CWS",T406="Other",P406="Lead")),
(AND('[1]PWS Information'!$E$10="CWS",T406="Building",P406="Lead")))),"Tier 2",
IF((OR((AND('[1]PWS Information'!$E$10="CWS",T406="Single Family Residence",P406="Galvanized Requiring Replacement")),
(AND('[1]PWS Information'!$E$10="CWS",T406="Single Family Residence",P406="Galvanized Requiring Replacement",Q406="Yes")),
(AND('[1]PWS Information'!$E$10="NTNC",P406="Galvanized Requiring Replacement")),
(AND('[1]PWS Information'!$E$10="NTNC",T406="Single Family Residence",Q406="Yes")))),"Tier 3",
IF((OR((AND('[1]PWS Information'!$E$10="CWS",T406="Single Family Residence",R406="Yes",P406="Non-Lead", I406="Non-Lead - Copper",K406="Before 1989")),
(AND('[1]PWS Information'!$E$10="CWS",T406="Single Family Residence",R406="Yes",P406="Non-Lead", M406="Non-Lead - Copper",N406="Before 1989")))),"Tier 4",
IF((OR((AND('[1]PWS Information'!$E$10="NTNC",P406="Non-Lead")),
(AND('[1]PWS Information'!$E$10="CWS",P406="Non-Lead",R406="")),
(AND('[1]PWS Information'!$E$10="CWS",P406="Non-Lead",R406="No")),
(AND('[1]PWS Information'!$E$10="CWS",P406="Non-Lead",R406="Don't Know")),
(AND('[1]PWS Information'!$E$10="CWS",P406="Non-Lead", I406="Non-Lead - Copper", R406="Yes", K406="Between 1989 and 2014")),
(AND('[1]PWS Information'!$E$10="CWS",P406="Non-Lead", I406="Non-Lead - Copper", R406="Yes", K406="After 2014")),
(AND('[1]PWS Information'!$E$10="CWS",P406="Non-Lead", I406="Non-Lead - Copper", R406="Yes", K406="Unknown")),
(AND('[1]PWS Information'!$E$10="CWS",P406="Non-Lead", M406="Non-Lead - Copper", R406="Yes", N406="Between 1989 and 2014")),
(AND('[1]PWS Information'!$E$10="CWS",P406="Non-Lead", M406="Non-Lead - Copper", R406="Yes", N406="After 2014")),
(AND('[1]PWS Information'!$E$10="CWS",P406="Non-Lead", M406="Non-Lead - Copper", R406="Yes", N406="Unknown")),
(AND('[1]PWS Information'!$E$10="CWS",P406="Unknown")),
(AND('[1]PWS Information'!$E$10="NTNC",P406="Unknown")))),"Tier 5",
"")))))</f>
        <v>Tier 5</v>
      </c>
      <c r="Y406" s="41"/>
      <c r="Z406" s="41"/>
    </row>
    <row r="407" spans="1:26" ht="30" x14ac:dyDescent="0.25">
      <c r="A407" s="27" t="s">
        <v>578</v>
      </c>
      <c r="B407" s="28">
        <v>10465</v>
      </c>
      <c r="C407" s="29" t="s">
        <v>169</v>
      </c>
      <c r="D407" s="29" t="s">
        <v>62</v>
      </c>
      <c r="E407" s="29">
        <v>76513</v>
      </c>
      <c r="F407" s="30"/>
      <c r="G407" s="31"/>
      <c r="H407" s="32"/>
      <c r="I407" s="33" t="s">
        <v>59</v>
      </c>
      <c r="J407" s="34" t="s">
        <v>46</v>
      </c>
      <c r="K407" s="30" t="s">
        <v>49</v>
      </c>
      <c r="L407" s="37"/>
      <c r="M407" s="33" t="s">
        <v>59</v>
      </c>
      <c r="N407" s="34" t="s">
        <v>49</v>
      </c>
      <c r="O407" s="37"/>
      <c r="P407" s="26" t="str">
        <f t="shared" si="6"/>
        <v>Unknown</v>
      </c>
      <c r="Q407" s="27" t="s">
        <v>46</v>
      </c>
      <c r="R407" s="27" t="s">
        <v>46</v>
      </c>
      <c r="S407" s="27"/>
      <c r="T407" s="41" t="s">
        <v>36</v>
      </c>
      <c r="U407" s="41" t="s">
        <v>49</v>
      </c>
      <c r="V407" s="41" t="s">
        <v>49</v>
      </c>
      <c r="W407" s="41"/>
      <c r="X407" s="42" t="str">
        <f>IF((OR((AND('[1]PWS Information'!$E$10="CWS",T407="Single Family Residence",P407="Lead")),
(AND('[1]PWS Information'!$E$10="CWS",T407="Multiple Family Residence",'[1]PWS Information'!$E$11="Yes",P407="Lead")),
(AND('[1]PWS Information'!$E$10="NTNC",P407="Lead")))),"Tier 1",
IF((OR((AND('[1]PWS Information'!$E$10="CWS",T407="Multiple Family Residence",'[1]PWS Information'!$E$11="No",P407="Lead")),
(AND('[1]PWS Information'!$E$10="CWS",T407="Other",P407="Lead")),
(AND('[1]PWS Information'!$E$10="CWS",T407="Building",P407="Lead")))),"Tier 2",
IF((OR((AND('[1]PWS Information'!$E$10="CWS",T407="Single Family Residence",P407="Galvanized Requiring Replacement")),
(AND('[1]PWS Information'!$E$10="CWS",T407="Single Family Residence",P407="Galvanized Requiring Replacement",Q407="Yes")),
(AND('[1]PWS Information'!$E$10="NTNC",P407="Galvanized Requiring Replacement")),
(AND('[1]PWS Information'!$E$10="NTNC",T407="Single Family Residence",Q407="Yes")))),"Tier 3",
IF((OR((AND('[1]PWS Information'!$E$10="CWS",T407="Single Family Residence",R407="Yes",P407="Non-Lead", I407="Non-Lead - Copper",K407="Before 1989")),
(AND('[1]PWS Information'!$E$10="CWS",T407="Single Family Residence",R407="Yes",P407="Non-Lead", M407="Non-Lead - Copper",N407="Before 1989")))),"Tier 4",
IF((OR((AND('[1]PWS Information'!$E$10="NTNC",P407="Non-Lead")),
(AND('[1]PWS Information'!$E$10="CWS",P407="Non-Lead",R407="")),
(AND('[1]PWS Information'!$E$10="CWS",P407="Non-Lead",R407="No")),
(AND('[1]PWS Information'!$E$10="CWS",P407="Non-Lead",R407="Don't Know")),
(AND('[1]PWS Information'!$E$10="CWS",P407="Non-Lead", I407="Non-Lead - Copper", R407="Yes", K407="Between 1989 and 2014")),
(AND('[1]PWS Information'!$E$10="CWS",P407="Non-Lead", I407="Non-Lead - Copper", R407="Yes", K407="After 2014")),
(AND('[1]PWS Information'!$E$10="CWS",P407="Non-Lead", I407="Non-Lead - Copper", R407="Yes", K407="Unknown")),
(AND('[1]PWS Information'!$E$10="CWS",P407="Non-Lead", M407="Non-Lead - Copper", R407="Yes", N407="Between 1989 and 2014")),
(AND('[1]PWS Information'!$E$10="CWS",P407="Non-Lead", M407="Non-Lead - Copper", R407="Yes", N407="After 2014")),
(AND('[1]PWS Information'!$E$10="CWS",P407="Non-Lead", M407="Non-Lead - Copper", R407="Yes", N407="Unknown")),
(AND('[1]PWS Information'!$E$10="CWS",P407="Unknown")),
(AND('[1]PWS Information'!$E$10="NTNC",P407="Unknown")))),"Tier 5",
"")))))</f>
        <v>Tier 5</v>
      </c>
      <c r="Y407" s="41"/>
      <c r="Z407" s="41"/>
    </row>
    <row r="408" spans="1:26" ht="30" x14ac:dyDescent="0.25">
      <c r="A408" s="27" t="s">
        <v>579</v>
      </c>
      <c r="B408" s="28">
        <v>4531</v>
      </c>
      <c r="C408" s="29" t="s">
        <v>472</v>
      </c>
      <c r="D408" s="29" t="s">
        <v>62</v>
      </c>
      <c r="E408" s="29">
        <v>76513</v>
      </c>
      <c r="F408" s="30"/>
      <c r="G408" s="31"/>
      <c r="H408" s="32"/>
      <c r="I408" s="33" t="s">
        <v>59</v>
      </c>
      <c r="J408" s="34" t="s">
        <v>46</v>
      </c>
      <c r="K408" s="30" t="s">
        <v>49</v>
      </c>
      <c r="L408" s="37"/>
      <c r="M408" s="33" t="s">
        <v>59</v>
      </c>
      <c r="N408" s="34" t="s">
        <v>49</v>
      </c>
      <c r="O408" s="37"/>
      <c r="P408" s="26" t="str">
        <f t="shared" si="6"/>
        <v>Unknown</v>
      </c>
      <c r="Q408" s="27" t="s">
        <v>46</v>
      </c>
      <c r="R408" s="27" t="s">
        <v>46</v>
      </c>
      <c r="S408" s="27"/>
      <c r="T408" s="41" t="s">
        <v>36</v>
      </c>
      <c r="U408" s="41" t="s">
        <v>49</v>
      </c>
      <c r="V408" s="41" t="s">
        <v>49</v>
      </c>
      <c r="W408" s="41"/>
      <c r="X408" s="42" t="str">
        <f>IF((OR((AND('[1]PWS Information'!$E$10="CWS",T408="Single Family Residence",P408="Lead")),
(AND('[1]PWS Information'!$E$10="CWS",T408="Multiple Family Residence",'[1]PWS Information'!$E$11="Yes",P408="Lead")),
(AND('[1]PWS Information'!$E$10="NTNC",P408="Lead")))),"Tier 1",
IF((OR((AND('[1]PWS Information'!$E$10="CWS",T408="Multiple Family Residence",'[1]PWS Information'!$E$11="No",P408="Lead")),
(AND('[1]PWS Information'!$E$10="CWS",T408="Other",P408="Lead")),
(AND('[1]PWS Information'!$E$10="CWS",T408="Building",P408="Lead")))),"Tier 2",
IF((OR((AND('[1]PWS Information'!$E$10="CWS",T408="Single Family Residence",P408="Galvanized Requiring Replacement")),
(AND('[1]PWS Information'!$E$10="CWS",T408="Single Family Residence",P408="Galvanized Requiring Replacement",Q408="Yes")),
(AND('[1]PWS Information'!$E$10="NTNC",P408="Galvanized Requiring Replacement")),
(AND('[1]PWS Information'!$E$10="NTNC",T408="Single Family Residence",Q408="Yes")))),"Tier 3",
IF((OR((AND('[1]PWS Information'!$E$10="CWS",T408="Single Family Residence",R408="Yes",P408="Non-Lead", I408="Non-Lead - Copper",K408="Before 1989")),
(AND('[1]PWS Information'!$E$10="CWS",T408="Single Family Residence",R408="Yes",P408="Non-Lead", M408="Non-Lead - Copper",N408="Before 1989")))),"Tier 4",
IF((OR((AND('[1]PWS Information'!$E$10="NTNC",P408="Non-Lead")),
(AND('[1]PWS Information'!$E$10="CWS",P408="Non-Lead",R408="")),
(AND('[1]PWS Information'!$E$10="CWS",P408="Non-Lead",R408="No")),
(AND('[1]PWS Information'!$E$10="CWS",P408="Non-Lead",R408="Don't Know")),
(AND('[1]PWS Information'!$E$10="CWS",P408="Non-Lead", I408="Non-Lead - Copper", R408="Yes", K408="Between 1989 and 2014")),
(AND('[1]PWS Information'!$E$10="CWS",P408="Non-Lead", I408="Non-Lead - Copper", R408="Yes", K408="After 2014")),
(AND('[1]PWS Information'!$E$10="CWS",P408="Non-Lead", I408="Non-Lead - Copper", R408="Yes", K408="Unknown")),
(AND('[1]PWS Information'!$E$10="CWS",P408="Non-Lead", M408="Non-Lead - Copper", R408="Yes", N408="Between 1989 and 2014")),
(AND('[1]PWS Information'!$E$10="CWS",P408="Non-Lead", M408="Non-Lead - Copper", R408="Yes", N408="After 2014")),
(AND('[1]PWS Information'!$E$10="CWS",P408="Non-Lead", M408="Non-Lead - Copper", R408="Yes", N408="Unknown")),
(AND('[1]PWS Information'!$E$10="CWS",P408="Unknown")),
(AND('[1]PWS Information'!$E$10="NTNC",P408="Unknown")))),"Tier 5",
"")))))</f>
        <v>Tier 5</v>
      </c>
      <c r="Y408" s="41"/>
      <c r="Z408" s="41"/>
    </row>
    <row r="409" spans="1:26" ht="30" x14ac:dyDescent="0.25">
      <c r="A409" s="27" t="s">
        <v>580</v>
      </c>
      <c r="B409" s="28">
        <v>6637</v>
      </c>
      <c r="C409" s="29" t="s">
        <v>581</v>
      </c>
      <c r="D409" s="29" t="s">
        <v>62</v>
      </c>
      <c r="E409" s="29">
        <v>76513</v>
      </c>
      <c r="F409" s="30"/>
      <c r="G409" s="31"/>
      <c r="H409" s="32"/>
      <c r="I409" s="33" t="s">
        <v>59</v>
      </c>
      <c r="J409" s="34" t="s">
        <v>46</v>
      </c>
      <c r="K409" s="30" t="s">
        <v>49</v>
      </c>
      <c r="L409" s="37"/>
      <c r="M409" s="33" t="s">
        <v>59</v>
      </c>
      <c r="N409" s="34" t="s">
        <v>49</v>
      </c>
      <c r="O409" s="37"/>
      <c r="P409" s="26" t="str">
        <f t="shared" si="6"/>
        <v>Unknown</v>
      </c>
      <c r="Q409" s="27" t="s">
        <v>46</v>
      </c>
      <c r="R409" s="27" t="s">
        <v>46</v>
      </c>
      <c r="S409" s="27"/>
      <c r="T409" s="41" t="s">
        <v>36</v>
      </c>
      <c r="U409" s="41" t="s">
        <v>49</v>
      </c>
      <c r="V409" s="41" t="s">
        <v>49</v>
      </c>
      <c r="W409" s="41"/>
      <c r="X409" s="42" t="str">
        <f>IF((OR((AND('[1]PWS Information'!$E$10="CWS",T409="Single Family Residence",P409="Lead")),
(AND('[1]PWS Information'!$E$10="CWS",T409="Multiple Family Residence",'[1]PWS Information'!$E$11="Yes",P409="Lead")),
(AND('[1]PWS Information'!$E$10="NTNC",P409="Lead")))),"Tier 1",
IF((OR((AND('[1]PWS Information'!$E$10="CWS",T409="Multiple Family Residence",'[1]PWS Information'!$E$11="No",P409="Lead")),
(AND('[1]PWS Information'!$E$10="CWS",T409="Other",P409="Lead")),
(AND('[1]PWS Information'!$E$10="CWS",T409="Building",P409="Lead")))),"Tier 2",
IF((OR((AND('[1]PWS Information'!$E$10="CWS",T409="Single Family Residence",P409="Galvanized Requiring Replacement")),
(AND('[1]PWS Information'!$E$10="CWS",T409="Single Family Residence",P409="Galvanized Requiring Replacement",Q409="Yes")),
(AND('[1]PWS Information'!$E$10="NTNC",P409="Galvanized Requiring Replacement")),
(AND('[1]PWS Information'!$E$10="NTNC",T409="Single Family Residence",Q409="Yes")))),"Tier 3",
IF((OR((AND('[1]PWS Information'!$E$10="CWS",T409="Single Family Residence",R409="Yes",P409="Non-Lead", I409="Non-Lead - Copper",K409="Before 1989")),
(AND('[1]PWS Information'!$E$10="CWS",T409="Single Family Residence",R409="Yes",P409="Non-Lead", M409="Non-Lead - Copper",N409="Before 1989")))),"Tier 4",
IF((OR((AND('[1]PWS Information'!$E$10="NTNC",P409="Non-Lead")),
(AND('[1]PWS Information'!$E$10="CWS",P409="Non-Lead",R409="")),
(AND('[1]PWS Information'!$E$10="CWS",P409="Non-Lead",R409="No")),
(AND('[1]PWS Information'!$E$10="CWS",P409="Non-Lead",R409="Don't Know")),
(AND('[1]PWS Information'!$E$10="CWS",P409="Non-Lead", I409="Non-Lead - Copper", R409="Yes", K409="Between 1989 and 2014")),
(AND('[1]PWS Information'!$E$10="CWS",P409="Non-Lead", I409="Non-Lead - Copper", R409="Yes", K409="After 2014")),
(AND('[1]PWS Information'!$E$10="CWS",P409="Non-Lead", I409="Non-Lead - Copper", R409="Yes", K409="Unknown")),
(AND('[1]PWS Information'!$E$10="CWS",P409="Non-Lead", M409="Non-Lead - Copper", R409="Yes", N409="Between 1989 and 2014")),
(AND('[1]PWS Information'!$E$10="CWS",P409="Non-Lead", M409="Non-Lead - Copper", R409="Yes", N409="After 2014")),
(AND('[1]PWS Information'!$E$10="CWS",P409="Non-Lead", M409="Non-Lead - Copper", R409="Yes", N409="Unknown")),
(AND('[1]PWS Information'!$E$10="CWS",P409="Unknown")),
(AND('[1]PWS Information'!$E$10="NTNC",P409="Unknown")))),"Tier 5",
"")))))</f>
        <v>Tier 5</v>
      </c>
      <c r="Y409" s="41"/>
      <c r="Z409" s="41"/>
    </row>
    <row r="410" spans="1:26" ht="30" x14ac:dyDescent="0.25">
      <c r="A410" s="27" t="s">
        <v>582</v>
      </c>
      <c r="B410" s="28">
        <v>2837</v>
      </c>
      <c r="C410" s="29" t="s">
        <v>583</v>
      </c>
      <c r="D410" s="29" t="s">
        <v>62</v>
      </c>
      <c r="E410" s="29">
        <v>76513</v>
      </c>
      <c r="F410" s="30"/>
      <c r="G410" s="31"/>
      <c r="H410" s="32"/>
      <c r="I410" s="33" t="s">
        <v>59</v>
      </c>
      <c r="J410" s="34" t="s">
        <v>46</v>
      </c>
      <c r="K410" s="30" t="s">
        <v>49</v>
      </c>
      <c r="L410" s="37"/>
      <c r="M410" s="33" t="s">
        <v>59</v>
      </c>
      <c r="N410" s="34" t="s">
        <v>49</v>
      </c>
      <c r="O410" s="37"/>
      <c r="P410" s="26" t="str">
        <f t="shared" si="6"/>
        <v>Unknown</v>
      </c>
      <c r="Q410" s="27" t="s">
        <v>46</v>
      </c>
      <c r="R410" s="27" t="s">
        <v>46</v>
      </c>
      <c r="S410" s="27"/>
      <c r="T410" s="41" t="s">
        <v>36</v>
      </c>
      <c r="U410" s="41" t="s">
        <v>49</v>
      </c>
      <c r="V410" s="41" t="s">
        <v>49</v>
      </c>
      <c r="W410" s="41"/>
      <c r="X410" s="42" t="str">
        <f>IF((OR((AND('[1]PWS Information'!$E$10="CWS",T410="Single Family Residence",P410="Lead")),
(AND('[1]PWS Information'!$E$10="CWS",T410="Multiple Family Residence",'[1]PWS Information'!$E$11="Yes",P410="Lead")),
(AND('[1]PWS Information'!$E$10="NTNC",P410="Lead")))),"Tier 1",
IF((OR((AND('[1]PWS Information'!$E$10="CWS",T410="Multiple Family Residence",'[1]PWS Information'!$E$11="No",P410="Lead")),
(AND('[1]PWS Information'!$E$10="CWS",T410="Other",P410="Lead")),
(AND('[1]PWS Information'!$E$10="CWS",T410="Building",P410="Lead")))),"Tier 2",
IF((OR((AND('[1]PWS Information'!$E$10="CWS",T410="Single Family Residence",P410="Galvanized Requiring Replacement")),
(AND('[1]PWS Information'!$E$10="CWS",T410="Single Family Residence",P410="Galvanized Requiring Replacement",Q410="Yes")),
(AND('[1]PWS Information'!$E$10="NTNC",P410="Galvanized Requiring Replacement")),
(AND('[1]PWS Information'!$E$10="NTNC",T410="Single Family Residence",Q410="Yes")))),"Tier 3",
IF((OR((AND('[1]PWS Information'!$E$10="CWS",T410="Single Family Residence",R410="Yes",P410="Non-Lead", I410="Non-Lead - Copper",K410="Before 1989")),
(AND('[1]PWS Information'!$E$10="CWS",T410="Single Family Residence",R410="Yes",P410="Non-Lead", M410="Non-Lead - Copper",N410="Before 1989")))),"Tier 4",
IF((OR((AND('[1]PWS Information'!$E$10="NTNC",P410="Non-Lead")),
(AND('[1]PWS Information'!$E$10="CWS",P410="Non-Lead",R410="")),
(AND('[1]PWS Information'!$E$10="CWS",P410="Non-Lead",R410="No")),
(AND('[1]PWS Information'!$E$10="CWS",P410="Non-Lead",R410="Don't Know")),
(AND('[1]PWS Information'!$E$10="CWS",P410="Non-Lead", I410="Non-Lead - Copper", R410="Yes", K410="Between 1989 and 2014")),
(AND('[1]PWS Information'!$E$10="CWS",P410="Non-Lead", I410="Non-Lead - Copper", R410="Yes", K410="After 2014")),
(AND('[1]PWS Information'!$E$10="CWS",P410="Non-Lead", I410="Non-Lead - Copper", R410="Yes", K410="Unknown")),
(AND('[1]PWS Information'!$E$10="CWS",P410="Non-Lead", M410="Non-Lead - Copper", R410="Yes", N410="Between 1989 and 2014")),
(AND('[1]PWS Information'!$E$10="CWS",P410="Non-Lead", M410="Non-Lead - Copper", R410="Yes", N410="After 2014")),
(AND('[1]PWS Information'!$E$10="CWS",P410="Non-Lead", M410="Non-Lead - Copper", R410="Yes", N410="Unknown")),
(AND('[1]PWS Information'!$E$10="CWS",P410="Unknown")),
(AND('[1]PWS Information'!$E$10="NTNC",P410="Unknown")))),"Tier 5",
"")))))</f>
        <v>Tier 5</v>
      </c>
      <c r="Y410" s="41"/>
      <c r="Z410" s="41"/>
    </row>
    <row r="411" spans="1:26" ht="30" x14ac:dyDescent="0.25">
      <c r="A411" s="27" t="s">
        <v>584</v>
      </c>
      <c r="B411" s="28">
        <v>10432</v>
      </c>
      <c r="C411" s="29" t="s">
        <v>132</v>
      </c>
      <c r="D411" s="29" t="s">
        <v>62</v>
      </c>
      <c r="E411" s="29">
        <v>76513</v>
      </c>
      <c r="F411" s="30"/>
      <c r="G411" s="31"/>
      <c r="H411" s="32"/>
      <c r="I411" s="33" t="s">
        <v>59</v>
      </c>
      <c r="J411" s="34" t="s">
        <v>46</v>
      </c>
      <c r="K411" s="30" t="s">
        <v>49</v>
      </c>
      <c r="L411" s="37"/>
      <c r="M411" s="33" t="s">
        <v>59</v>
      </c>
      <c r="N411" s="34" t="s">
        <v>49</v>
      </c>
      <c r="O411" s="37"/>
      <c r="P411" s="26" t="str">
        <f t="shared" si="6"/>
        <v>Unknown</v>
      </c>
      <c r="Q411" s="27" t="s">
        <v>46</v>
      </c>
      <c r="R411" s="27" t="s">
        <v>46</v>
      </c>
      <c r="S411" s="27"/>
      <c r="T411" s="41" t="s">
        <v>36</v>
      </c>
      <c r="U411" s="41" t="s">
        <v>49</v>
      </c>
      <c r="V411" s="41" t="s">
        <v>49</v>
      </c>
      <c r="W411" s="41"/>
      <c r="X411" s="42" t="str">
        <f>IF((OR((AND('[1]PWS Information'!$E$10="CWS",T411="Single Family Residence",P411="Lead")),
(AND('[1]PWS Information'!$E$10="CWS",T411="Multiple Family Residence",'[1]PWS Information'!$E$11="Yes",P411="Lead")),
(AND('[1]PWS Information'!$E$10="NTNC",P411="Lead")))),"Tier 1",
IF((OR((AND('[1]PWS Information'!$E$10="CWS",T411="Multiple Family Residence",'[1]PWS Information'!$E$11="No",P411="Lead")),
(AND('[1]PWS Information'!$E$10="CWS",T411="Other",P411="Lead")),
(AND('[1]PWS Information'!$E$10="CWS",T411="Building",P411="Lead")))),"Tier 2",
IF((OR((AND('[1]PWS Information'!$E$10="CWS",T411="Single Family Residence",P411="Galvanized Requiring Replacement")),
(AND('[1]PWS Information'!$E$10="CWS",T411="Single Family Residence",P411="Galvanized Requiring Replacement",Q411="Yes")),
(AND('[1]PWS Information'!$E$10="NTNC",P411="Galvanized Requiring Replacement")),
(AND('[1]PWS Information'!$E$10="NTNC",T411="Single Family Residence",Q411="Yes")))),"Tier 3",
IF((OR((AND('[1]PWS Information'!$E$10="CWS",T411="Single Family Residence",R411="Yes",P411="Non-Lead", I411="Non-Lead - Copper",K411="Before 1989")),
(AND('[1]PWS Information'!$E$10="CWS",T411="Single Family Residence",R411="Yes",P411="Non-Lead", M411="Non-Lead - Copper",N411="Before 1989")))),"Tier 4",
IF((OR((AND('[1]PWS Information'!$E$10="NTNC",P411="Non-Lead")),
(AND('[1]PWS Information'!$E$10="CWS",P411="Non-Lead",R411="")),
(AND('[1]PWS Information'!$E$10="CWS",P411="Non-Lead",R411="No")),
(AND('[1]PWS Information'!$E$10="CWS",P411="Non-Lead",R411="Don't Know")),
(AND('[1]PWS Information'!$E$10="CWS",P411="Non-Lead", I411="Non-Lead - Copper", R411="Yes", K411="Between 1989 and 2014")),
(AND('[1]PWS Information'!$E$10="CWS",P411="Non-Lead", I411="Non-Lead - Copper", R411="Yes", K411="After 2014")),
(AND('[1]PWS Information'!$E$10="CWS",P411="Non-Lead", I411="Non-Lead - Copper", R411="Yes", K411="Unknown")),
(AND('[1]PWS Information'!$E$10="CWS",P411="Non-Lead", M411="Non-Lead - Copper", R411="Yes", N411="Between 1989 and 2014")),
(AND('[1]PWS Information'!$E$10="CWS",P411="Non-Lead", M411="Non-Lead - Copper", R411="Yes", N411="After 2014")),
(AND('[1]PWS Information'!$E$10="CWS",P411="Non-Lead", M411="Non-Lead - Copper", R411="Yes", N411="Unknown")),
(AND('[1]PWS Information'!$E$10="CWS",P411="Unknown")),
(AND('[1]PWS Information'!$E$10="NTNC",P411="Unknown")))),"Tier 5",
"")))))</f>
        <v>Tier 5</v>
      </c>
      <c r="Y411" s="41"/>
      <c r="Z411" s="41"/>
    </row>
    <row r="412" spans="1:26" ht="30" x14ac:dyDescent="0.25">
      <c r="A412" s="27" t="s">
        <v>585</v>
      </c>
      <c r="B412" s="28">
        <v>5045</v>
      </c>
      <c r="C412" s="29" t="s">
        <v>586</v>
      </c>
      <c r="D412" s="29" t="s">
        <v>62</v>
      </c>
      <c r="E412" s="29">
        <v>76513</v>
      </c>
      <c r="F412" s="30"/>
      <c r="G412" s="31"/>
      <c r="H412" s="32"/>
      <c r="I412" s="33" t="s">
        <v>59</v>
      </c>
      <c r="J412" s="34" t="s">
        <v>46</v>
      </c>
      <c r="K412" s="30" t="s">
        <v>49</v>
      </c>
      <c r="L412" s="37"/>
      <c r="M412" s="33" t="s">
        <v>59</v>
      </c>
      <c r="N412" s="34" t="s">
        <v>49</v>
      </c>
      <c r="O412" s="37"/>
      <c r="P412" s="26" t="str">
        <f t="shared" si="6"/>
        <v>Unknown</v>
      </c>
      <c r="Q412" s="27" t="s">
        <v>46</v>
      </c>
      <c r="R412" s="27" t="s">
        <v>46</v>
      </c>
      <c r="S412" s="27"/>
      <c r="T412" s="41" t="s">
        <v>36</v>
      </c>
      <c r="U412" s="41" t="s">
        <v>49</v>
      </c>
      <c r="V412" s="41" t="s">
        <v>49</v>
      </c>
      <c r="W412" s="41"/>
      <c r="X412" s="42" t="str">
        <f>IF((OR((AND('[1]PWS Information'!$E$10="CWS",T412="Single Family Residence",P412="Lead")),
(AND('[1]PWS Information'!$E$10="CWS",T412="Multiple Family Residence",'[1]PWS Information'!$E$11="Yes",P412="Lead")),
(AND('[1]PWS Information'!$E$10="NTNC",P412="Lead")))),"Tier 1",
IF((OR((AND('[1]PWS Information'!$E$10="CWS",T412="Multiple Family Residence",'[1]PWS Information'!$E$11="No",P412="Lead")),
(AND('[1]PWS Information'!$E$10="CWS",T412="Other",P412="Lead")),
(AND('[1]PWS Information'!$E$10="CWS",T412="Building",P412="Lead")))),"Tier 2",
IF((OR((AND('[1]PWS Information'!$E$10="CWS",T412="Single Family Residence",P412="Galvanized Requiring Replacement")),
(AND('[1]PWS Information'!$E$10="CWS",T412="Single Family Residence",P412="Galvanized Requiring Replacement",Q412="Yes")),
(AND('[1]PWS Information'!$E$10="NTNC",P412="Galvanized Requiring Replacement")),
(AND('[1]PWS Information'!$E$10="NTNC",T412="Single Family Residence",Q412="Yes")))),"Tier 3",
IF((OR((AND('[1]PWS Information'!$E$10="CWS",T412="Single Family Residence",R412="Yes",P412="Non-Lead", I412="Non-Lead - Copper",K412="Before 1989")),
(AND('[1]PWS Information'!$E$10="CWS",T412="Single Family Residence",R412="Yes",P412="Non-Lead", M412="Non-Lead - Copper",N412="Before 1989")))),"Tier 4",
IF((OR((AND('[1]PWS Information'!$E$10="NTNC",P412="Non-Lead")),
(AND('[1]PWS Information'!$E$10="CWS",P412="Non-Lead",R412="")),
(AND('[1]PWS Information'!$E$10="CWS",P412="Non-Lead",R412="No")),
(AND('[1]PWS Information'!$E$10="CWS",P412="Non-Lead",R412="Don't Know")),
(AND('[1]PWS Information'!$E$10="CWS",P412="Non-Lead", I412="Non-Lead - Copper", R412="Yes", K412="Between 1989 and 2014")),
(AND('[1]PWS Information'!$E$10="CWS",P412="Non-Lead", I412="Non-Lead - Copper", R412="Yes", K412="After 2014")),
(AND('[1]PWS Information'!$E$10="CWS",P412="Non-Lead", I412="Non-Lead - Copper", R412="Yes", K412="Unknown")),
(AND('[1]PWS Information'!$E$10="CWS",P412="Non-Lead", M412="Non-Lead - Copper", R412="Yes", N412="Between 1989 and 2014")),
(AND('[1]PWS Information'!$E$10="CWS",P412="Non-Lead", M412="Non-Lead - Copper", R412="Yes", N412="After 2014")),
(AND('[1]PWS Information'!$E$10="CWS",P412="Non-Lead", M412="Non-Lead - Copper", R412="Yes", N412="Unknown")),
(AND('[1]PWS Information'!$E$10="CWS",P412="Unknown")),
(AND('[1]PWS Information'!$E$10="NTNC",P412="Unknown")))),"Tier 5",
"")))))</f>
        <v>Tier 5</v>
      </c>
      <c r="Y412" s="41"/>
      <c r="Z412" s="41"/>
    </row>
    <row r="413" spans="1:26" ht="30" x14ac:dyDescent="0.25">
      <c r="A413" s="27" t="s">
        <v>587</v>
      </c>
      <c r="B413" s="28">
        <v>5000</v>
      </c>
      <c r="C413" s="29" t="s">
        <v>586</v>
      </c>
      <c r="D413" s="29" t="s">
        <v>62</v>
      </c>
      <c r="E413" s="29">
        <v>76513</v>
      </c>
      <c r="F413" s="30"/>
      <c r="G413" s="31"/>
      <c r="H413" s="32"/>
      <c r="I413" s="33" t="s">
        <v>59</v>
      </c>
      <c r="J413" s="34" t="s">
        <v>46</v>
      </c>
      <c r="K413" s="30" t="s">
        <v>49</v>
      </c>
      <c r="L413" s="37"/>
      <c r="M413" s="33" t="s">
        <v>59</v>
      </c>
      <c r="N413" s="34" t="s">
        <v>49</v>
      </c>
      <c r="O413" s="37"/>
      <c r="P413" s="26" t="str">
        <f t="shared" si="6"/>
        <v>Unknown</v>
      </c>
      <c r="Q413" s="27" t="s">
        <v>46</v>
      </c>
      <c r="R413" s="27" t="s">
        <v>46</v>
      </c>
      <c r="S413" s="27"/>
      <c r="T413" s="41" t="s">
        <v>36</v>
      </c>
      <c r="U413" s="41" t="s">
        <v>49</v>
      </c>
      <c r="V413" s="41" t="s">
        <v>49</v>
      </c>
      <c r="W413" s="41"/>
      <c r="X413" s="42" t="str">
        <f>IF((OR((AND('[1]PWS Information'!$E$10="CWS",T413="Single Family Residence",P413="Lead")),
(AND('[1]PWS Information'!$E$10="CWS",T413="Multiple Family Residence",'[1]PWS Information'!$E$11="Yes",P413="Lead")),
(AND('[1]PWS Information'!$E$10="NTNC",P413="Lead")))),"Tier 1",
IF((OR((AND('[1]PWS Information'!$E$10="CWS",T413="Multiple Family Residence",'[1]PWS Information'!$E$11="No",P413="Lead")),
(AND('[1]PWS Information'!$E$10="CWS",T413="Other",P413="Lead")),
(AND('[1]PWS Information'!$E$10="CWS",T413="Building",P413="Lead")))),"Tier 2",
IF((OR((AND('[1]PWS Information'!$E$10="CWS",T413="Single Family Residence",P413="Galvanized Requiring Replacement")),
(AND('[1]PWS Information'!$E$10="CWS",T413="Single Family Residence",P413="Galvanized Requiring Replacement",Q413="Yes")),
(AND('[1]PWS Information'!$E$10="NTNC",P413="Galvanized Requiring Replacement")),
(AND('[1]PWS Information'!$E$10="NTNC",T413="Single Family Residence",Q413="Yes")))),"Tier 3",
IF((OR((AND('[1]PWS Information'!$E$10="CWS",T413="Single Family Residence",R413="Yes",P413="Non-Lead", I413="Non-Lead - Copper",K413="Before 1989")),
(AND('[1]PWS Information'!$E$10="CWS",T413="Single Family Residence",R413="Yes",P413="Non-Lead", M413="Non-Lead - Copper",N413="Before 1989")))),"Tier 4",
IF((OR((AND('[1]PWS Information'!$E$10="NTNC",P413="Non-Lead")),
(AND('[1]PWS Information'!$E$10="CWS",P413="Non-Lead",R413="")),
(AND('[1]PWS Information'!$E$10="CWS",P413="Non-Lead",R413="No")),
(AND('[1]PWS Information'!$E$10="CWS",P413="Non-Lead",R413="Don't Know")),
(AND('[1]PWS Information'!$E$10="CWS",P413="Non-Lead", I413="Non-Lead - Copper", R413="Yes", K413="Between 1989 and 2014")),
(AND('[1]PWS Information'!$E$10="CWS",P413="Non-Lead", I413="Non-Lead - Copper", R413="Yes", K413="After 2014")),
(AND('[1]PWS Information'!$E$10="CWS",P413="Non-Lead", I413="Non-Lead - Copper", R413="Yes", K413="Unknown")),
(AND('[1]PWS Information'!$E$10="CWS",P413="Non-Lead", M413="Non-Lead - Copper", R413="Yes", N413="Between 1989 and 2014")),
(AND('[1]PWS Information'!$E$10="CWS",P413="Non-Lead", M413="Non-Lead - Copper", R413="Yes", N413="After 2014")),
(AND('[1]PWS Information'!$E$10="CWS",P413="Non-Lead", M413="Non-Lead - Copper", R413="Yes", N413="Unknown")),
(AND('[1]PWS Information'!$E$10="CWS",P413="Unknown")),
(AND('[1]PWS Information'!$E$10="NTNC",P413="Unknown")))),"Tier 5",
"")))))</f>
        <v>Tier 5</v>
      </c>
      <c r="Y413" s="41"/>
      <c r="Z413" s="41"/>
    </row>
    <row r="414" spans="1:26" ht="30" x14ac:dyDescent="0.25">
      <c r="A414" s="27" t="s">
        <v>588</v>
      </c>
      <c r="B414" s="28">
        <v>6789</v>
      </c>
      <c r="C414" s="29" t="s">
        <v>115</v>
      </c>
      <c r="D414" s="29" t="s">
        <v>62</v>
      </c>
      <c r="E414" s="29">
        <v>76513</v>
      </c>
      <c r="F414" s="30"/>
      <c r="G414" s="31"/>
      <c r="H414" s="32"/>
      <c r="I414" s="33" t="s">
        <v>59</v>
      </c>
      <c r="J414" s="34" t="s">
        <v>46</v>
      </c>
      <c r="K414" s="30" t="s">
        <v>49</v>
      </c>
      <c r="L414" s="37"/>
      <c r="M414" s="33" t="s">
        <v>59</v>
      </c>
      <c r="N414" s="34" t="s">
        <v>49</v>
      </c>
      <c r="O414" s="37"/>
      <c r="P414" s="26" t="str">
        <f t="shared" si="6"/>
        <v>Unknown</v>
      </c>
      <c r="Q414" s="27" t="s">
        <v>46</v>
      </c>
      <c r="R414" s="27" t="s">
        <v>46</v>
      </c>
      <c r="S414" s="27"/>
      <c r="T414" s="41" t="s">
        <v>36</v>
      </c>
      <c r="U414" s="41" t="s">
        <v>49</v>
      </c>
      <c r="V414" s="41" t="s">
        <v>49</v>
      </c>
      <c r="W414" s="41"/>
      <c r="X414" s="42" t="str">
        <f>IF((OR((AND('[1]PWS Information'!$E$10="CWS",T414="Single Family Residence",P414="Lead")),
(AND('[1]PWS Information'!$E$10="CWS",T414="Multiple Family Residence",'[1]PWS Information'!$E$11="Yes",P414="Lead")),
(AND('[1]PWS Information'!$E$10="NTNC",P414="Lead")))),"Tier 1",
IF((OR((AND('[1]PWS Information'!$E$10="CWS",T414="Multiple Family Residence",'[1]PWS Information'!$E$11="No",P414="Lead")),
(AND('[1]PWS Information'!$E$10="CWS",T414="Other",P414="Lead")),
(AND('[1]PWS Information'!$E$10="CWS",T414="Building",P414="Lead")))),"Tier 2",
IF((OR((AND('[1]PWS Information'!$E$10="CWS",T414="Single Family Residence",P414="Galvanized Requiring Replacement")),
(AND('[1]PWS Information'!$E$10="CWS",T414="Single Family Residence",P414="Galvanized Requiring Replacement",Q414="Yes")),
(AND('[1]PWS Information'!$E$10="NTNC",P414="Galvanized Requiring Replacement")),
(AND('[1]PWS Information'!$E$10="NTNC",T414="Single Family Residence",Q414="Yes")))),"Tier 3",
IF((OR((AND('[1]PWS Information'!$E$10="CWS",T414="Single Family Residence",R414="Yes",P414="Non-Lead", I414="Non-Lead - Copper",K414="Before 1989")),
(AND('[1]PWS Information'!$E$10="CWS",T414="Single Family Residence",R414="Yes",P414="Non-Lead", M414="Non-Lead - Copper",N414="Before 1989")))),"Tier 4",
IF((OR((AND('[1]PWS Information'!$E$10="NTNC",P414="Non-Lead")),
(AND('[1]PWS Information'!$E$10="CWS",P414="Non-Lead",R414="")),
(AND('[1]PWS Information'!$E$10="CWS",P414="Non-Lead",R414="No")),
(AND('[1]PWS Information'!$E$10="CWS",P414="Non-Lead",R414="Don't Know")),
(AND('[1]PWS Information'!$E$10="CWS",P414="Non-Lead", I414="Non-Lead - Copper", R414="Yes", K414="Between 1989 and 2014")),
(AND('[1]PWS Information'!$E$10="CWS",P414="Non-Lead", I414="Non-Lead - Copper", R414="Yes", K414="After 2014")),
(AND('[1]PWS Information'!$E$10="CWS",P414="Non-Lead", I414="Non-Lead - Copper", R414="Yes", K414="Unknown")),
(AND('[1]PWS Information'!$E$10="CWS",P414="Non-Lead", M414="Non-Lead - Copper", R414="Yes", N414="Between 1989 and 2014")),
(AND('[1]PWS Information'!$E$10="CWS",P414="Non-Lead", M414="Non-Lead - Copper", R414="Yes", N414="After 2014")),
(AND('[1]PWS Information'!$E$10="CWS",P414="Non-Lead", M414="Non-Lead - Copper", R414="Yes", N414="Unknown")),
(AND('[1]PWS Information'!$E$10="CWS",P414="Unknown")),
(AND('[1]PWS Information'!$E$10="NTNC",P414="Unknown")))),"Tier 5",
"")))))</f>
        <v>Tier 5</v>
      </c>
      <c r="Y414" s="41"/>
      <c r="Z414" s="41"/>
    </row>
    <row r="415" spans="1:26" ht="30" x14ac:dyDescent="0.25">
      <c r="A415" s="27" t="s">
        <v>589</v>
      </c>
      <c r="B415" s="28">
        <v>2211</v>
      </c>
      <c r="C415" s="29" t="s">
        <v>590</v>
      </c>
      <c r="D415" s="29" t="s">
        <v>62</v>
      </c>
      <c r="E415" s="29">
        <v>76513</v>
      </c>
      <c r="F415" s="30"/>
      <c r="G415" s="31"/>
      <c r="H415" s="32"/>
      <c r="I415" s="33" t="s">
        <v>59</v>
      </c>
      <c r="J415" s="34" t="s">
        <v>46</v>
      </c>
      <c r="K415" s="30" t="s">
        <v>49</v>
      </c>
      <c r="L415" s="37"/>
      <c r="M415" s="33" t="s">
        <v>59</v>
      </c>
      <c r="N415" s="34" t="s">
        <v>49</v>
      </c>
      <c r="O415" s="37"/>
      <c r="P415" s="26" t="str">
        <f t="shared" si="6"/>
        <v>Unknown</v>
      </c>
      <c r="Q415" s="27" t="s">
        <v>46</v>
      </c>
      <c r="R415" s="27" t="s">
        <v>46</v>
      </c>
      <c r="S415" s="27"/>
      <c r="T415" s="41" t="s">
        <v>36</v>
      </c>
      <c r="U415" s="41" t="s">
        <v>49</v>
      </c>
      <c r="V415" s="41" t="s">
        <v>49</v>
      </c>
      <c r="W415" s="41"/>
      <c r="X415" s="42" t="str">
        <f>IF((OR((AND('[1]PWS Information'!$E$10="CWS",T415="Single Family Residence",P415="Lead")),
(AND('[1]PWS Information'!$E$10="CWS",T415="Multiple Family Residence",'[1]PWS Information'!$E$11="Yes",P415="Lead")),
(AND('[1]PWS Information'!$E$10="NTNC",P415="Lead")))),"Tier 1",
IF((OR((AND('[1]PWS Information'!$E$10="CWS",T415="Multiple Family Residence",'[1]PWS Information'!$E$11="No",P415="Lead")),
(AND('[1]PWS Information'!$E$10="CWS",T415="Other",P415="Lead")),
(AND('[1]PWS Information'!$E$10="CWS",T415="Building",P415="Lead")))),"Tier 2",
IF((OR((AND('[1]PWS Information'!$E$10="CWS",T415="Single Family Residence",P415="Galvanized Requiring Replacement")),
(AND('[1]PWS Information'!$E$10="CWS",T415="Single Family Residence",P415="Galvanized Requiring Replacement",Q415="Yes")),
(AND('[1]PWS Information'!$E$10="NTNC",P415="Galvanized Requiring Replacement")),
(AND('[1]PWS Information'!$E$10="NTNC",T415="Single Family Residence",Q415="Yes")))),"Tier 3",
IF((OR((AND('[1]PWS Information'!$E$10="CWS",T415="Single Family Residence",R415="Yes",P415="Non-Lead", I415="Non-Lead - Copper",K415="Before 1989")),
(AND('[1]PWS Information'!$E$10="CWS",T415="Single Family Residence",R415="Yes",P415="Non-Lead", M415="Non-Lead - Copper",N415="Before 1989")))),"Tier 4",
IF((OR((AND('[1]PWS Information'!$E$10="NTNC",P415="Non-Lead")),
(AND('[1]PWS Information'!$E$10="CWS",P415="Non-Lead",R415="")),
(AND('[1]PWS Information'!$E$10="CWS",P415="Non-Lead",R415="No")),
(AND('[1]PWS Information'!$E$10="CWS",P415="Non-Lead",R415="Don't Know")),
(AND('[1]PWS Information'!$E$10="CWS",P415="Non-Lead", I415="Non-Lead - Copper", R415="Yes", K415="Between 1989 and 2014")),
(AND('[1]PWS Information'!$E$10="CWS",P415="Non-Lead", I415="Non-Lead - Copper", R415="Yes", K415="After 2014")),
(AND('[1]PWS Information'!$E$10="CWS",P415="Non-Lead", I415="Non-Lead - Copper", R415="Yes", K415="Unknown")),
(AND('[1]PWS Information'!$E$10="CWS",P415="Non-Lead", M415="Non-Lead - Copper", R415="Yes", N415="Between 1989 and 2014")),
(AND('[1]PWS Information'!$E$10="CWS",P415="Non-Lead", M415="Non-Lead - Copper", R415="Yes", N415="After 2014")),
(AND('[1]PWS Information'!$E$10="CWS",P415="Non-Lead", M415="Non-Lead - Copper", R415="Yes", N415="Unknown")),
(AND('[1]PWS Information'!$E$10="CWS",P415="Unknown")),
(AND('[1]PWS Information'!$E$10="NTNC",P415="Unknown")))),"Tier 5",
"")))))</f>
        <v>Tier 5</v>
      </c>
      <c r="Y415" s="41"/>
      <c r="Z415" s="41"/>
    </row>
    <row r="416" spans="1:26" ht="30" x14ac:dyDescent="0.25">
      <c r="A416" s="27" t="s">
        <v>591</v>
      </c>
      <c r="B416" s="28">
        <v>10379</v>
      </c>
      <c r="C416" s="29" t="s">
        <v>217</v>
      </c>
      <c r="D416" s="29" t="s">
        <v>62</v>
      </c>
      <c r="E416" s="29">
        <v>76513</v>
      </c>
      <c r="F416" s="30"/>
      <c r="G416" s="31"/>
      <c r="H416" s="32"/>
      <c r="I416" s="33" t="s">
        <v>59</v>
      </c>
      <c r="J416" s="34" t="s">
        <v>46</v>
      </c>
      <c r="K416" s="30" t="s">
        <v>49</v>
      </c>
      <c r="L416" s="37"/>
      <c r="M416" s="33" t="s">
        <v>59</v>
      </c>
      <c r="N416" s="34" t="s">
        <v>49</v>
      </c>
      <c r="O416" s="37"/>
      <c r="P416" s="26" t="str">
        <f t="shared" si="6"/>
        <v>Unknown</v>
      </c>
      <c r="Q416" s="27" t="s">
        <v>46</v>
      </c>
      <c r="R416" s="27" t="s">
        <v>46</v>
      </c>
      <c r="S416" s="27"/>
      <c r="T416" s="41" t="s">
        <v>36</v>
      </c>
      <c r="U416" s="41" t="s">
        <v>49</v>
      </c>
      <c r="V416" s="41" t="s">
        <v>49</v>
      </c>
      <c r="W416" s="41"/>
      <c r="X416" s="42" t="str">
        <f>IF((OR((AND('[1]PWS Information'!$E$10="CWS",T416="Single Family Residence",P416="Lead")),
(AND('[1]PWS Information'!$E$10="CWS",T416="Multiple Family Residence",'[1]PWS Information'!$E$11="Yes",P416="Lead")),
(AND('[1]PWS Information'!$E$10="NTNC",P416="Lead")))),"Tier 1",
IF((OR((AND('[1]PWS Information'!$E$10="CWS",T416="Multiple Family Residence",'[1]PWS Information'!$E$11="No",P416="Lead")),
(AND('[1]PWS Information'!$E$10="CWS",T416="Other",P416="Lead")),
(AND('[1]PWS Information'!$E$10="CWS",T416="Building",P416="Lead")))),"Tier 2",
IF((OR((AND('[1]PWS Information'!$E$10="CWS",T416="Single Family Residence",P416="Galvanized Requiring Replacement")),
(AND('[1]PWS Information'!$E$10="CWS",T416="Single Family Residence",P416="Galvanized Requiring Replacement",Q416="Yes")),
(AND('[1]PWS Information'!$E$10="NTNC",P416="Galvanized Requiring Replacement")),
(AND('[1]PWS Information'!$E$10="NTNC",T416="Single Family Residence",Q416="Yes")))),"Tier 3",
IF((OR((AND('[1]PWS Information'!$E$10="CWS",T416="Single Family Residence",R416="Yes",P416="Non-Lead", I416="Non-Lead - Copper",K416="Before 1989")),
(AND('[1]PWS Information'!$E$10="CWS",T416="Single Family Residence",R416="Yes",P416="Non-Lead", M416="Non-Lead - Copper",N416="Before 1989")))),"Tier 4",
IF((OR((AND('[1]PWS Information'!$E$10="NTNC",P416="Non-Lead")),
(AND('[1]PWS Information'!$E$10="CWS",P416="Non-Lead",R416="")),
(AND('[1]PWS Information'!$E$10="CWS",P416="Non-Lead",R416="No")),
(AND('[1]PWS Information'!$E$10="CWS",P416="Non-Lead",R416="Don't Know")),
(AND('[1]PWS Information'!$E$10="CWS",P416="Non-Lead", I416="Non-Lead - Copper", R416="Yes", K416="Between 1989 and 2014")),
(AND('[1]PWS Information'!$E$10="CWS",P416="Non-Lead", I416="Non-Lead - Copper", R416="Yes", K416="After 2014")),
(AND('[1]PWS Information'!$E$10="CWS",P416="Non-Lead", I416="Non-Lead - Copper", R416="Yes", K416="Unknown")),
(AND('[1]PWS Information'!$E$10="CWS",P416="Non-Lead", M416="Non-Lead - Copper", R416="Yes", N416="Between 1989 and 2014")),
(AND('[1]PWS Information'!$E$10="CWS",P416="Non-Lead", M416="Non-Lead - Copper", R416="Yes", N416="After 2014")),
(AND('[1]PWS Information'!$E$10="CWS",P416="Non-Lead", M416="Non-Lead - Copper", R416="Yes", N416="Unknown")),
(AND('[1]PWS Information'!$E$10="CWS",P416="Unknown")),
(AND('[1]PWS Information'!$E$10="NTNC",P416="Unknown")))),"Tier 5",
"")))))</f>
        <v>Tier 5</v>
      </c>
      <c r="Y416" s="41"/>
      <c r="Z416" s="41"/>
    </row>
    <row r="417" spans="1:26" ht="30" x14ac:dyDescent="0.25">
      <c r="A417" s="27" t="s">
        <v>592</v>
      </c>
      <c r="B417" s="28">
        <v>3625</v>
      </c>
      <c r="C417" s="29" t="s">
        <v>593</v>
      </c>
      <c r="D417" s="29" t="s">
        <v>62</v>
      </c>
      <c r="E417" s="29">
        <v>76513</v>
      </c>
      <c r="F417" s="30"/>
      <c r="G417" s="31"/>
      <c r="H417" s="32"/>
      <c r="I417" s="33" t="s">
        <v>59</v>
      </c>
      <c r="J417" s="34" t="s">
        <v>46</v>
      </c>
      <c r="K417" s="30" t="s">
        <v>49</v>
      </c>
      <c r="L417" s="37"/>
      <c r="M417" s="33" t="s">
        <v>59</v>
      </c>
      <c r="N417" s="34" t="s">
        <v>49</v>
      </c>
      <c r="O417" s="37"/>
      <c r="P417" s="26" t="str">
        <f t="shared" si="6"/>
        <v>Unknown</v>
      </c>
      <c r="Q417" s="27" t="s">
        <v>46</v>
      </c>
      <c r="R417" s="27" t="s">
        <v>46</v>
      </c>
      <c r="S417" s="27"/>
      <c r="T417" s="41" t="s">
        <v>36</v>
      </c>
      <c r="U417" s="41" t="s">
        <v>49</v>
      </c>
      <c r="V417" s="41" t="s">
        <v>49</v>
      </c>
      <c r="W417" s="41"/>
      <c r="X417" s="42" t="str">
        <f>IF((OR((AND('[1]PWS Information'!$E$10="CWS",T417="Single Family Residence",P417="Lead")),
(AND('[1]PWS Information'!$E$10="CWS",T417="Multiple Family Residence",'[1]PWS Information'!$E$11="Yes",P417="Lead")),
(AND('[1]PWS Information'!$E$10="NTNC",P417="Lead")))),"Tier 1",
IF((OR((AND('[1]PWS Information'!$E$10="CWS",T417="Multiple Family Residence",'[1]PWS Information'!$E$11="No",P417="Lead")),
(AND('[1]PWS Information'!$E$10="CWS",T417="Other",P417="Lead")),
(AND('[1]PWS Information'!$E$10="CWS",T417="Building",P417="Lead")))),"Tier 2",
IF((OR((AND('[1]PWS Information'!$E$10="CWS",T417="Single Family Residence",P417="Galvanized Requiring Replacement")),
(AND('[1]PWS Information'!$E$10="CWS",T417="Single Family Residence",P417="Galvanized Requiring Replacement",Q417="Yes")),
(AND('[1]PWS Information'!$E$10="NTNC",P417="Galvanized Requiring Replacement")),
(AND('[1]PWS Information'!$E$10="NTNC",T417="Single Family Residence",Q417="Yes")))),"Tier 3",
IF((OR((AND('[1]PWS Information'!$E$10="CWS",T417="Single Family Residence",R417="Yes",P417="Non-Lead", I417="Non-Lead - Copper",K417="Before 1989")),
(AND('[1]PWS Information'!$E$10="CWS",T417="Single Family Residence",R417="Yes",P417="Non-Lead", M417="Non-Lead - Copper",N417="Before 1989")))),"Tier 4",
IF((OR((AND('[1]PWS Information'!$E$10="NTNC",P417="Non-Lead")),
(AND('[1]PWS Information'!$E$10="CWS",P417="Non-Lead",R417="")),
(AND('[1]PWS Information'!$E$10="CWS",P417="Non-Lead",R417="No")),
(AND('[1]PWS Information'!$E$10="CWS",P417="Non-Lead",R417="Don't Know")),
(AND('[1]PWS Information'!$E$10="CWS",P417="Non-Lead", I417="Non-Lead - Copper", R417="Yes", K417="Between 1989 and 2014")),
(AND('[1]PWS Information'!$E$10="CWS",P417="Non-Lead", I417="Non-Lead - Copper", R417="Yes", K417="After 2014")),
(AND('[1]PWS Information'!$E$10="CWS",P417="Non-Lead", I417="Non-Lead - Copper", R417="Yes", K417="Unknown")),
(AND('[1]PWS Information'!$E$10="CWS",P417="Non-Lead", M417="Non-Lead - Copper", R417="Yes", N417="Between 1989 and 2014")),
(AND('[1]PWS Information'!$E$10="CWS",P417="Non-Lead", M417="Non-Lead - Copper", R417="Yes", N417="After 2014")),
(AND('[1]PWS Information'!$E$10="CWS",P417="Non-Lead", M417="Non-Lead - Copper", R417="Yes", N417="Unknown")),
(AND('[1]PWS Information'!$E$10="CWS",P417="Unknown")),
(AND('[1]PWS Information'!$E$10="NTNC",P417="Unknown")))),"Tier 5",
"")))))</f>
        <v>Tier 5</v>
      </c>
      <c r="Y417" s="41"/>
      <c r="Z417" s="41"/>
    </row>
    <row r="418" spans="1:26" ht="30" x14ac:dyDescent="0.25">
      <c r="A418" s="27" t="s">
        <v>594</v>
      </c>
      <c r="B418" s="28">
        <v>2165</v>
      </c>
      <c r="C418" s="29" t="s">
        <v>324</v>
      </c>
      <c r="D418" s="29" t="s">
        <v>62</v>
      </c>
      <c r="E418" s="29">
        <v>76513</v>
      </c>
      <c r="F418" s="30"/>
      <c r="G418" s="31"/>
      <c r="H418" s="32"/>
      <c r="I418" s="33" t="s">
        <v>59</v>
      </c>
      <c r="J418" s="34" t="s">
        <v>46</v>
      </c>
      <c r="K418" s="30" t="s">
        <v>49</v>
      </c>
      <c r="L418" s="37"/>
      <c r="M418" s="33" t="s">
        <v>59</v>
      </c>
      <c r="N418" s="34" t="s">
        <v>49</v>
      </c>
      <c r="O418" s="37"/>
      <c r="P418" s="26" t="str">
        <f t="shared" si="6"/>
        <v>Unknown</v>
      </c>
      <c r="Q418" s="27" t="s">
        <v>46</v>
      </c>
      <c r="R418" s="27" t="s">
        <v>46</v>
      </c>
      <c r="S418" s="27"/>
      <c r="T418" s="41" t="s">
        <v>36</v>
      </c>
      <c r="U418" s="41" t="s">
        <v>49</v>
      </c>
      <c r="V418" s="41" t="s">
        <v>49</v>
      </c>
      <c r="W418" s="41"/>
      <c r="X418" s="42" t="str">
        <f>IF((OR((AND('[1]PWS Information'!$E$10="CWS",T418="Single Family Residence",P418="Lead")),
(AND('[1]PWS Information'!$E$10="CWS",T418="Multiple Family Residence",'[1]PWS Information'!$E$11="Yes",P418="Lead")),
(AND('[1]PWS Information'!$E$10="NTNC",P418="Lead")))),"Tier 1",
IF((OR((AND('[1]PWS Information'!$E$10="CWS",T418="Multiple Family Residence",'[1]PWS Information'!$E$11="No",P418="Lead")),
(AND('[1]PWS Information'!$E$10="CWS",T418="Other",P418="Lead")),
(AND('[1]PWS Information'!$E$10="CWS",T418="Building",P418="Lead")))),"Tier 2",
IF((OR((AND('[1]PWS Information'!$E$10="CWS",T418="Single Family Residence",P418="Galvanized Requiring Replacement")),
(AND('[1]PWS Information'!$E$10="CWS",T418="Single Family Residence",P418="Galvanized Requiring Replacement",Q418="Yes")),
(AND('[1]PWS Information'!$E$10="NTNC",P418="Galvanized Requiring Replacement")),
(AND('[1]PWS Information'!$E$10="NTNC",T418="Single Family Residence",Q418="Yes")))),"Tier 3",
IF((OR((AND('[1]PWS Information'!$E$10="CWS",T418="Single Family Residence",R418="Yes",P418="Non-Lead", I418="Non-Lead - Copper",K418="Before 1989")),
(AND('[1]PWS Information'!$E$10="CWS",T418="Single Family Residence",R418="Yes",P418="Non-Lead", M418="Non-Lead - Copper",N418="Before 1989")))),"Tier 4",
IF((OR((AND('[1]PWS Information'!$E$10="NTNC",P418="Non-Lead")),
(AND('[1]PWS Information'!$E$10="CWS",P418="Non-Lead",R418="")),
(AND('[1]PWS Information'!$E$10="CWS",P418="Non-Lead",R418="No")),
(AND('[1]PWS Information'!$E$10="CWS",P418="Non-Lead",R418="Don't Know")),
(AND('[1]PWS Information'!$E$10="CWS",P418="Non-Lead", I418="Non-Lead - Copper", R418="Yes", K418="Between 1989 and 2014")),
(AND('[1]PWS Information'!$E$10="CWS",P418="Non-Lead", I418="Non-Lead - Copper", R418="Yes", K418="After 2014")),
(AND('[1]PWS Information'!$E$10="CWS",P418="Non-Lead", I418="Non-Lead - Copper", R418="Yes", K418="Unknown")),
(AND('[1]PWS Information'!$E$10="CWS",P418="Non-Lead", M418="Non-Lead - Copper", R418="Yes", N418="Between 1989 and 2014")),
(AND('[1]PWS Information'!$E$10="CWS",P418="Non-Lead", M418="Non-Lead - Copper", R418="Yes", N418="After 2014")),
(AND('[1]PWS Information'!$E$10="CWS",P418="Non-Lead", M418="Non-Lead - Copper", R418="Yes", N418="Unknown")),
(AND('[1]PWS Information'!$E$10="CWS",P418="Unknown")),
(AND('[1]PWS Information'!$E$10="NTNC",P418="Unknown")))),"Tier 5",
"")))))</f>
        <v>Tier 5</v>
      </c>
      <c r="Y418" s="41"/>
      <c r="Z418" s="41"/>
    </row>
    <row r="419" spans="1:26" ht="30" x14ac:dyDescent="0.25">
      <c r="A419" s="27" t="s">
        <v>595</v>
      </c>
      <c r="B419" s="28">
        <v>5207</v>
      </c>
      <c r="C419" s="29" t="s">
        <v>78</v>
      </c>
      <c r="D419" s="29" t="s">
        <v>62</v>
      </c>
      <c r="E419" s="29">
        <v>76513</v>
      </c>
      <c r="F419" s="30"/>
      <c r="G419" s="31"/>
      <c r="H419" s="32"/>
      <c r="I419" s="33" t="s">
        <v>59</v>
      </c>
      <c r="J419" s="34" t="s">
        <v>46</v>
      </c>
      <c r="K419" s="30" t="s">
        <v>49</v>
      </c>
      <c r="L419" s="37"/>
      <c r="M419" s="33" t="s">
        <v>59</v>
      </c>
      <c r="N419" s="34" t="s">
        <v>49</v>
      </c>
      <c r="O419" s="37"/>
      <c r="P419" s="26" t="str">
        <f t="shared" si="6"/>
        <v>Unknown</v>
      </c>
      <c r="Q419" s="27" t="s">
        <v>46</v>
      </c>
      <c r="R419" s="27" t="s">
        <v>46</v>
      </c>
      <c r="S419" s="27"/>
      <c r="T419" s="41" t="s">
        <v>36</v>
      </c>
      <c r="U419" s="41" t="s">
        <v>49</v>
      </c>
      <c r="V419" s="41" t="s">
        <v>49</v>
      </c>
      <c r="W419" s="41"/>
      <c r="X419" s="42" t="str">
        <f>IF((OR((AND('[1]PWS Information'!$E$10="CWS",T419="Single Family Residence",P419="Lead")),
(AND('[1]PWS Information'!$E$10="CWS",T419="Multiple Family Residence",'[1]PWS Information'!$E$11="Yes",P419="Lead")),
(AND('[1]PWS Information'!$E$10="NTNC",P419="Lead")))),"Tier 1",
IF((OR((AND('[1]PWS Information'!$E$10="CWS",T419="Multiple Family Residence",'[1]PWS Information'!$E$11="No",P419="Lead")),
(AND('[1]PWS Information'!$E$10="CWS",T419="Other",P419="Lead")),
(AND('[1]PWS Information'!$E$10="CWS",T419="Building",P419="Lead")))),"Tier 2",
IF((OR((AND('[1]PWS Information'!$E$10="CWS",T419="Single Family Residence",P419="Galvanized Requiring Replacement")),
(AND('[1]PWS Information'!$E$10="CWS",T419="Single Family Residence",P419="Galvanized Requiring Replacement",Q419="Yes")),
(AND('[1]PWS Information'!$E$10="NTNC",P419="Galvanized Requiring Replacement")),
(AND('[1]PWS Information'!$E$10="NTNC",T419="Single Family Residence",Q419="Yes")))),"Tier 3",
IF((OR((AND('[1]PWS Information'!$E$10="CWS",T419="Single Family Residence",R419="Yes",P419="Non-Lead", I419="Non-Lead - Copper",K419="Before 1989")),
(AND('[1]PWS Information'!$E$10="CWS",T419="Single Family Residence",R419="Yes",P419="Non-Lead", M419="Non-Lead - Copper",N419="Before 1989")))),"Tier 4",
IF((OR((AND('[1]PWS Information'!$E$10="NTNC",P419="Non-Lead")),
(AND('[1]PWS Information'!$E$10="CWS",P419="Non-Lead",R419="")),
(AND('[1]PWS Information'!$E$10="CWS",P419="Non-Lead",R419="No")),
(AND('[1]PWS Information'!$E$10="CWS",P419="Non-Lead",R419="Don't Know")),
(AND('[1]PWS Information'!$E$10="CWS",P419="Non-Lead", I419="Non-Lead - Copper", R419="Yes", K419="Between 1989 and 2014")),
(AND('[1]PWS Information'!$E$10="CWS",P419="Non-Lead", I419="Non-Lead - Copper", R419="Yes", K419="After 2014")),
(AND('[1]PWS Information'!$E$10="CWS",P419="Non-Lead", I419="Non-Lead - Copper", R419="Yes", K419="Unknown")),
(AND('[1]PWS Information'!$E$10="CWS",P419="Non-Lead", M419="Non-Lead - Copper", R419="Yes", N419="Between 1989 and 2014")),
(AND('[1]PWS Information'!$E$10="CWS",P419="Non-Lead", M419="Non-Lead - Copper", R419="Yes", N419="After 2014")),
(AND('[1]PWS Information'!$E$10="CWS",P419="Non-Lead", M419="Non-Lead - Copper", R419="Yes", N419="Unknown")),
(AND('[1]PWS Information'!$E$10="CWS",P419="Unknown")),
(AND('[1]PWS Information'!$E$10="NTNC",P419="Unknown")))),"Tier 5",
"")))))</f>
        <v>Tier 5</v>
      </c>
      <c r="Y419" s="41"/>
      <c r="Z419" s="41"/>
    </row>
    <row r="420" spans="1:26" ht="30" x14ac:dyDescent="0.25">
      <c r="A420" s="27" t="s">
        <v>596</v>
      </c>
      <c r="B420" s="28">
        <v>2710</v>
      </c>
      <c r="C420" s="29" t="s">
        <v>224</v>
      </c>
      <c r="D420" s="29" t="s">
        <v>62</v>
      </c>
      <c r="E420" s="29">
        <v>76513</v>
      </c>
      <c r="F420" s="30"/>
      <c r="G420" s="31"/>
      <c r="H420" s="32"/>
      <c r="I420" s="33" t="s">
        <v>59</v>
      </c>
      <c r="J420" s="34" t="s">
        <v>46</v>
      </c>
      <c r="K420" s="30" t="s">
        <v>49</v>
      </c>
      <c r="L420" s="37"/>
      <c r="M420" s="33" t="s">
        <v>59</v>
      </c>
      <c r="N420" s="34" t="s">
        <v>49</v>
      </c>
      <c r="O420" s="37"/>
      <c r="P420" s="26" t="str">
        <f t="shared" si="6"/>
        <v>Unknown</v>
      </c>
      <c r="Q420" s="27" t="s">
        <v>46</v>
      </c>
      <c r="R420" s="27" t="s">
        <v>46</v>
      </c>
      <c r="S420" s="27"/>
      <c r="T420" s="41" t="s">
        <v>36</v>
      </c>
      <c r="U420" s="41" t="s">
        <v>49</v>
      </c>
      <c r="V420" s="41" t="s">
        <v>49</v>
      </c>
      <c r="W420" s="41"/>
      <c r="X420" s="42" t="str">
        <f>IF((OR((AND('[1]PWS Information'!$E$10="CWS",T420="Single Family Residence",P420="Lead")),
(AND('[1]PWS Information'!$E$10="CWS",T420="Multiple Family Residence",'[1]PWS Information'!$E$11="Yes",P420="Lead")),
(AND('[1]PWS Information'!$E$10="NTNC",P420="Lead")))),"Tier 1",
IF((OR((AND('[1]PWS Information'!$E$10="CWS",T420="Multiple Family Residence",'[1]PWS Information'!$E$11="No",P420="Lead")),
(AND('[1]PWS Information'!$E$10="CWS",T420="Other",P420="Lead")),
(AND('[1]PWS Information'!$E$10="CWS",T420="Building",P420="Lead")))),"Tier 2",
IF((OR((AND('[1]PWS Information'!$E$10="CWS",T420="Single Family Residence",P420="Galvanized Requiring Replacement")),
(AND('[1]PWS Information'!$E$10="CWS",T420="Single Family Residence",P420="Galvanized Requiring Replacement",Q420="Yes")),
(AND('[1]PWS Information'!$E$10="NTNC",P420="Galvanized Requiring Replacement")),
(AND('[1]PWS Information'!$E$10="NTNC",T420="Single Family Residence",Q420="Yes")))),"Tier 3",
IF((OR((AND('[1]PWS Information'!$E$10="CWS",T420="Single Family Residence",R420="Yes",P420="Non-Lead", I420="Non-Lead - Copper",K420="Before 1989")),
(AND('[1]PWS Information'!$E$10="CWS",T420="Single Family Residence",R420="Yes",P420="Non-Lead", M420="Non-Lead - Copper",N420="Before 1989")))),"Tier 4",
IF((OR((AND('[1]PWS Information'!$E$10="NTNC",P420="Non-Lead")),
(AND('[1]PWS Information'!$E$10="CWS",P420="Non-Lead",R420="")),
(AND('[1]PWS Information'!$E$10="CWS",P420="Non-Lead",R420="No")),
(AND('[1]PWS Information'!$E$10="CWS",P420="Non-Lead",R420="Don't Know")),
(AND('[1]PWS Information'!$E$10="CWS",P420="Non-Lead", I420="Non-Lead - Copper", R420="Yes", K420="Between 1989 and 2014")),
(AND('[1]PWS Information'!$E$10="CWS",P420="Non-Lead", I420="Non-Lead - Copper", R420="Yes", K420="After 2014")),
(AND('[1]PWS Information'!$E$10="CWS",P420="Non-Lead", I420="Non-Lead - Copper", R420="Yes", K420="Unknown")),
(AND('[1]PWS Information'!$E$10="CWS",P420="Non-Lead", M420="Non-Lead - Copper", R420="Yes", N420="Between 1989 and 2014")),
(AND('[1]PWS Information'!$E$10="CWS",P420="Non-Lead", M420="Non-Lead - Copper", R420="Yes", N420="After 2014")),
(AND('[1]PWS Information'!$E$10="CWS",P420="Non-Lead", M420="Non-Lead - Copper", R420="Yes", N420="Unknown")),
(AND('[1]PWS Information'!$E$10="CWS",P420="Unknown")),
(AND('[1]PWS Information'!$E$10="NTNC",P420="Unknown")))),"Tier 5",
"")))))</f>
        <v>Tier 5</v>
      </c>
      <c r="Y420" s="41"/>
      <c r="Z420" s="41"/>
    </row>
    <row r="421" spans="1:26" ht="30" x14ac:dyDescent="0.25">
      <c r="A421" s="27" t="s">
        <v>597</v>
      </c>
      <c r="B421" s="28">
        <v>2815</v>
      </c>
      <c r="C421" s="29" t="s">
        <v>149</v>
      </c>
      <c r="D421" s="29" t="s">
        <v>62</v>
      </c>
      <c r="E421" s="29">
        <v>76513</v>
      </c>
      <c r="F421" s="30"/>
      <c r="G421" s="31"/>
      <c r="H421" s="32"/>
      <c r="I421" s="33" t="s">
        <v>59</v>
      </c>
      <c r="J421" s="34" t="s">
        <v>46</v>
      </c>
      <c r="K421" s="30" t="s">
        <v>49</v>
      </c>
      <c r="L421" s="37"/>
      <c r="M421" s="33" t="s">
        <v>59</v>
      </c>
      <c r="N421" s="34" t="s">
        <v>49</v>
      </c>
      <c r="O421" s="37"/>
      <c r="P421" s="26" t="str">
        <f t="shared" si="6"/>
        <v>Unknown</v>
      </c>
      <c r="Q421" s="27" t="s">
        <v>46</v>
      </c>
      <c r="R421" s="27" t="s">
        <v>46</v>
      </c>
      <c r="S421" s="27"/>
      <c r="T421" s="41" t="s">
        <v>36</v>
      </c>
      <c r="U421" s="41" t="s">
        <v>49</v>
      </c>
      <c r="V421" s="41" t="s">
        <v>49</v>
      </c>
      <c r="W421" s="41"/>
      <c r="X421" s="42" t="str">
        <f>IF((OR((AND('[1]PWS Information'!$E$10="CWS",T421="Single Family Residence",P421="Lead")),
(AND('[1]PWS Information'!$E$10="CWS",T421="Multiple Family Residence",'[1]PWS Information'!$E$11="Yes",P421="Lead")),
(AND('[1]PWS Information'!$E$10="NTNC",P421="Lead")))),"Tier 1",
IF((OR((AND('[1]PWS Information'!$E$10="CWS",T421="Multiple Family Residence",'[1]PWS Information'!$E$11="No",P421="Lead")),
(AND('[1]PWS Information'!$E$10="CWS",T421="Other",P421="Lead")),
(AND('[1]PWS Information'!$E$10="CWS",T421="Building",P421="Lead")))),"Tier 2",
IF((OR((AND('[1]PWS Information'!$E$10="CWS",T421="Single Family Residence",P421="Galvanized Requiring Replacement")),
(AND('[1]PWS Information'!$E$10="CWS",T421="Single Family Residence",P421="Galvanized Requiring Replacement",Q421="Yes")),
(AND('[1]PWS Information'!$E$10="NTNC",P421="Galvanized Requiring Replacement")),
(AND('[1]PWS Information'!$E$10="NTNC",T421="Single Family Residence",Q421="Yes")))),"Tier 3",
IF((OR((AND('[1]PWS Information'!$E$10="CWS",T421="Single Family Residence",R421="Yes",P421="Non-Lead", I421="Non-Lead - Copper",K421="Before 1989")),
(AND('[1]PWS Information'!$E$10="CWS",T421="Single Family Residence",R421="Yes",P421="Non-Lead", M421="Non-Lead - Copper",N421="Before 1989")))),"Tier 4",
IF((OR((AND('[1]PWS Information'!$E$10="NTNC",P421="Non-Lead")),
(AND('[1]PWS Information'!$E$10="CWS",P421="Non-Lead",R421="")),
(AND('[1]PWS Information'!$E$10="CWS",P421="Non-Lead",R421="No")),
(AND('[1]PWS Information'!$E$10="CWS",P421="Non-Lead",R421="Don't Know")),
(AND('[1]PWS Information'!$E$10="CWS",P421="Non-Lead", I421="Non-Lead - Copper", R421="Yes", K421="Between 1989 and 2014")),
(AND('[1]PWS Information'!$E$10="CWS",P421="Non-Lead", I421="Non-Lead - Copper", R421="Yes", K421="After 2014")),
(AND('[1]PWS Information'!$E$10="CWS",P421="Non-Lead", I421="Non-Lead - Copper", R421="Yes", K421="Unknown")),
(AND('[1]PWS Information'!$E$10="CWS",P421="Non-Lead", M421="Non-Lead - Copper", R421="Yes", N421="Between 1989 and 2014")),
(AND('[1]PWS Information'!$E$10="CWS",P421="Non-Lead", M421="Non-Lead - Copper", R421="Yes", N421="After 2014")),
(AND('[1]PWS Information'!$E$10="CWS",P421="Non-Lead", M421="Non-Lead - Copper", R421="Yes", N421="Unknown")),
(AND('[1]PWS Information'!$E$10="CWS",P421="Unknown")),
(AND('[1]PWS Information'!$E$10="NTNC",P421="Unknown")))),"Tier 5",
"")))))</f>
        <v>Tier 5</v>
      </c>
      <c r="Y421" s="41"/>
      <c r="Z421" s="41"/>
    </row>
    <row r="422" spans="1:26" ht="30" x14ac:dyDescent="0.25">
      <c r="A422" s="27" t="s">
        <v>598</v>
      </c>
      <c r="B422" s="28">
        <v>5281</v>
      </c>
      <c r="C422" s="29" t="s">
        <v>78</v>
      </c>
      <c r="D422" s="29" t="s">
        <v>62</v>
      </c>
      <c r="E422" s="29">
        <v>76513</v>
      </c>
      <c r="F422" s="30"/>
      <c r="G422" s="31"/>
      <c r="H422" s="32"/>
      <c r="I422" s="33" t="s">
        <v>59</v>
      </c>
      <c r="J422" s="34" t="s">
        <v>46</v>
      </c>
      <c r="K422" s="30" t="s">
        <v>49</v>
      </c>
      <c r="L422" s="37"/>
      <c r="M422" s="33" t="s">
        <v>59</v>
      </c>
      <c r="N422" s="34" t="s">
        <v>49</v>
      </c>
      <c r="O422" s="37"/>
      <c r="P422" s="26" t="str">
        <f t="shared" si="6"/>
        <v>Unknown</v>
      </c>
      <c r="Q422" s="27" t="s">
        <v>46</v>
      </c>
      <c r="R422" s="27" t="s">
        <v>46</v>
      </c>
      <c r="S422" s="27"/>
      <c r="T422" s="41" t="s">
        <v>36</v>
      </c>
      <c r="U422" s="41" t="s">
        <v>49</v>
      </c>
      <c r="V422" s="41" t="s">
        <v>49</v>
      </c>
      <c r="W422" s="41"/>
      <c r="X422" s="42" t="str">
        <f>IF((OR((AND('[1]PWS Information'!$E$10="CWS",T422="Single Family Residence",P422="Lead")),
(AND('[1]PWS Information'!$E$10="CWS",T422="Multiple Family Residence",'[1]PWS Information'!$E$11="Yes",P422="Lead")),
(AND('[1]PWS Information'!$E$10="NTNC",P422="Lead")))),"Tier 1",
IF((OR((AND('[1]PWS Information'!$E$10="CWS",T422="Multiple Family Residence",'[1]PWS Information'!$E$11="No",P422="Lead")),
(AND('[1]PWS Information'!$E$10="CWS",T422="Other",P422="Lead")),
(AND('[1]PWS Information'!$E$10="CWS",T422="Building",P422="Lead")))),"Tier 2",
IF((OR((AND('[1]PWS Information'!$E$10="CWS",T422="Single Family Residence",P422="Galvanized Requiring Replacement")),
(AND('[1]PWS Information'!$E$10="CWS",T422="Single Family Residence",P422="Galvanized Requiring Replacement",Q422="Yes")),
(AND('[1]PWS Information'!$E$10="NTNC",P422="Galvanized Requiring Replacement")),
(AND('[1]PWS Information'!$E$10="NTNC",T422="Single Family Residence",Q422="Yes")))),"Tier 3",
IF((OR((AND('[1]PWS Information'!$E$10="CWS",T422="Single Family Residence",R422="Yes",P422="Non-Lead", I422="Non-Lead - Copper",K422="Before 1989")),
(AND('[1]PWS Information'!$E$10="CWS",T422="Single Family Residence",R422="Yes",P422="Non-Lead", M422="Non-Lead - Copper",N422="Before 1989")))),"Tier 4",
IF((OR((AND('[1]PWS Information'!$E$10="NTNC",P422="Non-Lead")),
(AND('[1]PWS Information'!$E$10="CWS",P422="Non-Lead",R422="")),
(AND('[1]PWS Information'!$E$10="CWS",P422="Non-Lead",R422="No")),
(AND('[1]PWS Information'!$E$10="CWS",P422="Non-Lead",R422="Don't Know")),
(AND('[1]PWS Information'!$E$10="CWS",P422="Non-Lead", I422="Non-Lead - Copper", R422="Yes", K422="Between 1989 and 2014")),
(AND('[1]PWS Information'!$E$10="CWS",P422="Non-Lead", I422="Non-Lead - Copper", R422="Yes", K422="After 2014")),
(AND('[1]PWS Information'!$E$10="CWS",P422="Non-Lead", I422="Non-Lead - Copper", R422="Yes", K422="Unknown")),
(AND('[1]PWS Information'!$E$10="CWS",P422="Non-Lead", M422="Non-Lead - Copper", R422="Yes", N422="Between 1989 and 2014")),
(AND('[1]PWS Information'!$E$10="CWS",P422="Non-Lead", M422="Non-Lead - Copper", R422="Yes", N422="After 2014")),
(AND('[1]PWS Information'!$E$10="CWS",P422="Non-Lead", M422="Non-Lead - Copper", R422="Yes", N422="Unknown")),
(AND('[1]PWS Information'!$E$10="CWS",P422="Unknown")),
(AND('[1]PWS Information'!$E$10="NTNC",P422="Unknown")))),"Tier 5",
"")))))</f>
        <v>Tier 5</v>
      </c>
      <c r="Y422" s="41"/>
      <c r="Z422" s="41"/>
    </row>
    <row r="423" spans="1:26" ht="30" x14ac:dyDescent="0.25">
      <c r="A423" s="27" t="s">
        <v>599</v>
      </c>
      <c r="B423" s="28">
        <v>4827</v>
      </c>
      <c r="C423" s="29" t="s">
        <v>586</v>
      </c>
      <c r="D423" s="29" t="s">
        <v>62</v>
      </c>
      <c r="E423" s="29">
        <v>76513</v>
      </c>
      <c r="F423" s="30"/>
      <c r="G423" s="31"/>
      <c r="H423" s="32"/>
      <c r="I423" s="33" t="s">
        <v>59</v>
      </c>
      <c r="J423" s="34" t="s">
        <v>46</v>
      </c>
      <c r="K423" s="30" t="s">
        <v>49</v>
      </c>
      <c r="L423" s="37"/>
      <c r="M423" s="33" t="s">
        <v>59</v>
      </c>
      <c r="N423" s="34" t="s">
        <v>49</v>
      </c>
      <c r="O423" s="37"/>
      <c r="P423" s="26" t="str">
        <f t="shared" si="6"/>
        <v>Unknown</v>
      </c>
      <c r="Q423" s="27" t="s">
        <v>46</v>
      </c>
      <c r="R423" s="27" t="s">
        <v>46</v>
      </c>
      <c r="S423" s="27"/>
      <c r="T423" s="41" t="s">
        <v>36</v>
      </c>
      <c r="U423" s="41" t="s">
        <v>49</v>
      </c>
      <c r="V423" s="41" t="s">
        <v>49</v>
      </c>
      <c r="W423" s="41"/>
      <c r="X423" s="42" t="str">
        <f>IF((OR((AND('[1]PWS Information'!$E$10="CWS",T423="Single Family Residence",P423="Lead")),
(AND('[1]PWS Information'!$E$10="CWS",T423="Multiple Family Residence",'[1]PWS Information'!$E$11="Yes",P423="Lead")),
(AND('[1]PWS Information'!$E$10="NTNC",P423="Lead")))),"Tier 1",
IF((OR((AND('[1]PWS Information'!$E$10="CWS",T423="Multiple Family Residence",'[1]PWS Information'!$E$11="No",P423="Lead")),
(AND('[1]PWS Information'!$E$10="CWS",T423="Other",P423="Lead")),
(AND('[1]PWS Information'!$E$10="CWS",T423="Building",P423="Lead")))),"Tier 2",
IF((OR((AND('[1]PWS Information'!$E$10="CWS",T423="Single Family Residence",P423="Galvanized Requiring Replacement")),
(AND('[1]PWS Information'!$E$10="CWS",T423="Single Family Residence",P423="Galvanized Requiring Replacement",Q423="Yes")),
(AND('[1]PWS Information'!$E$10="NTNC",P423="Galvanized Requiring Replacement")),
(AND('[1]PWS Information'!$E$10="NTNC",T423="Single Family Residence",Q423="Yes")))),"Tier 3",
IF((OR((AND('[1]PWS Information'!$E$10="CWS",T423="Single Family Residence",R423="Yes",P423="Non-Lead", I423="Non-Lead - Copper",K423="Before 1989")),
(AND('[1]PWS Information'!$E$10="CWS",T423="Single Family Residence",R423="Yes",P423="Non-Lead", M423="Non-Lead - Copper",N423="Before 1989")))),"Tier 4",
IF((OR((AND('[1]PWS Information'!$E$10="NTNC",P423="Non-Lead")),
(AND('[1]PWS Information'!$E$10="CWS",P423="Non-Lead",R423="")),
(AND('[1]PWS Information'!$E$10="CWS",P423="Non-Lead",R423="No")),
(AND('[1]PWS Information'!$E$10="CWS",P423="Non-Lead",R423="Don't Know")),
(AND('[1]PWS Information'!$E$10="CWS",P423="Non-Lead", I423="Non-Lead - Copper", R423="Yes", K423="Between 1989 and 2014")),
(AND('[1]PWS Information'!$E$10="CWS",P423="Non-Lead", I423="Non-Lead - Copper", R423="Yes", K423="After 2014")),
(AND('[1]PWS Information'!$E$10="CWS",P423="Non-Lead", I423="Non-Lead - Copper", R423="Yes", K423="Unknown")),
(AND('[1]PWS Information'!$E$10="CWS",P423="Non-Lead", M423="Non-Lead - Copper", R423="Yes", N423="Between 1989 and 2014")),
(AND('[1]PWS Information'!$E$10="CWS",P423="Non-Lead", M423="Non-Lead - Copper", R423="Yes", N423="After 2014")),
(AND('[1]PWS Information'!$E$10="CWS",P423="Non-Lead", M423="Non-Lead - Copper", R423="Yes", N423="Unknown")),
(AND('[1]PWS Information'!$E$10="CWS",P423="Unknown")),
(AND('[1]PWS Information'!$E$10="NTNC",P423="Unknown")))),"Tier 5",
"")))))</f>
        <v>Tier 5</v>
      </c>
      <c r="Y423" s="41"/>
      <c r="Z423" s="41"/>
    </row>
    <row r="424" spans="1:26" ht="30" x14ac:dyDescent="0.25">
      <c r="A424" s="27" t="s">
        <v>600</v>
      </c>
      <c r="B424" s="28">
        <v>6610</v>
      </c>
      <c r="C424" s="29" t="s">
        <v>581</v>
      </c>
      <c r="D424" s="29" t="s">
        <v>62</v>
      </c>
      <c r="E424" s="29">
        <v>76513</v>
      </c>
      <c r="F424" s="30"/>
      <c r="G424" s="31"/>
      <c r="H424" s="32"/>
      <c r="I424" s="33" t="s">
        <v>59</v>
      </c>
      <c r="J424" s="34" t="s">
        <v>46</v>
      </c>
      <c r="K424" s="30" t="s">
        <v>49</v>
      </c>
      <c r="L424" s="37"/>
      <c r="M424" s="33" t="s">
        <v>59</v>
      </c>
      <c r="N424" s="34" t="s">
        <v>49</v>
      </c>
      <c r="O424" s="37"/>
      <c r="P424" s="26" t="str">
        <f t="shared" si="6"/>
        <v>Unknown</v>
      </c>
      <c r="Q424" s="27" t="s">
        <v>46</v>
      </c>
      <c r="R424" s="27" t="s">
        <v>46</v>
      </c>
      <c r="S424" s="27"/>
      <c r="T424" s="41" t="s">
        <v>36</v>
      </c>
      <c r="U424" s="41" t="s">
        <v>49</v>
      </c>
      <c r="V424" s="41" t="s">
        <v>49</v>
      </c>
      <c r="W424" s="41"/>
      <c r="X424" s="42" t="str">
        <f>IF((OR((AND('[1]PWS Information'!$E$10="CWS",T424="Single Family Residence",P424="Lead")),
(AND('[1]PWS Information'!$E$10="CWS",T424="Multiple Family Residence",'[1]PWS Information'!$E$11="Yes",P424="Lead")),
(AND('[1]PWS Information'!$E$10="NTNC",P424="Lead")))),"Tier 1",
IF((OR((AND('[1]PWS Information'!$E$10="CWS",T424="Multiple Family Residence",'[1]PWS Information'!$E$11="No",P424="Lead")),
(AND('[1]PWS Information'!$E$10="CWS",T424="Other",P424="Lead")),
(AND('[1]PWS Information'!$E$10="CWS",T424="Building",P424="Lead")))),"Tier 2",
IF((OR((AND('[1]PWS Information'!$E$10="CWS",T424="Single Family Residence",P424="Galvanized Requiring Replacement")),
(AND('[1]PWS Information'!$E$10="CWS",T424="Single Family Residence",P424="Galvanized Requiring Replacement",Q424="Yes")),
(AND('[1]PWS Information'!$E$10="NTNC",P424="Galvanized Requiring Replacement")),
(AND('[1]PWS Information'!$E$10="NTNC",T424="Single Family Residence",Q424="Yes")))),"Tier 3",
IF((OR((AND('[1]PWS Information'!$E$10="CWS",T424="Single Family Residence",R424="Yes",P424="Non-Lead", I424="Non-Lead - Copper",K424="Before 1989")),
(AND('[1]PWS Information'!$E$10="CWS",T424="Single Family Residence",R424="Yes",P424="Non-Lead", M424="Non-Lead - Copper",N424="Before 1989")))),"Tier 4",
IF((OR((AND('[1]PWS Information'!$E$10="NTNC",P424="Non-Lead")),
(AND('[1]PWS Information'!$E$10="CWS",P424="Non-Lead",R424="")),
(AND('[1]PWS Information'!$E$10="CWS",P424="Non-Lead",R424="No")),
(AND('[1]PWS Information'!$E$10="CWS",P424="Non-Lead",R424="Don't Know")),
(AND('[1]PWS Information'!$E$10="CWS",P424="Non-Lead", I424="Non-Lead - Copper", R424="Yes", K424="Between 1989 and 2014")),
(AND('[1]PWS Information'!$E$10="CWS",P424="Non-Lead", I424="Non-Lead - Copper", R424="Yes", K424="After 2014")),
(AND('[1]PWS Information'!$E$10="CWS",P424="Non-Lead", I424="Non-Lead - Copper", R424="Yes", K424="Unknown")),
(AND('[1]PWS Information'!$E$10="CWS",P424="Non-Lead", M424="Non-Lead - Copper", R424="Yes", N424="Between 1989 and 2014")),
(AND('[1]PWS Information'!$E$10="CWS",P424="Non-Lead", M424="Non-Lead - Copper", R424="Yes", N424="After 2014")),
(AND('[1]PWS Information'!$E$10="CWS",P424="Non-Lead", M424="Non-Lead - Copper", R424="Yes", N424="Unknown")),
(AND('[1]PWS Information'!$E$10="CWS",P424="Unknown")),
(AND('[1]PWS Information'!$E$10="NTNC",P424="Unknown")))),"Tier 5",
"")))))</f>
        <v>Tier 5</v>
      </c>
      <c r="Y424" s="41"/>
      <c r="Z424" s="41"/>
    </row>
    <row r="425" spans="1:26" ht="30" x14ac:dyDescent="0.25">
      <c r="A425" s="27" t="s">
        <v>601</v>
      </c>
      <c r="B425" s="28">
        <v>3640</v>
      </c>
      <c r="C425" s="29" t="s">
        <v>99</v>
      </c>
      <c r="D425" s="29" t="s">
        <v>62</v>
      </c>
      <c r="E425" s="29">
        <v>76513</v>
      </c>
      <c r="F425" s="30"/>
      <c r="G425" s="31"/>
      <c r="H425" s="32"/>
      <c r="I425" s="33" t="s">
        <v>59</v>
      </c>
      <c r="J425" s="34" t="s">
        <v>46</v>
      </c>
      <c r="K425" s="30" t="s">
        <v>49</v>
      </c>
      <c r="L425" s="37"/>
      <c r="M425" s="33" t="s">
        <v>59</v>
      </c>
      <c r="N425" s="34" t="s">
        <v>49</v>
      </c>
      <c r="O425" s="37"/>
      <c r="P425" s="26" t="str">
        <f t="shared" si="6"/>
        <v>Unknown</v>
      </c>
      <c r="Q425" s="27" t="s">
        <v>46</v>
      </c>
      <c r="R425" s="27" t="s">
        <v>46</v>
      </c>
      <c r="S425" s="27"/>
      <c r="T425" s="41" t="s">
        <v>36</v>
      </c>
      <c r="U425" s="41" t="s">
        <v>49</v>
      </c>
      <c r="V425" s="41" t="s">
        <v>49</v>
      </c>
      <c r="W425" s="41"/>
      <c r="X425" s="42" t="str">
        <f>IF((OR((AND('[1]PWS Information'!$E$10="CWS",T425="Single Family Residence",P425="Lead")),
(AND('[1]PWS Information'!$E$10="CWS",T425="Multiple Family Residence",'[1]PWS Information'!$E$11="Yes",P425="Lead")),
(AND('[1]PWS Information'!$E$10="NTNC",P425="Lead")))),"Tier 1",
IF((OR((AND('[1]PWS Information'!$E$10="CWS",T425="Multiple Family Residence",'[1]PWS Information'!$E$11="No",P425="Lead")),
(AND('[1]PWS Information'!$E$10="CWS",T425="Other",P425="Lead")),
(AND('[1]PWS Information'!$E$10="CWS",T425="Building",P425="Lead")))),"Tier 2",
IF((OR((AND('[1]PWS Information'!$E$10="CWS",T425="Single Family Residence",P425="Galvanized Requiring Replacement")),
(AND('[1]PWS Information'!$E$10="CWS",T425="Single Family Residence",P425="Galvanized Requiring Replacement",Q425="Yes")),
(AND('[1]PWS Information'!$E$10="NTNC",P425="Galvanized Requiring Replacement")),
(AND('[1]PWS Information'!$E$10="NTNC",T425="Single Family Residence",Q425="Yes")))),"Tier 3",
IF((OR((AND('[1]PWS Information'!$E$10="CWS",T425="Single Family Residence",R425="Yes",P425="Non-Lead", I425="Non-Lead - Copper",K425="Before 1989")),
(AND('[1]PWS Information'!$E$10="CWS",T425="Single Family Residence",R425="Yes",P425="Non-Lead", M425="Non-Lead - Copper",N425="Before 1989")))),"Tier 4",
IF((OR((AND('[1]PWS Information'!$E$10="NTNC",P425="Non-Lead")),
(AND('[1]PWS Information'!$E$10="CWS",P425="Non-Lead",R425="")),
(AND('[1]PWS Information'!$E$10="CWS",P425="Non-Lead",R425="No")),
(AND('[1]PWS Information'!$E$10="CWS",P425="Non-Lead",R425="Don't Know")),
(AND('[1]PWS Information'!$E$10="CWS",P425="Non-Lead", I425="Non-Lead - Copper", R425="Yes", K425="Between 1989 and 2014")),
(AND('[1]PWS Information'!$E$10="CWS",P425="Non-Lead", I425="Non-Lead - Copper", R425="Yes", K425="After 2014")),
(AND('[1]PWS Information'!$E$10="CWS",P425="Non-Lead", I425="Non-Lead - Copper", R425="Yes", K425="Unknown")),
(AND('[1]PWS Information'!$E$10="CWS",P425="Non-Lead", M425="Non-Lead - Copper", R425="Yes", N425="Between 1989 and 2014")),
(AND('[1]PWS Information'!$E$10="CWS",P425="Non-Lead", M425="Non-Lead - Copper", R425="Yes", N425="After 2014")),
(AND('[1]PWS Information'!$E$10="CWS",P425="Non-Lead", M425="Non-Lead - Copper", R425="Yes", N425="Unknown")),
(AND('[1]PWS Information'!$E$10="CWS",P425="Unknown")),
(AND('[1]PWS Information'!$E$10="NTNC",P425="Unknown")))),"Tier 5",
"")))))</f>
        <v>Tier 5</v>
      </c>
      <c r="Y425" s="41"/>
      <c r="Z425" s="41"/>
    </row>
    <row r="426" spans="1:26" ht="30" x14ac:dyDescent="0.25">
      <c r="A426" s="27" t="s">
        <v>602</v>
      </c>
      <c r="B426" s="28">
        <v>3664</v>
      </c>
      <c r="C426" s="29" t="s">
        <v>126</v>
      </c>
      <c r="D426" s="29" t="s">
        <v>62</v>
      </c>
      <c r="E426" s="29">
        <v>76513</v>
      </c>
      <c r="F426" s="30"/>
      <c r="G426" s="31"/>
      <c r="H426" s="32"/>
      <c r="I426" s="33" t="s">
        <v>59</v>
      </c>
      <c r="J426" s="34" t="s">
        <v>46</v>
      </c>
      <c r="K426" s="30" t="s">
        <v>49</v>
      </c>
      <c r="L426" s="37"/>
      <c r="M426" s="33" t="s">
        <v>59</v>
      </c>
      <c r="N426" s="34" t="s">
        <v>49</v>
      </c>
      <c r="O426" s="37"/>
      <c r="P426" s="26" t="str">
        <f t="shared" si="6"/>
        <v>Unknown</v>
      </c>
      <c r="Q426" s="27" t="s">
        <v>46</v>
      </c>
      <c r="R426" s="27" t="s">
        <v>46</v>
      </c>
      <c r="S426" s="27"/>
      <c r="T426" s="41" t="s">
        <v>36</v>
      </c>
      <c r="U426" s="41" t="s">
        <v>49</v>
      </c>
      <c r="V426" s="41" t="s">
        <v>49</v>
      </c>
      <c r="W426" s="41"/>
      <c r="X426" s="42" t="str">
        <f>IF((OR((AND('[1]PWS Information'!$E$10="CWS",T426="Single Family Residence",P426="Lead")),
(AND('[1]PWS Information'!$E$10="CWS",T426="Multiple Family Residence",'[1]PWS Information'!$E$11="Yes",P426="Lead")),
(AND('[1]PWS Information'!$E$10="NTNC",P426="Lead")))),"Tier 1",
IF((OR((AND('[1]PWS Information'!$E$10="CWS",T426="Multiple Family Residence",'[1]PWS Information'!$E$11="No",P426="Lead")),
(AND('[1]PWS Information'!$E$10="CWS",T426="Other",P426="Lead")),
(AND('[1]PWS Information'!$E$10="CWS",T426="Building",P426="Lead")))),"Tier 2",
IF((OR((AND('[1]PWS Information'!$E$10="CWS",T426="Single Family Residence",P426="Galvanized Requiring Replacement")),
(AND('[1]PWS Information'!$E$10="CWS",T426="Single Family Residence",P426="Galvanized Requiring Replacement",Q426="Yes")),
(AND('[1]PWS Information'!$E$10="NTNC",P426="Galvanized Requiring Replacement")),
(AND('[1]PWS Information'!$E$10="NTNC",T426="Single Family Residence",Q426="Yes")))),"Tier 3",
IF((OR((AND('[1]PWS Information'!$E$10="CWS",T426="Single Family Residence",R426="Yes",P426="Non-Lead", I426="Non-Lead - Copper",K426="Before 1989")),
(AND('[1]PWS Information'!$E$10="CWS",T426="Single Family Residence",R426="Yes",P426="Non-Lead", M426="Non-Lead - Copper",N426="Before 1989")))),"Tier 4",
IF((OR((AND('[1]PWS Information'!$E$10="NTNC",P426="Non-Lead")),
(AND('[1]PWS Information'!$E$10="CWS",P426="Non-Lead",R426="")),
(AND('[1]PWS Information'!$E$10="CWS",P426="Non-Lead",R426="No")),
(AND('[1]PWS Information'!$E$10="CWS",P426="Non-Lead",R426="Don't Know")),
(AND('[1]PWS Information'!$E$10="CWS",P426="Non-Lead", I426="Non-Lead - Copper", R426="Yes", K426="Between 1989 and 2014")),
(AND('[1]PWS Information'!$E$10="CWS",P426="Non-Lead", I426="Non-Lead - Copper", R426="Yes", K426="After 2014")),
(AND('[1]PWS Information'!$E$10="CWS",P426="Non-Lead", I426="Non-Lead - Copper", R426="Yes", K426="Unknown")),
(AND('[1]PWS Information'!$E$10="CWS",P426="Non-Lead", M426="Non-Lead - Copper", R426="Yes", N426="Between 1989 and 2014")),
(AND('[1]PWS Information'!$E$10="CWS",P426="Non-Lead", M426="Non-Lead - Copper", R426="Yes", N426="After 2014")),
(AND('[1]PWS Information'!$E$10="CWS",P426="Non-Lead", M426="Non-Lead - Copper", R426="Yes", N426="Unknown")),
(AND('[1]PWS Information'!$E$10="CWS",P426="Unknown")),
(AND('[1]PWS Information'!$E$10="NTNC",P426="Unknown")))),"Tier 5",
"")))))</f>
        <v>Tier 5</v>
      </c>
      <c r="Y426" s="41"/>
      <c r="Z426" s="41"/>
    </row>
    <row r="427" spans="1:26" ht="30" x14ac:dyDescent="0.25">
      <c r="A427" s="27" t="s">
        <v>603</v>
      </c>
      <c r="B427" s="28">
        <v>1292</v>
      </c>
      <c r="C427" s="29" t="s">
        <v>604</v>
      </c>
      <c r="D427" s="29" t="s">
        <v>62</v>
      </c>
      <c r="E427" s="29">
        <v>76513</v>
      </c>
      <c r="F427" s="30"/>
      <c r="G427" s="31"/>
      <c r="H427" s="32"/>
      <c r="I427" s="33" t="s">
        <v>59</v>
      </c>
      <c r="J427" s="34" t="s">
        <v>46</v>
      </c>
      <c r="K427" s="30" t="s">
        <v>49</v>
      </c>
      <c r="L427" s="37"/>
      <c r="M427" s="33" t="s">
        <v>59</v>
      </c>
      <c r="N427" s="34" t="s">
        <v>49</v>
      </c>
      <c r="O427" s="37"/>
      <c r="P427" s="26" t="str">
        <f t="shared" si="6"/>
        <v>Unknown</v>
      </c>
      <c r="Q427" s="27" t="s">
        <v>46</v>
      </c>
      <c r="R427" s="27" t="s">
        <v>46</v>
      </c>
      <c r="S427" s="27"/>
      <c r="T427" s="41" t="s">
        <v>36</v>
      </c>
      <c r="U427" s="41" t="s">
        <v>49</v>
      </c>
      <c r="V427" s="41" t="s">
        <v>49</v>
      </c>
      <c r="W427" s="41"/>
      <c r="X427" s="42" t="str">
        <f>IF((OR((AND('[1]PWS Information'!$E$10="CWS",T427="Single Family Residence",P427="Lead")),
(AND('[1]PWS Information'!$E$10="CWS",T427="Multiple Family Residence",'[1]PWS Information'!$E$11="Yes",P427="Lead")),
(AND('[1]PWS Information'!$E$10="NTNC",P427="Lead")))),"Tier 1",
IF((OR((AND('[1]PWS Information'!$E$10="CWS",T427="Multiple Family Residence",'[1]PWS Information'!$E$11="No",P427="Lead")),
(AND('[1]PWS Information'!$E$10="CWS",T427="Other",P427="Lead")),
(AND('[1]PWS Information'!$E$10="CWS",T427="Building",P427="Lead")))),"Tier 2",
IF((OR((AND('[1]PWS Information'!$E$10="CWS",T427="Single Family Residence",P427="Galvanized Requiring Replacement")),
(AND('[1]PWS Information'!$E$10="CWS",T427="Single Family Residence",P427="Galvanized Requiring Replacement",Q427="Yes")),
(AND('[1]PWS Information'!$E$10="NTNC",P427="Galvanized Requiring Replacement")),
(AND('[1]PWS Information'!$E$10="NTNC",T427="Single Family Residence",Q427="Yes")))),"Tier 3",
IF((OR((AND('[1]PWS Information'!$E$10="CWS",T427="Single Family Residence",R427="Yes",P427="Non-Lead", I427="Non-Lead - Copper",K427="Before 1989")),
(AND('[1]PWS Information'!$E$10="CWS",T427="Single Family Residence",R427="Yes",P427="Non-Lead", M427="Non-Lead - Copper",N427="Before 1989")))),"Tier 4",
IF((OR((AND('[1]PWS Information'!$E$10="NTNC",P427="Non-Lead")),
(AND('[1]PWS Information'!$E$10="CWS",P427="Non-Lead",R427="")),
(AND('[1]PWS Information'!$E$10="CWS",P427="Non-Lead",R427="No")),
(AND('[1]PWS Information'!$E$10="CWS",P427="Non-Lead",R427="Don't Know")),
(AND('[1]PWS Information'!$E$10="CWS",P427="Non-Lead", I427="Non-Lead - Copper", R427="Yes", K427="Between 1989 and 2014")),
(AND('[1]PWS Information'!$E$10="CWS",P427="Non-Lead", I427="Non-Lead - Copper", R427="Yes", K427="After 2014")),
(AND('[1]PWS Information'!$E$10="CWS",P427="Non-Lead", I427="Non-Lead - Copper", R427="Yes", K427="Unknown")),
(AND('[1]PWS Information'!$E$10="CWS",P427="Non-Lead", M427="Non-Lead - Copper", R427="Yes", N427="Between 1989 and 2014")),
(AND('[1]PWS Information'!$E$10="CWS",P427="Non-Lead", M427="Non-Lead - Copper", R427="Yes", N427="After 2014")),
(AND('[1]PWS Information'!$E$10="CWS",P427="Non-Lead", M427="Non-Lead - Copper", R427="Yes", N427="Unknown")),
(AND('[1]PWS Information'!$E$10="CWS",P427="Unknown")),
(AND('[1]PWS Information'!$E$10="NTNC",P427="Unknown")))),"Tier 5",
"")))))</f>
        <v>Tier 5</v>
      </c>
      <c r="Y427" s="41"/>
      <c r="Z427" s="41"/>
    </row>
    <row r="428" spans="1:26" ht="30" x14ac:dyDescent="0.25">
      <c r="A428" s="27" t="s">
        <v>605</v>
      </c>
      <c r="B428" s="28">
        <v>135</v>
      </c>
      <c r="C428" s="29" t="s">
        <v>606</v>
      </c>
      <c r="D428" s="29" t="s">
        <v>62</v>
      </c>
      <c r="E428" s="29">
        <v>76513</v>
      </c>
      <c r="F428" s="30"/>
      <c r="G428" s="31"/>
      <c r="H428" s="32"/>
      <c r="I428" s="33" t="s">
        <v>59</v>
      </c>
      <c r="J428" s="34" t="s">
        <v>46</v>
      </c>
      <c r="K428" s="30" t="s">
        <v>49</v>
      </c>
      <c r="L428" s="37"/>
      <c r="M428" s="33" t="s">
        <v>59</v>
      </c>
      <c r="N428" s="34" t="s">
        <v>49</v>
      </c>
      <c r="O428" s="37"/>
      <c r="P428" s="26" t="str">
        <f t="shared" si="6"/>
        <v>Unknown</v>
      </c>
      <c r="Q428" s="27" t="s">
        <v>46</v>
      </c>
      <c r="R428" s="27" t="s">
        <v>46</v>
      </c>
      <c r="S428" s="27"/>
      <c r="T428" s="41" t="s">
        <v>36</v>
      </c>
      <c r="U428" s="41" t="s">
        <v>49</v>
      </c>
      <c r="V428" s="41" t="s">
        <v>49</v>
      </c>
      <c r="W428" s="41"/>
      <c r="X428" s="42" t="str">
        <f>IF((OR((AND('[1]PWS Information'!$E$10="CWS",T428="Single Family Residence",P428="Lead")),
(AND('[1]PWS Information'!$E$10="CWS",T428="Multiple Family Residence",'[1]PWS Information'!$E$11="Yes",P428="Lead")),
(AND('[1]PWS Information'!$E$10="NTNC",P428="Lead")))),"Tier 1",
IF((OR((AND('[1]PWS Information'!$E$10="CWS",T428="Multiple Family Residence",'[1]PWS Information'!$E$11="No",P428="Lead")),
(AND('[1]PWS Information'!$E$10="CWS",T428="Other",P428="Lead")),
(AND('[1]PWS Information'!$E$10="CWS",T428="Building",P428="Lead")))),"Tier 2",
IF((OR((AND('[1]PWS Information'!$E$10="CWS",T428="Single Family Residence",P428="Galvanized Requiring Replacement")),
(AND('[1]PWS Information'!$E$10="CWS",T428="Single Family Residence",P428="Galvanized Requiring Replacement",Q428="Yes")),
(AND('[1]PWS Information'!$E$10="NTNC",P428="Galvanized Requiring Replacement")),
(AND('[1]PWS Information'!$E$10="NTNC",T428="Single Family Residence",Q428="Yes")))),"Tier 3",
IF((OR((AND('[1]PWS Information'!$E$10="CWS",T428="Single Family Residence",R428="Yes",P428="Non-Lead", I428="Non-Lead - Copper",K428="Before 1989")),
(AND('[1]PWS Information'!$E$10="CWS",T428="Single Family Residence",R428="Yes",P428="Non-Lead", M428="Non-Lead - Copper",N428="Before 1989")))),"Tier 4",
IF((OR((AND('[1]PWS Information'!$E$10="NTNC",P428="Non-Lead")),
(AND('[1]PWS Information'!$E$10="CWS",P428="Non-Lead",R428="")),
(AND('[1]PWS Information'!$E$10="CWS",P428="Non-Lead",R428="No")),
(AND('[1]PWS Information'!$E$10="CWS",P428="Non-Lead",R428="Don't Know")),
(AND('[1]PWS Information'!$E$10="CWS",P428="Non-Lead", I428="Non-Lead - Copper", R428="Yes", K428="Between 1989 and 2014")),
(AND('[1]PWS Information'!$E$10="CWS",P428="Non-Lead", I428="Non-Lead - Copper", R428="Yes", K428="After 2014")),
(AND('[1]PWS Information'!$E$10="CWS",P428="Non-Lead", I428="Non-Lead - Copper", R428="Yes", K428="Unknown")),
(AND('[1]PWS Information'!$E$10="CWS",P428="Non-Lead", M428="Non-Lead - Copper", R428="Yes", N428="Between 1989 and 2014")),
(AND('[1]PWS Information'!$E$10="CWS",P428="Non-Lead", M428="Non-Lead - Copper", R428="Yes", N428="After 2014")),
(AND('[1]PWS Information'!$E$10="CWS",P428="Non-Lead", M428="Non-Lead - Copper", R428="Yes", N428="Unknown")),
(AND('[1]PWS Information'!$E$10="CWS",P428="Unknown")),
(AND('[1]PWS Information'!$E$10="NTNC",P428="Unknown")))),"Tier 5",
"")))))</f>
        <v>Tier 5</v>
      </c>
      <c r="Y428" s="41"/>
      <c r="Z428" s="41"/>
    </row>
    <row r="429" spans="1:26" ht="30" x14ac:dyDescent="0.25">
      <c r="A429" s="27" t="s">
        <v>607</v>
      </c>
      <c r="B429" s="28">
        <v>8802</v>
      </c>
      <c r="C429" s="29" t="s">
        <v>132</v>
      </c>
      <c r="D429" s="29" t="s">
        <v>62</v>
      </c>
      <c r="E429" s="29">
        <v>76513</v>
      </c>
      <c r="F429" s="30"/>
      <c r="G429" s="31"/>
      <c r="H429" s="32"/>
      <c r="I429" s="33" t="s">
        <v>59</v>
      </c>
      <c r="J429" s="34" t="s">
        <v>46</v>
      </c>
      <c r="K429" s="30" t="s">
        <v>49</v>
      </c>
      <c r="L429" s="37"/>
      <c r="M429" s="33" t="s">
        <v>59</v>
      </c>
      <c r="N429" s="34" t="s">
        <v>49</v>
      </c>
      <c r="O429" s="37"/>
      <c r="P429" s="26" t="str">
        <f t="shared" si="6"/>
        <v>Unknown</v>
      </c>
      <c r="Q429" s="27" t="s">
        <v>46</v>
      </c>
      <c r="R429" s="27" t="s">
        <v>46</v>
      </c>
      <c r="S429" s="27"/>
      <c r="T429" s="41" t="s">
        <v>36</v>
      </c>
      <c r="U429" s="41" t="s">
        <v>49</v>
      </c>
      <c r="V429" s="41" t="s">
        <v>49</v>
      </c>
      <c r="W429" s="41"/>
      <c r="X429" s="42" t="str">
        <f>IF((OR((AND('[1]PWS Information'!$E$10="CWS",T429="Single Family Residence",P429="Lead")),
(AND('[1]PWS Information'!$E$10="CWS",T429="Multiple Family Residence",'[1]PWS Information'!$E$11="Yes",P429="Lead")),
(AND('[1]PWS Information'!$E$10="NTNC",P429="Lead")))),"Tier 1",
IF((OR((AND('[1]PWS Information'!$E$10="CWS",T429="Multiple Family Residence",'[1]PWS Information'!$E$11="No",P429="Lead")),
(AND('[1]PWS Information'!$E$10="CWS",T429="Other",P429="Lead")),
(AND('[1]PWS Information'!$E$10="CWS",T429="Building",P429="Lead")))),"Tier 2",
IF((OR((AND('[1]PWS Information'!$E$10="CWS",T429="Single Family Residence",P429="Galvanized Requiring Replacement")),
(AND('[1]PWS Information'!$E$10="CWS",T429="Single Family Residence",P429="Galvanized Requiring Replacement",Q429="Yes")),
(AND('[1]PWS Information'!$E$10="NTNC",P429="Galvanized Requiring Replacement")),
(AND('[1]PWS Information'!$E$10="NTNC",T429="Single Family Residence",Q429="Yes")))),"Tier 3",
IF((OR((AND('[1]PWS Information'!$E$10="CWS",T429="Single Family Residence",R429="Yes",P429="Non-Lead", I429="Non-Lead - Copper",K429="Before 1989")),
(AND('[1]PWS Information'!$E$10="CWS",T429="Single Family Residence",R429="Yes",P429="Non-Lead", M429="Non-Lead - Copper",N429="Before 1989")))),"Tier 4",
IF((OR((AND('[1]PWS Information'!$E$10="NTNC",P429="Non-Lead")),
(AND('[1]PWS Information'!$E$10="CWS",P429="Non-Lead",R429="")),
(AND('[1]PWS Information'!$E$10="CWS",P429="Non-Lead",R429="No")),
(AND('[1]PWS Information'!$E$10="CWS",P429="Non-Lead",R429="Don't Know")),
(AND('[1]PWS Information'!$E$10="CWS",P429="Non-Lead", I429="Non-Lead - Copper", R429="Yes", K429="Between 1989 and 2014")),
(AND('[1]PWS Information'!$E$10="CWS",P429="Non-Lead", I429="Non-Lead - Copper", R429="Yes", K429="After 2014")),
(AND('[1]PWS Information'!$E$10="CWS",P429="Non-Lead", I429="Non-Lead - Copper", R429="Yes", K429="Unknown")),
(AND('[1]PWS Information'!$E$10="CWS",P429="Non-Lead", M429="Non-Lead - Copper", R429="Yes", N429="Between 1989 and 2014")),
(AND('[1]PWS Information'!$E$10="CWS",P429="Non-Lead", M429="Non-Lead - Copper", R429="Yes", N429="After 2014")),
(AND('[1]PWS Information'!$E$10="CWS",P429="Non-Lead", M429="Non-Lead - Copper", R429="Yes", N429="Unknown")),
(AND('[1]PWS Information'!$E$10="CWS",P429="Unknown")),
(AND('[1]PWS Information'!$E$10="NTNC",P429="Unknown")))),"Tier 5",
"")))))</f>
        <v>Tier 5</v>
      </c>
      <c r="Y429" s="41"/>
      <c r="Z429" s="41"/>
    </row>
    <row r="430" spans="1:26" ht="30" x14ac:dyDescent="0.25">
      <c r="A430" s="27" t="s">
        <v>608</v>
      </c>
      <c r="B430" s="28">
        <v>8810</v>
      </c>
      <c r="C430" s="29" t="s">
        <v>132</v>
      </c>
      <c r="D430" s="29" t="s">
        <v>62</v>
      </c>
      <c r="E430" s="29">
        <v>76513</v>
      </c>
      <c r="F430" s="30"/>
      <c r="G430" s="31"/>
      <c r="H430" s="32"/>
      <c r="I430" s="33" t="s">
        <v>59</v>
      </c>
      <c r="J430" s="34" t="s">
        <v>46</v>
      </c>
      <c r="K430" s="30" t="s">
        <v>49</v>
      </c>
      <c r="L430" s="37"/>
      <c r="M430" s="33" t="s">
        <v>59</v>
      </c>
      <c r="N430" s="34" t="s">
        <v>49</v>
      </c>
      <c r="O430" s="37"/>
      <c r="P430" s="26" t="str">
        <f t="shared" si="6"/>
        <v>Unknown</v>
      </c>
      <c r="Q430" s="27" t="s">
        <v>46</v>
      </c>
      <c r="R430" s="27" t="s">
        <v>46</v>
      </c>
      <c r="S430" s="27"/>
      <c r="T430" s="41" t="s">
        <v>36</v>
      </c>
      <c r="U430" s="41" t="s">
        <v>49</v>
      </c>
      <c r="V430" s="41" t="s">
        <v>49</v>
      </c>
      <c r="W430" s="41"/>
      <c r="X430" s="42" t="str">
        <f>IF((OR((AND('[1]PWS Information'!$E$10="CWS",T430="Single Family Residence",P430="Lead")),
(AND('[1]PWS Information'!$E$10="CWS",T430="Multiple Family Residence",'[1]PWS Information'!$E$11="Yes",P430="Lead")),
(AND('[1]PWS Information'!$E$10="NTNC",P430="Lead")))),"Tier 1",
IF((OR((AND('[1]PWS Information'!$E$10="CWS",T430="Multiple Family Residence",'[1]PWS Information'!$E$11="No",P430="Lead")),
(AND('[1]PWS Information'!$E$10="CWS",T430="Other",P430="Lead")),
(AND('[1]PWS Information'!$E$10="CWS",T430="Building",P430="Lead")))),"Tier 2",
IF((OR((AND('[1]PWS Information'!$E$10="CWS",T430="Single Family Residence",P430="Galvanized Requiring Replacement")),
(AND('[1]PWS Information'!$E$10="CWS",T430="Single Family Residence",P430="Galvanized Requiring Replacement",Q430="Yes")),
(AND('[1]PWS Information'!$E$10="NTNC",P430="Galvanized Requiring Replacement")),
(AND('[1]PWS Information'!$E$10="NTNC",T430="Single Family Residence",Q430="Yes")))),"Tier 3",
IF((OR((AND('[1]PWS Information'!$E$10="CWS",T430="Single Family Residence",R430="Yes",P430="Non-Lead", I430="Non-Lead - Copper",K430="Before 1989")),
(AND('[1]PWS Information'!$E$10="CWS",T430="Single Family Residence",R430="Yes",P430="Non-Lead", M430="Non-Lead - Copper",N430="Before 1989")))),"Tier 4",
IF((OR((AND('[1]PWS Information'!$E$10="NTNC",P430="Non-Lead")),
(AND('[1]PWS Information'!$E$10="CWS",P430="Non-Lead",R430="")),
(AND('[1]PWS Information'!$E$10="CWS",P430="Non-Lead",R430="No")),
(AND('[1]PWS Information'!$E$10="CWS",P430="Non-Lead",R430="Don't Know")),
(AND('[1]PWS Information'!$E$10="CWS",P430="Non-Lead", I430="Non-Lead - Copper", R430="Yes", K430="Between 1989 and 2014")),
(AND('[1]PWS Information'!$E$10="CWS",P430="Non-Lead", I430="Non-Lead - Copper", R430="Yes", K430="After 2014")),
(AND('[1]PWS Information'!$E$10="CWS",P430="Non-Lead", I430="Non-Lead - Copper", R430="Yes", K430="Unknown")),
(AND('[1]PWS Information'!$E$10="CWS",P430="Non-Lead", M430="Non-Lead - Copper", R430="Yes", N430="Between 1989 and 2014")),
(AND('[1]PWS Information'!$E$10="CWS",P430="Non-Lead", M430="Non-Lead - Copper", R430="Yes", N430="After 2014")),
(AND('[1]PWS Information'!$E$10="CWS",P430="Non-Lead", M430="Non-Lead - Copper", R430="Yes", N430="Unknown")),
(AND('[1]PWS Information'!$E$10="CWS",P430="Unknown")),
(AND('[1]PWS Information'!$E$10="NTNC",P430="Unknown")))),"Tier 5",
"")))))</f>
        <v>Tier 5</v>
      </c>
      <c r="Y430" s="41"/>
      <c r="Z430" s="41"/>
    </row>
    <row r="431" spans="1:26" ht="30" x14ac:dyDescent="0.25">
      <c r="A431" s="27" t="s">
        <v>609</v>
      </c>
      <c r="B431" s="28">
        <v>4196</v>
      </c>
      <c r="C431" s="29" t="s">
        <v>432</v>
      </c>
      <c r="D431" s="29" t="s">
        <v>62</v>
      </c>
      <c r="E431" s="29">
        <v>76513</v>
      </c>
      <c r="F431" s="30"/>
      <c r="G431" s="31"/>
      <c r="H431" s="32"/>
      <c r="I431" s="33" t="s">
        <v>59</v>
      </c>
      <c r="J431" s="34" t="s">
        <v>46</v>
      </c>
      <c r="K431" s="30" t="s">
        <v>49</v>
      </c>
      <c r="L431" s="37"/>
      <c r="M431" s="33" t="s">
        <v>59</v>
      </c>
      <c r="N431" s="34" t="s">
        <v>49</v>
      </c>
      <c r="O431" s="37"/>
      <c r="P431" s="26" t="str">
        <f t="shared" si="6"/>
        <v>Unknown</v>
      </c>
      <c r="Q431" s="27" t="s">
        <v>46</v>
      </c>
      <c r="R431" s="27" t="s">
        <v>46</v>
      </c>
      <c r="S431" s="27"/>
      <c r="T431" s="41" t="s">
        <v>36</v>
      </c>
      <c r="U431" s="41" t="s">
        <v>49</v>
      </c>
      <c r="V431" s="41" t="s">
        <v>49</v>
      </c>
      <c r="W431" s="41"/>
      <c r="X431" s="42" t="str">
        <f>IF((OR((AND('[1]PWS Information'!$E$10="CWS",T431="Single Family Residence",P431="Lead")),
(AND('[1]PWS Information'!$E$10="CWS",T431="Multiple Family Residence",'[1]PWS Information'!$E$11="Yes",P431="Lead")),
(AND('[1]PWS Information'!$E$10="NTNC",P431="Lead")))),"Tier 1",
IF((OR((AND('[1]PWS Information'!$E$10="CWS",T431="Multiple Family Residence",'[1]PWS Information'!$E$11="No",P431="Lead")),
(AND('[1]PWS Information'!$E$10="CWS",T431="Other",P431="Lead")),
(AND('[1]PWS Information'!$E$10="CWS",T431="Building",P431="Lead")))),"Tier 2",
IF((OR((AND('[1]PWS Information'!$E$10="CWS",T431="Single Family Residence",P431="Galvanized Requiring Replacement")),
(AND('[1]PWS Information'!$E$10="CWS",T431="Single Family Residence",P431="Galvanized Requiring Replacement",Q431="Yes")),
(AND('[1]PWS Information'!$E$10="NTNC",P431="Galvanized Requiring Replacement")),
(AND('[1]PWS Information'!$E$10="NTNC",T431="Single Family Residence",Q431="Yes")))),"Tier 3",
IF((OR((AND('[1]PWS Information'!$E$10="CWS",T431="Single Family Residence",R431="Yes",P431="Non-Lead", I431="Non-Lead - Copper",K431="Before 1989")),
(AND('[1]PWS Information'!$E$10="CWS",T431="Single Family Residence",R431="Yes",P431="Non-Lead", M431="Non-Lead - Copper",N431="Before 1989")))),"Tier 4",
IF((OR((AND('[1]PWS Information'!$E$10="NTNC",P431="Non-Lead")),
(AND('[1]PWS Information'!$E$10="CWS",P431="Non-Lead",R431="")),
(AND('[1]PWS Information'!$E$10="CWS",P431="Non-Lead",R431="No")),
(AND('[1]PWS Information'!$E$10="CWS",P431="Non-Lead",R431="Don't Know")),
(AND('[1]PWS Information'!$E$10="CWS",P431="Non-Lead", I431="Non-Lead - Copper", R431="Yes", K431="Between 1989 and 2014")),
(AND('[1]PWS Information'!$E$10="CWS",P431="Non-Lead", I431="Non-Lead - Copper", R431="Yes", K431="After 2014")),
(AND('[1]PWS Information'!$E$10="CWS",P431="Non-Lead", I431="Non-Lead - Copper", R431="Yes", K431="Unknown")),
(AND('[1]PWS Information'!$E$10="CWS",P431="Non-Lead", M431="Non-Lead - Copper", R431="Yes", N431="Between 1989 and 2014")),
(AND('[1]PWS Information'!$E$10="CWS",P431="Non-Lead", M431="Non-Lead - Copper", R431="Yes", N431="After 2014")),
(AND('[1]PWS Information'!$E$10="CWS",P431="Non-Lead", M431="Non-Lead - Copper", R431="Yes", N431="Unknown")),
(AND('[1]PWS Information'!$E$10="CWS",P431="Unknown")),
(AND('[1]PWS Information'!$E$10="NTNC",P431="Unknown")))),"Tier 5",
"")))))</f>
        <v>Tier 5</v>
      </c>
      <c r="Y431" s="41"/>
      <c r="Z431" s="41"/>
    </row>
    <row r="432" spans="1:26" ht="30" x14ac:dyDescent="0.25">
      <c r="A432" s="27" t="s">
        <v>610</v>
      </c>
      <c r="B432" s="28">
        <v>3641</v>
      </c>
      <c r="C432" s="29" t="s">
        <v>572</v>
      </c>
      <c r="D432" s="29" t="s">
        <v>62</v>
      </c>
      <c r="E432" s="29">
        <v>76513</v>
      </c>
      <c r="F432" s="30"/>
      <c r="G432" s="31"/>
      <c r="H432" s="32"/>
      <c r="I432" s="33" t="s">
        <v>59</v>
      </c>
      <c r="J432" s="34" t="s">
        <v>46</v>
      </c>
      <c r="K432" s="30" t="s">
        <v>49</v>
      </c>
      <c r="L432" s="37"/>
      <c r="M432" s="33" t="s">
        <v>59</v>
      </c>
      <c r="N432" s="34" t="s">
        <v>49</v>
      </c>
      <c r="O432" s="37"/>
      <c r="P432" s="26" t="str">
        <f t="shared" si="6"/>
        <v>Unknown</v>
      </c>
      <c r="Q432" s="27" t="s">
        <v>46</v>
      </c>
      <c r="R432" s="27" t="s">
        <v>46</v>
      </c>
      <c r="S432" s="27"/>
      <c r="T432" s="41" t="s">
        <v>36</v>
      </c>
      <c r="U432" s="41" t="s">
        <v>49</v>
      </c>
      <c r="V432" s="41" t="s">
        <v>49</v>
      </c>
      <c r="W432" s="41"/>
      <c r="X432" s="42" t="str">
        <f>IF((OR((AND('[1]PWS Information'!$E$10="CWS",T432="Single Family Residence",P432="Lead")),
(AND('[1]PWS Information'!$E$10="CWS",T432="Multiple Family Residence",'[1]PWS Information'!$E$11="Yes",P432="Lead")),
(AND('[1]PWS Information'!$E$10="NTNC",P432="Lead")))),"Tier 1",
IF((OR((AND('[1]PWS Information'!$E$10="CWS",T432="Multiple Family Residence",'[1]PWS Information'!$E$11="No",P432="Lead")),
(AND('[1]PWS Information'!$E$10="CWS",T432="Other",P432="Lead")),
(AND('[1]PWS Information'!$E$10="CWS",T432="Building",P432="Lead")))),"Tier 2",
IF((OR((AND('[1]PWS Information'!$E$10="CWS",T432="Single Family Residence",P432="Galvanized Requiring Replacement")),
(AND('[1]PWS Information'!$E$10="CWS",T432="Single Family Residence",P432="Galvanized Requiring Replacement",Q432="Yes")),
(AND('[1]PWS Information'!$E$10="NTNC",P432="Galvanized Requiring Replacement")),
(AND('[1]PWS Information'!$E$10="NTNC",T432="Single Family Residence",Q432="Yes")))),"Tier 3",
IF((OR((AND('[1]PWS Information'!$E$10="CWS",T432="Single Family Residence",R432="Yes",P432="Non-Lead", I432="Non-Lead - Copper",K432="Before 1989")),
(AND('[1]PWS Information'!$E$10="CWS",T432="Single Family Residence",R432="Yes",P432="Non-Lead", M432="Non-Lead - Copper",N432="Before 1989")))),"Tier 4",
IF((OR((AND('[1]PWS Information'!$E$10="NTNC",P432="Non-Lead")),
(AND('[1]PWS Information'!$E$10="CWS",P432="Non-Lead",R432="")),
(AND('[1]PWS Information'!$E$10="CWS",P432="Non-Lead",R432="No")),
(AND('[1]PWS Information'!$E$10="CWS",P432="Non-Lead",R432="Don't Know")),
(AND('[1]PWS Information'!$E$10="CWS",P432="Non-Lead", I432="Non-Lead - Copper", R432="Yes", K432="Between 1989 and 2014")),
(AND('[1]PWS Information'!$E$10="CWS",P432="Non-Lead", I432="Non-Lead - Copper", R432="Yes", K432="After 2014")),
(AND('[1]PWS Information'!$E$10="CWS",P432="Non-Lead", I432="Non-Lead - Copper", R432="Yes", K432="Unknown")),
(AND('[1]PWS Information'!$E$10="CWS",P432="Non-Lead", M432="Non-Lead - Copper", R432="Yes", N432="Between 1989 and 2014")),
(AND('[1]PWS Information'!$E$10="CWS",P432="Non-Lead", M432="Non-Lead - Copper", R432="Yes", N432="After 2014")),
(AND('[1]PWS Information'!$E$10="CWS",P432="Non-Lead", M432="Non-Lead - Copper", R432="Yes", N432="Unknown")),
(AND('[1]PWS Information'!$E$10="CWS",P432="Unknown")),
(AND('[1]PWS Information'!$E$10="NTNC",P432="Unknown")))),"Tier 5",
"")))))</f>
        <v>Tier 5</v>
      </c>
      <c r="Y432" s="41"/>
      <c r="Z432" s="41"/>
    </row>
    <row r="433" spans="1:26" ht="30" x14ac:dyDescent="0.25">
      <c r="A433" s="27" t="s">
        <v>611</v>
      </c>
      <c r="B433" s="28">
        <v>7607</v>
      </c>
      <c r="C433" s="29" t="s">
        <v>169</v>
      </c>
      <c r="D433" s="29" t="s">
        <v>62</v>
      </c>
      <c r="E433" s="29">
        <v>76513</v>
      </c>
      <c r="F433" s="30"/>
      <c r="G433" s="31"/>
      <c r="H433" s="32"/>
      <c r="I433" s="33" t="s">
        <v>59</v>
      </c>
      <c r="J433" s="34" t="s">
        <v>46</v>
      </c>
      <c r="K433" s="30" t="s">
        <v>49</v>
      </c>
      <c r="L433" s="37"/>
      <c r="M433" s="33" t="s">
        <v>59</v>
      </c>
      <c r="N433" s="34" t="s">
        <v>49</v>
      </c>
      <c r="O433" s="37"/>
      <c r="P433" s="26" t="str">
        <f t="shared" si="6"/>
        <v>Unknown</v>
      </c>
      <c r="Q433" s="27" t="s">
        <v>46</v>
      </c>
      <c r="R433" s="27" t="s">
        <v>46</v>
      </c>
      <c r="S433" s="27"/>
      <c r="T433" s="41" t="s">
        <v>36</v>
      </c>
      <c r="U433" s="41" t="s">
        <v>49</v>
      </c>
      <c r="V433" s="41" t="s">
        <v>49</v>
      </c>
      <c r="W433" s="41"/>
      <c r="X433" s="42" t="str">
        <f>IF((OR((AND('[1]PWS Information'!$E$10="CWS",T433="Single Family Residence",P433="Lead")),
(AND('[1]PWS Information'!$E$10="CWS",T433="Multiple Family Residence",'[1]PWS Information'!$E$11="Yes",P433="Lead")),
(AND('[1]PWS Information'!$E$10="NTNC",P433="Lead")))),"Tier 1",
IF((OR((AND('[1]PWS Information'!$E$10="CWS",T433="Multiple Family Residence",'[1]PWS Information'!$E$11="No",P433="Lead")),
(AND('[1]PWS Information'!$E$10="CWS",T433="Other",P433="Lead")),
(AND('[1]PWS Information'!$E$10="CWS",T433="Building",P433="Lead")))),"Tier 2",
IF((OR((AND('[1]PWS Information'!$E$10="CWS",T433="Single Family Residence",P433="Galvanized Requiring Replacement")),
(AND('[1]PWS Information'!$E$10="CWS",T433="Single Family Residence",P433="Galvanized Requiring Replacement",Q433="Yes")),
(AND('[1]PWS Information'!$E$10="NTNC",P433="Galvanized Requiring Replacement")),
(AND('[1]PWS Information'!$E$10="NTNC",T433="Single Family Residence",Q433="Yes")))),"Tier 3",
IF((OR((AND('[1]PWS Information'!$E$10="CWS",T433="Single Family Residence",R433="Yes",P433="Non-Lead", I433="Non-Lead - Copper",K433="Before 1989")),
(AND('[1]PWS Information'!$E$10="CWS",T433="Single Family Residence",R433="Yes",P433="Non-Lead", M433="Non-Lead - Copper",N433="Before 1989")))),"Tier 4",
IF((OR((AND('[1]PWS Information'!$E$10="NTNC",P433="Non-Lead")),
(AND('[1]PWS Information'!$E$10="CWS",P433="Non-Lead",R433="")),
(AND('[1]PWS Information'!$E$10="CWS",P433="Non-Lead",R433="No")),
(AND('[1]PWS Information'!$E$10="CWS",P433="Non-Lead",R433="Don't Know")),
(AND('[1]PWS Information'!$E$10="CWS",P433="Non-Lead", I433="Non-Lead - Copper", R433="Yes", K433="Between 1989 and 2014")),
(AND('[1]PWS Information'!$E$10="CWS",P433="Non-Lead", I433="Non-Lead - Copper", R433="Yes", K433="After 2014")),
(AND('[1]PWS Information'!$E$10="CWS",P433="Non-Lead", I433="Non-Lead - Copper", R433="Yes", K433="Unknown")),
(AND('[1]PWS Information'!$E$10="CWS",P433="Non-Lead", M433="Non-Lead - Copper", R433="Yes", N433="Between 1989 and 2014")),
(AND('[1]PWS Information'!$E$10="CWS",P433="Non-Lead", M433="Non-Lead - Copper", R433="Yes", N433="After 2014")),
(AND('[1]PWS Information'!$E$10="CWS",P433="Non-Lead", M433="Non-Lead - Copper", R433="Yes", N433="Unknown")),
(AND('[1]PWS Information'!$E$10="CWS",P433="Unknown")),
(AND('[1]PWS Information'!$E$10="NTNC",P433="Unknown")))),"Tier 5",
"")))))</f>
        <v>Tier 5</v>
      </c>
      <c r="Y433" s="41"/>
      <c r="Z433" s="41"/>
    </row>
    <row r="434" spans="1:26" ht="30" x14ac:dyDescent="0.25">
      <c r="A434" s="27" t="s">
        <v>612</v>
      </c>
      <c r="B434" s="28">
        <v>4416</v>
      </c>
      <c r="C434" s="29" t="s">
        <v>613</v>
      </c>
      <c r="D434" s="29" t="s">
        <v>62</v>
      </c>
      <c r="E434" s="29">
        <v>76513</v>
      </c>
      <c r="F434" s="30"/>
      <c r="G434" s="31"/>
      <c r="H434" s="32"/>
      <c r="I434" s="33" t="s">
        <v>59</v>
      </c>
      <c r="J434" s="34" t="s">
        <v>46</v>
      </c>
      <c r="K434" s="30" t="s">
        <v>49</v>
      </c>
      <c r="L434" s="37"/>
      <c r="M434" s="33" t="s">
        <v>59</v>
      </c>
      <c r="N434" s="34" t="s">
        <v>49</v>
      </c>
      <c r="O434" s="37"/>
      <c r="P434" s="26" t="str">
        <f t="shared" si="6"/>
        <v>Unknown</v>
      </c>
      <c r="Q434" s="27" t="s">
        <v>46</v>
      </c>
      <c r="R434" s="27" t="s">
        <v>46</v>
      </c>
      <c r="S434" s="27"/>
      <c r="T434" s="41" t="s">
        <v>36</v>
      </c>
      <c r="U434" s="41" t="s">
        <v>49</v>
      </c>
      <c r="V434" s="41" t="s">
        <v>49</v>
      </c>
      <c r="W434" s="41"/>
      <c r="X434" s="42" t="str">
        <f>IF((OR((AND('[1]PWS Information'!$E$10="CWS",T434="Single Family Residence",P434="Lead")),
(AND('[1]PWS Information'!$E$10="CWS",T434="Multiple Family Residence",'[1]PWS Information'!$E$11="Yes",P434="Lead")),
(AND('[1]PWS Information'!$E$10="NTNC",P434="Lead")))),"Tier 1",
IF((OR((AND('[1]PWS Information'!$E$10="CWS",T434="Multiple Family Residence",'[1]PWS Information'!$E$11="No",P434="Lead")),
(AND('[1]PWS Information'!$E$10="CWS",T434="Other",P434="Lead")),
(AND('[1]PWS Information'!$E$10="CWS",T434="Building",P434="Lead")))),"Tier 2",
IF((OR((AND('[1]PWS Information'!$E$10="CWS",T434="Single Family Residence",P434="Galvanized Requiring Replacement")),
(AND('[1]PWS Information'!$E$10="CWS",T434="Single Family Residence",P434="Galvanized Requiring Replacement",Q434="Yes")),
(AND('[1]PWS Information'!$E$10="NTNC",P434="Galvanized Requiring Replacement")),
(AND('[1]PWS Information'!$E$10="NTNC",T434="Single Family Residence",Q434="Yes")))),"Tier 3",
IF((OR((AND('[1]PWS Information'!$E$10="CWS",T434="Single Family Residence",R434="Yes",P434="Non-Lead", I434="Non-Lead - Copper",K434="Before 1989")),
(AND('[1]PWS Information'!$E$10="CWS",T434="Single Family Residence",R434="Yes",P434="Non-Lead", M434="Non-Lead - Copper",N434="Before 1989")))),"Tier 4",
IF((OR((AND('[1]PWS Information'!$E$10="NTNC",P434="Non-Lead")),
(AND('[1]PWS Information'!$E$10="CWS",P434="Non-Lead",R434="")),
(AND('[1]PWS Information'!$E$10="CWS",P434="Non-Lead",R434="No")),
(AND('[1]PWS Information'!$E$10="CWS",P434="Non-Lead",R434="Don't Know")),
(AND('[1]PWS Information'!$E$10="CWS",P434="Non-Lead", I434="Non-Lead - Copper", R434="Yes", K434="Between 1989 and 2014")),
(AND('[1]PWS Information'!$E$10="CWS",P434="Non-Lead", I434="Non-Lead - Copper", R434="Yes", K434="After 2014")),
(AND('[1]PWS Information'!$E$10="CWS",P434="Non-Lead", I434="Non-Lead - Copper", R434="Yes", K434="Unknown")),
(AND('[1]PWS Information'!$E$10="CWS",P434="Non-Lead", M434="Non-Lead - Copper", R434="Yes", N434="Between 1989 and 2014")),
(AND('[1]PWS Information'!$E$10="CWS",P434="Non-Lead", M434="Non-Lead - Copper", R434="Yes", N434="After 2014")),
(AND('[1]PWS Information'!$E$10="CWS",P434="Non-Lead", M434="Non-Lead - Copper", R434="Yes", N434="Unknown")),
(AND('[1]PWS Information'!$E$10="CWS",P434="Unknown")),
(AND('[1]PWS Information'!$E$10="NTNC",P434="Unknown")))),"Tier 5",
"")))))</f>
        <v>Tier 5</v>
      </c>
      <c r="Y434" s="41"/>
      <c r="Z434" s="41"/>
    </row>
    <row r="435" spans="1:26" ht="30" x14ac:dyDescent="0.25">
      <c r="A435" s="27" t="s">
        <v>614</v>
      </c>
      <c r="B435" s="28">
        <v>9925</v>
      </c>
      <c r="C435" s="29" t="s">
        <v>615</v>
      </c>
      <c r="D435" s="29" t="s">
        <v>62</v>
      </c>
      <c r="E435" s="29">
        <v>76513</v>
      </c>
      <c r="F435" s="30"/>
      <c r="G435" s="31"/>
      <c r="H435" s="32"/>
      <c r="I435" s="33" t="s">
        <v>59</v>
      </c>
      <c r="J435" s="34" t="s">
        <v>46</v>
      </c>
      <c r="K435" s="30" t="s">
        <v>49</v>
      </c>
      <c r="L435" s="37"/>
      <c r="M435" s="33" t="s">
        <v>59</v>
      </c>
      <c r="N435" s="34" t="s">
        <v>49</v>
      </c>
      <c r="O435" s="37"/>
      <c r="P435" s="26" t="str">
        <f t="shared" si="6"/>
        <v>Unknown</v>
      </c>
      <c r="Q435" s="27" t="s">
        <v>46</v>
      </c>
      <c r="R435" s="27" t="s">
        <v>46</v>
      </c>
      <c r="S435" s="27"/>
      <c r="T435" s="41" t="s">
        <v>36</v>
      </c>
      <c r="U435" s="41" t="s">
        <v>49</v>
      </c>
      <c r="V435" s="41" t="s">
        <v>49</v>
      </c>
      <c r="W435" s="41"/>
      <c r="X435" s="42" t="str">
        <f>IF((OR((AND('[1]PWS Information'!$E$10="CWS",T435="Single Family Residence",P435="Lead")),
(AND('[1]PWS Information'!$E$10="CWS",T435="Multiple Family Residence",'[1]PWS Information'!$E$11="Yes",P435="Lead")),
(AND('[1]PWS Information'!$E$10="NTNC",P435="Lead")))),"Tier 1",
IF((OR((AND('[1]PWS Information'!$E$10="CWS",T435="Multiple Family Residence",'[1]PWS Information'!$E$11="No",P435="Lead")),
(AND('[1]PWS Information'!$E$10="CWS",T435="Other",P435="Lead")),
(AND('[1]PWS Information'!$E$10="CWS",T435="Building",P435="Lead")))),"Tier 2",
IF((OR((AND('[1]PWS Information'!$E$10="CWS",T435="Single Family Residence",P435="Galvanized Requiring Replacement")),
(AND('[1]PWS Information'!$E$10="CWS",T435="Single Family Residence",P435="Galvanized Requiring Replacement",Q435="Yes")),
(AND('[1]PWS Information'!$E$10="NTNC",P435="Galvanized Requiring Replacement")),
(AND('[1]PWS Information'!$E$10="NTNC",T435="Single Family Residence",Q435="Yes")))),"Tier 3",
IF((OR((AND('[1]PWS Information'!$E$10="CWS",T435="Single Family Residence",R435="Yes",P435="Non-Lead", I435="Non-Lead - Copper",K435="Before 1989")),
(AND('[1]PWS Information'!$E$10="CWS",T435="Single Family Residence",R435="Yes",P435="Non-Lead", M435="Non-Lead - Copper",N435="Before 1989")))),"Tier 4",
IF((OR((AND('[1]PWS Information'!$E$10="NTNC",P435="Non-Lead")),
(AND('[1]PWS Information'!$E$10="CWS",P435="Non-Lead",R435="")),
(AND('[1]PWS Information'!$E$10="CWS",P435="Non-Lead",R435="No")),
(AND('[1]PWS Information'!$E$10="CWS",P435="Non-Lead",R435="Don't Know")),
(AND('[1]PWS Information'!$E$10="CWS",P435="Non-Lead", I435="Non-Lead - Copper", R435="Yes", K435="Between 1989 and 2014")),
(AND('[1]PWS Information'!$E$10="CWS",P435="Non-Lead", I435="Non-Lead - Copper", R435="Yes", K435="After 2014")),
(AND('[1]PWS Information'!$E$10="CWS",P435="Non-Lead", I435="Non-Lead - Copper", R435="Yes", K435="Unknown")),
(AND('[1]PWS Information'!$E$10="CWS",P435="Non-Lead", M435="Non-Lead - Copper", R435="Yes", N435="Between 1989 and 2014")),
(AND('[1]PWS Information'!$E$10="CWS",P435="Non-Lead", M435="Non-Lead - Copper", R435="Yes", N435="After 2014")),
(AND('[1]PWS Information'!$E$10="CWS",P435="Non-Lead", M435="Non-Lead - Copper", R435="Yes", N435="Unknown")),
(AND('[1]PWS Information'!$E$10="CWS",P435="Unknown")),
(AND('[1]PWS Information'!$E$10="NTNC",P435="Unknown")))),"Tier 5",
"")))))</f>
        <v>Tier 5</v>
      </c>
      <c r="Y435" s="41"/>
      <c r="Z435" s="41"/>
    </row>
    <row r="436" spans="1:26" ht="30" x14ac:dyDescent="0.25">
      <c r="A436" s="27" t="s">
        <v>616</v>
      </c>
      <c r="B436" s="28">
        <v>10531</v>
      </c>
      <c r="C436" s="29" t="s">
        <v>171</v>
      </c>
      <c r="D436" s="29" t="s">
        <v>62</v>
      </c>
      <c r="E436" s="29">
        <v>76513</v>
      </c>
      <c r="F436" s="30"/>
      <c r="G436" s="31"/>
      <c r="H436" s="32"/>
      <c r="I436" s="33" t="s">
        <v>59</v>
      </c>
      <c r="J436" s="34" t="s">
        <v>46</v>
      </c>
      <c r="K436" s="30" t="s">
        <v>49</v>
      </c>
      <c r="L436" s="37"/>
      <c r="M436" s="33" t="s">
        <v>59</v>
      </c>
      <c r="N436" s="34" t="s">
        <v>49</v>
      </c>
      <c r="O436" s="37"/>
      <c r="P436" s="26" t="str">
        <f t="shared" si="6"/>
        <v>Unknown</v>
      </c>
      <c r="Q436" s="27" t="s">
        <v>46</v>
      </c>
      <c r="R436" s="27" t="s">
        <v>46</v>
      </c>
      <c r="S436" s="27"/>
      <c r="T436" s="41" t="s">
        <v>36</v>
      </c>
      <c r="U436" s="41" t="s">
        <v>49</v>
      </c>
      <c r="V436" s="41" t="s">
        <v>49</v>
      </c>
      <c r="W436" s="41"/>
      <c r="X436" s="42" t="str">
        <f>IF((OR((AND('[1]PWS Information'!$E$10="CWS",T436="Single Family Residence",P436="Lead")),
(AND('[1]PWS Information'!$E$10="CWS",T436="Multiple Family Residence",'[1]PWS Information'!$E$11="Yes",P436="Lead")),
(AND('[1]PWS Information'!$E$10="NTNC",P436="Lead")))),"Tier 1",
IF((OR((AND('[1]PWS Information'!$E$10="CWS",T436="Multiple Family Residence",'[1]PWS Information'!$E$11="No",P436="Lead")),
(AND('[1]PWS Information'!$E$10="CWS",T436="Other",P436="Lead")),
(AND('[1]PWS Information'!$E$10="CWS",T436="Building",P436="Lead")))),"Tier 2",
IF((OR((AND('[1]PWS Information'!$E$10="CWS",T436="Single Family Residence",P436="Galvanized Requiring Replacement")),
(AND('[1]PWS Information'!$E$10="CWS",T436="Single Family Residence",P436="Galvanized Requiring Replacement",Q436="Yes")),
(AND('[1]PWS Information'!$E$10="NTNC",P436="Galvanized Requiring Replacement")),
(AND('[1]PWS Information'!$E$10="NTNC",T436="Single Family Residence",Q436="Yes")))),"Tier 3",
IF((OR((AND('[1]PWS Information'!$E$10="CWS",T436="Single Family Residence",R436="Yes",P436="Non-Lead", I436="Non-Lead - Copper",K436="Before 1989")),
(AND('[1]PWS Information'!$E$10="CWS",T436="Single Family Residence",R436="Yes",P436="Non-Lead", M436="Non-Lead - Copper",N436="Before 1989")))),"Tier 4",
IF((OR((AND('[1]PWS Information'!$E$10="NTNC",P436="Non-Lead")),
(AND('[1]PWS Information'!$E$10="CWS",P436="Non-Lead",R436="")),
(AND('[1]PWS Information'!$E$10="CWS",P436="Non-Lead",R436="No")),
(AND('[1]PWS Information'!$E$10="CWS",P436="Non-Lead",R436="Don't Know")),
(AND('[1]PWS Information'!$E$10="CWS",P436="Non-Lead", I436="Non-Lead - Copper", R436="Yes", K436="Between 1989 and 2014")),
(AND('[1]PWS Information'!$E$10="CWS",P436="Non-Lead", I436="Non-Lead - Copper", R436="Yes", K436="After 2014")),
(AND('[1]PWS Information'!$E$10="CWS",P436="Non-Lead", I436="Non-Lead - Copper", R436="Yes", K436="Unknown")),
(AND('[1]PWS Information'!$E$10="CWS",P436="Non-Lead", M436="Non-Lead - Copper", R436="Yes", N436="Between 1989 and 2014")),
(AND('[1]PWS Information'!$E$10="CWS",P436="Non-Lead", M436="Non-Lead - Copper", R436="Yes", N436="After 2014")),
(AND('[1]PWS Information'!$E$10="CWS",P436="Non-Lead", M436="Non-Lead - Copper", R436="Yes", N436="Unknown")),
(AND('[1]PWS Information'!$E$10="CWS",P436="Unknown")),
(AND('[1]PWS Information'!$E$10="NTNC",P436="Unknown")))),"Tier 5",
"")))))</f>
        <v>Tier 5</v>
      </c>
      <c r="Y436" s="41"/>
      <c r="Z436" s="41"/>
    </row>
    <row r="437" spans="1:26" ht="30" x14ac:dyDescent="0.25">
      <c r="A437" s="27" t="s">
        <v>617</v>
      </c>
      <c r="B437" s="28">
        <v>4185</v>
      </c>
      <c r="C437" s="29" t="s">
        <v>618</v>
      </c>
      <c r="D437" s="29" t="s">
        <v>62</v>
      </c>
      <c r="E437" s="29">
        <v>76513</v>
      </c>
      <c r="F437" s="30"/>
      <c r="G437" s="31"/>
      <c r="H437" s="32"/>
      <c r="I437" s="33" t="s">
        <v>59</v>
      </c>
      <c r="J437" s="34" t="s">
        <v>46</v>
      </c>
      <c r="K437" s="30" t="s">
        <v>49</v>
      </c>
      <c r="L437" s="37"/>
      <c r="M437" s="33" t="s">
        <v>59</v>
      </c>
      <c r="N437" s="34" t="s">
        <v>49</v>
      </c>
      <c r="O437" s="37"/>
      <c r="P437" s="26" t="str">
        <f t="shared" si="6"/>
        <v>Unknown</v>
      </c>
      <c r="Q437" s="27" t="s">
        <v>46</v>
      </c>
      <c r="R437" s="27" t="s">
        <v>46</v>
      </c>
      <c r="S437" s="27"/>
      <c r="T437" s="41" t="s">
        <v>36</v>
      </c>
      <c r="U437" s="41" t="s">
        <v>49</v>
      </c>
      <c r="V437" s="41" t="s">
        <v>49</v>
      </c>
      <c r="W437" s="41"/>
      <c r="X437" s="42" t="str">
        <f>IF((OR((AND('[1]PWS Information'!$E$10="CWS",T437="Single Family Residence",P437="Lead")),
(AND('[1]PWS Information'!$E$10="CWS",T437="Multiple Family Residence",'[1]PWS Information'!$E$11="Yes",P437="Lead")),
(AND('[1]PWS Information'!$E$10="NTNC",P437="Lead")))),"Tier 1",
IF((OR((AND('[1]PWS Information'!$E$10="CWS",T437="Multiple Family Residence",'[1]PWS Information'!$E$11="No",P437="Lead")),
(AND('[1]PWS Information'!$E$10="CWS",T437="Other",P437="Lead")),
(AND('[1]PWS Information'!$E$10="CWS",T437="Building",P437="Lead")))),"Tier 2",
IF((OR((AND('[1]PWS Information'!$E$10="CWS",T437="Single Family Residence",P437="Galvanized Requiring Replacement")),
(AND('[1]PWS Information'!$E$10="CWS",T437="Single Family Residence",P437="Galvanized Requiring Replacement",Q437="Yes")),
(AND('[1]PWS Information'!$E$10="NTNC",P437="Galvanized Requiring Replacement")),
(AND('[1]PWS Information'!$E$10="NTNC",T437="Single Family Residence",Q437="Yes")))),"Tier 3",
IF((OR((AND('[1]PWS Information'!$E$10="CWS",T437="Single Family Residence",R437="Yes",P437="Non-Lead", I437="Non-Lead - Copper",K437="Before 1989")),
(AND('[1]PWS Information'!$E$10="CWS",T437="Single Family Residence",R437="Yes",P437="Non-Lead", M437="Non-Lead - Copper",N437="Before 1989")))),"Tier 4",
IF((OR((AND('[1]PWS Information'!$E$10="NTNC",P437="Non-Lead")),
(AND('[1]PWS Information'!$E$10="CWS",P437="Non-Lead",R437="")),
(AND('[1]PWS Information'!$E$10="CWS",P437="Non-Lead",R437="No")),
(AND('[1]PWS Information'!$E$10="CWS",P437="Non-Lead",R437="Don't Know")),
(AND('[1]PWS Information'!$E$10="CWS",P437="Non-Lead", I437="Non-Lead - Copper", R437="Yes", K437="Between 1989 and 2014")),
(AND('[1]PWS Information'!$E$10="CWS",P437="Non-Lead", I437="Non-Lead - Copper", R437="Yes", K437="After 2014")),
(AND('[1]PWS Information'!$E$10="CWS",P437="Non-Lead", I437="Non-Lead - Copper", R437="Yes", K437="Unknown")),
(AND('[1]PWS Information'!$E$10="CWS",P437="Non-Lead", M437="Non-Lead - Copper", R437="Yes", N437="Between 1989 and 2014")),
(AND('[1]PWS Information'!$E$10="CWS",P437="Non-Lead", M437="Non-Lead - Copper", R437="Yes", N437="After 2014")),
(AND('[1]PWS Information'!$E$10="CWS",P437="Non-Lead", M437="Non-Lead - Copper", R437="Yes", N437="Unknown")),
(AND('[1]PWS Information'!$E$10="CWS",P437="Unknown")),
(AND('[1]PWS Information'!$E$10="NTNC",P437="Unknown")))),"Tier 5",
"")))))</f>
        <v>Tier 5</v>
      </c>
      <c r="Y437" s="41"/>
      <c r="Z437" s="41"/>
    </row>
    <row r="438" spans="1:26" ht="30" x14ac:dyDescent="0.25">
      <c r="A438" s="27" t="s">
        <v>619</v>
      </c>
      <c r="B438" s="28">
        <v>10662</v>
      </c>
      <c r="C438" s="29" t="s">
        <v>169</v>
      </c>
      <c r="D438" s="29" t="s">
        <v>62</v>
      </c>
      <c r="E438" s="29">
        <v>76513</v>
      </c>
      <c r="F438" s="30"/>
      <c r="G438" s="31"/>
      <c r="H438" s="32"/>
      <c r="I438" s="33" t="s">
        <v>59</v>
      </c>
      <c r="J438" s="34" t="s">
        <v>46</v>
      </c>
      <c r="K438" s="30" t="s">
        <v>49</v>
      </c>
      <c r="L438" s="37"/>
      <c r="M438" s="33" t="s">
        <v>59</v>
      </c>
      <c r="N438" s="34" t="s">
        <v>49</v>
      </c>
      <c r="O438" s="37"/>
      <c r="P438" s="26" t="str">
        <f t="shared" si="6"/>
        <v>Unknown</v>
      </c>
      <c r="Q438" s="27" t="s">
        <v>46</v>
      </c>
      <c r="R438" s="27" t="s">
        <v>46</v>
      </c>
      <c r="S438" s="27"/>
      <c r="T438" s="41" t="s">
        <v>36</v>
      </c>
      <c r="U438" s="41" t="s">
        <v>49</v>
      </c>
      <c r="V438" s="41" t="s">
        <v>49</v>
      </c>
      <c r="W438" s="41"/>
      <c r="X438" s="42" t="str">
        <f>IF((OR((AND('[1]PWS Information'!$E$10="CWS",T438="Single Family Residence",P438="Lead")),
(AND('[1]PWS Information'!$E$10="CWS",T438="Multiple Family Residence",'[1]PWS Information'!$E$11="Yes",P438="Lead")),
(AND('[1]PWS Information'!$E$10="NTNC",P438="Lead")))),"Tier 1",
IF((OR((AND('[1]PWS Information'!$E$10="CWS",T438="Multiple Family Residence",'[1]PWS Information'!$E$11="No",P438="Lead")),
(AND('[1]PWS Information'!$E$10="CWS",T438="Other",P438="Lead")),
(AND('[1]PWS Information'!$E$10="CWS",T438="Building",P438="Lead")))),"Tier 2",
IF((OR((AND('[1]PWS Information'!$E$10="CWS",T438="Single Family Residence",P438="Galvanized Requiring Replacement")),
(AND('[1]PWS Information'!$E$10="CWS",T438="Single Family Residence",P438="Galvanized Requiring Replacement",Q438="Yes")),
(AND('[1]PWS Information'!$E$10="NTNC",P438="Galvanized Requiring Replacement")),
(AND('[1]PWS Information'!$E$10="NTNC",T438="Single Family Residence",Q438="Yes")))),"Tier 3",
IF((OR((AND('[1]PWS Information'!$E$10="CWS",T438="Single Family Residence",R438="Yes",P438="Non-Lead", I438="Non-Lead - Copper",K438="Before 1989")),
(AND('[1]PWS Information'!$E$10="CWS",T438="Single Family Residence",R438="Yes",P438="Non-Lead", M438="Non-Lead - Copper",N438="Before 1989")))),"Tier 4",
IF((OR((AND('[1]PWS Information'!$E$10="NTNC",P438="Non-Lead")),
(AND('[1]PWS Information'!$E$10="CWS",P438="Non-Lead",R438="")),
(AND('[1]PWS Information'!$E$10="CWS",P438="Non-Lead",R438="No")),
(AND('[1]PWS Information'!$E$10="CWS",P438="Non-Lead",R438="Don't Know")),
(AND('[1]PWS Information'!$E$10="CWS",P438="Non-Lead", I438="Non-Lead - Copper", R438="Yes", K438="Between 1989 and 2014")),
(AND('[1]PWS Information'!$E$10="CWS",P438="Non-Lead", I438="Non-Lead - Copper", R438="Yes", K438="After 2014")),
(AND('[1]PWS Information'!$E$10="CWS",P438="Non-Lead", I438="Non-Lead - Copper", R438="Yes", K438="Unknown")),
(AND('[1]PWS Information'!$E$10="CWS",P438="Non-Lead", M438="Non-Lead - Copper", R438="Yes", N438="Between 1989 and 2014")),
(AND('[1]PWS Information'!$E$10="CWS",P438="Non-Lead", M438="Non-Lead - Copper", R438="Yes", N438="After 2014")),
(AND('[1]PWS Information'!$E$10="CWS",P438="Non-Lead", M438="Non-Lead - Copper", R438="Yes", N438="Unknown")),
(AND('[1]PWS Information'!$E$10="CWS",P438="Unknown")),
(AND('[1]PWS Information'!$E$10="NTNC",P438="Unknown")))),"Tier 5",
"")))))</f>
        <v>Tier 5</v>
      </c>
      <c r="Y438" s="41"/>
      <c r="Z438" s="41"/>
    </row>
    <row r="439" spans="1:26" ht="30" x14ac:dyDescent="0.25">
      <c r="A439" s="27" t="s">
        <v>620</v>
      </c>
      <c r="B439" s="28">
        <v>110</v>
      </c>
      <c r="C439" s="29" t="s">
        <v>294</v>
      </c>
      <c r="D439" s="29" t="s">
        <v>62</v>
      </c>
      <c r="E439" s="29">
        <v>76513</v>
      </c>
      <c r="F439" s="30"/>
      <c r="G439" s="31"/>
      <c r="H439" s="32"/>
      <c r="I439" s="33" t="s">
        <v>59</v>
      </c>
      <c r="J439" s="34" t="s">
        <v>46</v>
      </c>
      <c r="K439" s="30" t="s">
        <v>49</v>
      </c>
      <c r="L439" s="37"/>
      <c r="M439" s="33" t="s">
        <v>59</v>
      </c>
      <c r="N439" s="34" t="s">
        <v>49</v>
      </c>
      <c r="O439" s="37"/>
      <c r="P439" s="26" t="str">
        <f t="shared" si="6"/>
        <v>Unknown</v>
      </c>
      <c r="Q439" s="27" t="s">
        <v>46</v>
      </c>
      <c r="R439" s="27" t="s">
        <v>46</v>
      </c>
      <c r="S439" s="27"/>
      <c r="T439" s="41" t="s">
        <v>36</v>
      </c>
      <c r="U439" s="41" t="s">
        <v>49</v>
      </c>
      <c r="V439" s="41" t="s">
        <v>49</v>
      </c>
      <c r="W439" s="41"/>
      <c r="X439" s="42" t="str">
        <f>IF((OR((AND('[1]PWS Information'!$E$10="CWS",T439="Single Family Residence",P439="Lead")),
(AND('[1]PWS Information'!$E$10="CWS",T439="Multiple Family Residence",'[1]PWS Information'!$E$11="Yes",P439="Lead")),
(AND('[1]PWS Information'!$E$10="NTNC",P439="Lead")))),"Tier 1",
IF((OR((AND('[1]PWS Information'!$E$10="CWS",T439="Multiple Family Residence",'[1]PWS Information'!$E$11="No",P439="Lead")),
(AND('[1]PWS Information'!$E$10="CWS",T439="Other",P439="Lead")),
(AND('[1]PWS Information'!$E$10="CWS",T439="Building",P439="Lead")))),"Tier 2",
IF((OR((AND('[1]PWS Information'!$E$10="CWS",T439="Single Family Residence",P439="Galvanized Requiring Replacement")),
(AND('[1]PWS Information'!$E$10="CWS",T439="Single Family Residence",P439="Galvanized Requiring Replacement",Q439="Yes")),
(AND('[1]PWS Information'!$E$10="NTNC",P439="Galvanized Requiring Replacement")),
(AND('[1]PWS Information'!$E$10="NTNC",T439="Single Family Residence",Q439="Yes")))),"Tier 3",
IF((OR((AND('[1]PWS Information'!$E$10="CWS",T439="Single Family Residence",R439="Yes",P439="Non-Lead", I439="Non-Lead - Copper",K439="Before 1989")),
(AND('[1]PWS Information'!$E$10="CWS",T439="Single Family Residence",R439="Yes",P439="Non-Lead", M439="Non-Lead - Copper",N439="Before 1989")))),"Tier 4",
IF((OR((AND('[1]PWS Information'!$E$10="NTNC",P439="Non-Lead")),
(AND('[1]PWS Information'!$E$10="CWS",P439="Non-Lead",R439="")),
(AND('[1]PWS Information'!$E$10="CWS",P439="Non-Lead",R439="No")),
(AND('[1]PWS Information'!$E$10="CWS",P439="Non-Lead",R439="Don't Know")),
(AND('[1]PWS Information'!$E$10="CWS",P439="Non-Lead", I439="Non-Lead - Copper", R439="Yes", K439="Between 1989 and 2014")),
(AND('[1]PWS Information'!$E$10="CWS",P439="Non-Lead", I439="Non-Lead - Copper", R439="Yes", K439="After 2014")),
(AND('[1]PWS Information'!$E$10="CWS",P439="Non-Lead", I439="Non-Lead - Copper", R439="Yes", K439="Unknown")),
(AND('[1]PWS Information'!$E$10="CWS",P439="Non-Lead", M439="Non-Lead - Copper", R439="Yes", N439="Between 1989 and 2014")),
(AND('[1]PWS Information'!$E$10="CWS",P439="Non-Lead", M439="Non-Lead - Copper", R439="Yes", N439="After 2014")),
(AND('[1]PWS Information'!$E$10="CWS",P439="Non-Lead", M439="Non-Lead - Copper", R439="Yes", N439="Unknown")),
(AND('[1]PWS Information'!$E$10="CWS",P439="Unknown")),
(AND('[1]PWS Information'!$E$10="NTNC",P439="Unknown")))),"Tier 5",
"")))))</f>
        <v>Tier 5</v>
      </c>
      <c r="Y439" s="41"/>
      <c r="Z439" s="41"/>
    </row>
    <row r="440" spans="1:26" ht="30" x14ac:dyDescent="0.25">
      <c r="A440" s="27" t="s">
        <v>621</v>
      </c>
      <c r="B440" s="28">
        <v>4413</v>
      </c>
      <c r="C440" s="29" t="s">
        <v>622</v>
      </c>
      <c r="D440" s="29" t="s">
        <v>62</v>
      </c>
      <c r="E440" s="29">
        <v>76513</v>
      </c>
      <c r="F440" s="30"/>
      <c r="G440" s="31"/>
      <c r="H440" s="32"/>
      <c r="I440" s="33" t="s">
        <v>59</v>
      </c>
      <c r="J440" s="34" t="s">
        <v>46</v>
      </c>
      <c r="K440" s="30" t="s">
        <v>49</v>
      </c>
      <c r="L440" s="37"/>
      <c r="M440" s="33" t="s">
        <v>59</v>
      </c>
      <c r="N440" s="34" t="s">
        <v>49</v>
      </c>
      <c r="O440" s="37"/>
      <c r="P440" s="26" t="str">
        <f t="shared" si="6"/>
        <v>Unknown</v>
      </c>
      <c r="Q440" s="27" t="s">
        <v>46</v>
      </c>
      <c r="R440" s="27" t="s">
        <v>46</v>
      </c>
      <c r="S440" s="27"/>
      <c r="T440" s="41" t="s">
        <v>36</v>
      </c>
      <c r="U440" s="41" t="s">
        <v>49</v>
      </c>
      <c r="V440" s="41" t="s">
        <v>49</v>
      </c>
      <c r="W440" s="41"/>
      <c r="X440" s="42" t="str">
        <f>IF((OR((AND('[1]PWS Information'!$E$10="CWS",T440="Single Family Residence",P440="Lead")),
(AND('[1]PWS Information'!$E$10="CWS",T440="Multiple Family Residence",'[1]PWS Information'!$E$11="Yes",P440="Lead")),
(AND('[1]PWS Information'!$E$10="NTNC",P440="Lead")))),"Tier 1",
IF((OR((AND('[1]PWS Information'!$E$10="CWS",T440="Multiple Family Residence",'[1]PWS Information'!$E$11="No",P440="Lead")),
(AND('[1]PWS Information'!$E$10="CWS",T440="Other",P440="Lead")),
(AND('[1]PWS Information'!$E$10="CWS",T440="Building",P440="Lead")))),"Tier 2",
IF((OR((AND('[1]PWS Information'!$E$10="CWS",T440="Single Family Residence",P440="Galvanized Requiring Replacement")),
(AND('[1]PWS Information'!$E$10="CWS",T440="Single Family Residence",P440="Galvanized Requiring Replacement",Q440="Yes")),
(AND('[1]PWS Information'!$E$10="NTNC",P440="Galvanized Requiring Replacement")),
(AND('[1]PWS Information'!$E$10="NTNC",T440="Single Family Residence",Q440="Yes")))),"Tier 3",
IF((OR((AND('[1]PWS Information'!$E$10="CWS",T440="Single Family Residence",R440="Yes",P440="Non-Lead", I440="Non-Lead - Copper",K440="Before 1989")),
(AND('[1]PWS Information'!$E$10="CWS",T440="Single Family Residence",R440="Yes",P440="Non-Lead", M440="Non-Lead - Copper",N440="Before 1989")))),"Tier 4",
IF((OR((AND('[1]PWS Information'!$E$10="NTNC",P440="Non-Lead")),
(AND('[1]PWS Information'!$E$10="CWS",P440="Non-Lead",R440="")),
(AND('[1]PWS Information'!$E$10="CWS",P440="Non-Lead",R440="No")),
(AND('[1]PWS Information'!$E$10="CWS",P440="Non-Lead",R440="Don't Know")),
(AND('[1]PWS Information'!$E$10="CWS",P440="Non-Lead", I440="Non-Lead - Copper", R440="Yes", K440="Between 1989 and 2014")),
(AND('[1]PWS Information'!$E$10="CWS",P440="Non-Lead", I440="Non-Lead - Copper", R440="Yes", K440="After 2014")),
(AND('[1]PWS Information'!$E$10="CWS",P440="Non-Lead", I440="Non-Lead - Copper", R440="Yes", K440="Unknown")),
(AND('[1]PWS Information'!$E$10="CWS",P440="Non-Lead", M440="Non-Lead - Copper", R440="Yes", N440="Between 1989 and 2014")),
(AND('[1]PWS Information'!$E$10="CWS",P440="Non-Lead", M440="Non-Lead - Copper", R440="Yes", N440="After 2014")),
(AND('[1]PWS Information'!$E$10="CWS",P440="Non-Lead", M440="Non-Lead - Copper", R440="Yes", N440="Unknown")),
(AND('[1]PWS Information'!$E$10="CWS",P440="Unknown")),
(AND('[1]PWS Information'!$E$10="NTNC",P440="Unknown")))),"Tier 5",
"")))))</f>
        <v>Tier 5</v>
      </c>
      <c r="Y440" s="41"/>
      <c r="Z440" s="41"/>
    </row>
    <row r="441" spans="1:26" ht="30" x14ac:dyDescent="0.25">
      <c r="A441" s="27" t="s">
        <v>623</v>
      </c>
      <c r="B441" s="28">
        <v>2869</v>
      </c>
      <c r="C441" s="29" t="s">
        <v>385</v>
      </c>
      <c r="D441" s="29" t="s">
        <v>62</v>
      </c>
      <c r="E441" s="29">
        <v>76513</v>
      </c>
      <c r="F441" s="30"/>
      <c r="G441" s="31"/>
      <c r="H441" s="32"/>
      <c r="I441" s="33" t="s">
        <v>59</v>
      </c>
      <c r="J441" s="34" t="s">
        <v>46</v>
      </c>
      <c r="K441" s="30" t="s">
        <v>49</v>
      </c>
      <c r="L441" s="37"/>
      <c r="M441" s="33" t="s">
        <v>59</v>
      </c>
      <c r="N441" s="34" t="s">
        <v>49</v>
      </c>
      <c r="O441" s="37"/>
      <c r="P441" s="26" t="str">
        <f t="shared" si="6"/>
        <v>Unknown</v>
      </c>
      <c r="Q441" s="27" t="s">
        <v>46</v>
      </c>
      <c r="R441" s="27" t="s">
        <v>46</v>
      </c>
      <c r="S441" s="27"/>
      <c r="T441" s="41" t="s">
        <v>36</v>
      </c>
      <c r="U441" s="41" t="s">
        <v>49</v>
      </c>
      <c r="V441" s="41" t="s">
        <v>49</v>
      </c>
      <c r="W441" s="41"/>
      <c r="X441" s="42" t="str">
        <f>IF((OR((AND('[1]PWS Information'!$E$10="CWS",T441="Single Family Residence",P441="Lead")),
(AND('[1]PWS Information'!$E$10="CWS",T441="Multiple Family Residence",'[1]PWS Information'!$E$11="Yes",P441="Lead")),
(AND('[1]PWS Information'!$E$10="NTNC",P441="Lead")))),"Tier 1",
IF((OR((AND('[1]PWS Information'!$E$10="CWS",T441="Multiple Family Residence",'[1]PWS Information'!$E$11="No",P441="Lead")),
(AND('[1]PWS Information'!$E$10="CWS",T441="Other",P441="Lead")),
(AND('[1]PWS Information'!$E$10="CWS",T441="Building",P441="Lead")))),"Tier 2",
IF((OR((AND('[1]PWS Information'!$E$10="CWS",T441="Single Family Residence",P441="Galvanized Requiring Replacement")),
(AND('[1]PWS Information'!$E$10="CWS",T441="Single Family Residence",P441="Galvanized Requiring Replacement",Q441="Yes")),
(AND('[1]PWS Information'!$E$10="NTNC",P441="Galvanized Requiring Replacement")),
(AND('[1]PWS Information'!$E$10="NTNC",T441="Single Family Residence",Q441="Yes")))),"Tier 3",
IF((OR((AND('[1]PWS Information'!$E$10="CWS",T441="Single Family Residence",R441="Yes",P441="Non-Lead", I441="Non-Lead - Copper",K441="Before 1989")),
(AND('[1]PWS Information'!$E$10="CWS",T441="Single Family Residence",R441="Yes",P441="Non-Lead", M441="Non-Lead - Copper",N441="Before 1989")))),"Tier 4",
IF((OR((AND('[1]PWS Information'!$E$10="NTNC",P441="Non-Lead")),
(AND('[1]PWS Information'!$E$10="CWS",P441="Non-Lead",R441="")),
(AND('[1]PWS Information'!$E$10="CWS",P441="Non-Lead",R441="No")),
(AND('[1]PWS Information'!$E$10="CWS",P441="Non-Lead",R441="Don't Know")),
(AND('[1]PWS Information'!$E$10="CWS",P441="Non-Lead", I441="Non-Lead - Copper", R441="Yes", K441="Between 1989 and 2014")),
(AND('[1]PWS Information'!$E$10="CWS",P441="Non-Lead", I441="Non-Lead - Copper", R441="Yes", K441="After 2014")),
(AND('[1]PWS Information'!$E$10="CWS",P441="Non-Lead", I441="Non-Lead - Copper", R441="Yes", K441="Unknown")),
(AND('[1]PWS Information'!$E$10="CWS",P441="Non-Lead", M441="Non-Lead - Copper", R441="Yes", N441="Between 1989 and 2014")),
(AND('[1]PWS Information'!$E$10="CWS",P441="Non-Lead", M441="Non-Lead - Copper", R441="Yes", N441="After 2014")),
(AND('[1]PWS Information'!$E$10="CWS",P441="Non-Lead", M441="Non-Lead - Copper", R441="Yes", N441="Unknown")),
(AND('[1]PWS Information'!$E$10="CWS",P441="Unknown")),
(AND('[1]PWS Information'!$E$10="NTNC",P441="Unknown")))),"Tier 5",
"")))))</f>
        <v>Tier 5</v>
      </c>
      <c r="Y441" s="41"/>
      <c r="Z441" s="41"/>
    </row>
    <row r="442" spans="1:26" ht="30" x14ac:dyDescent="0.25">
      <c r="A442" s="27" t="s">
        <v>624</v>
      </c>
      <c r="B442" s="28">
        <v>3127</v>
      </c>
      <c r="C442" s="29" t="s">
        <v>625</v>
      </c>
      <c r="D442" s="29" t="s">
        <v>62</v>
      </c>
      <c r="E442" s="29">
        <v>76513</v>
      </c>
      <c r="F442" s="30"/>
      <c r="G442" s="31"/>
      <c r="H442" s="32"/>
      <c r="I442" s="33" t="s">
        <v>59</v>
      </c>
      <c r="J442" s="34" t="s">
        <v>46</v>
      </c>
      <c r="K442" s="30" t="s">
        <v>49</v>
      </c>
      <c r="L442" s="37"/>
      <c r="M442" s="33" t="s">
        <v>59</v>
      </c>
      <c r="N442" s="34" t="s">
        <v>49</v>
      </c>
      <c r="O442" s="37"/>
      <c r="P442" s="26" t="str">
        <f t="shared" si="6"/>
        <v>Unknown</v>
      </c>
      <c r="Q442" s="27" t="s">
        <v>46</v>
      </c>
      <c r="R442" s="27" t="s">
        <v>46</v>
      </c>
      <c r="S442" s="27"/>
      <c r="T442" s="41" t="s">
        <v>36</v>
      </c>
      <c r="U442" s="41" t="s">
        <v>49</v>
      </c>
      <c r="V442" s="41" t="s">
        <v>49</v>
      </c>
      <c r="W442" s="41"/>
      <c r="X442" s="42" t="str">
        <f>IF((OR((AND('[1]PWS Information'!$E$10="CWS",T442="Single Family Residence",P442="Lead")),
(AND('[1]PWS Information'!$E$10="CWS",T442="Multiple Family Residence",'[1]PWS Information'!$E$11="Yes",P442="Lead")),
(AND('[1]PWS Information'!$E$10="NTNC",P442="Lead")))),"Tier 1",
IF((OR((AND('[1]PWS Information'!$E$10="CWS",T442="Multiple Family Residence",'[1]PWS Information'!$E$11="No",P442="Lead")),
(AND('[1]PWS Information'!$E$10="CWS",T442="Other",P442="Lead")),
(AND('[1]PWS Information'!$E$10="CWS",T442="Building",P442="Lead")))),"Tier 2",
IF((OR((AND('[1]PWS Information'!$E$10="CWS",T442="Single Family Residence",P442="Galvanized Requiring Replacement")),
(AND('[1]PWS Information'!$E$10="CWS",T442="Single Family Residence",P442="Galvanized Requiring Replacement",Q442="Yes")),
(AND('[1]PWS Information'!$E$10="NTNC",P442="Galvanized Requiring Replacement")),
(AND('[1]PWS Information'!$E$10="NTNC",T442="Single Family Residence",Q442="Yes")))),"Tier 3",
IF((OR((AND('[1]PWS Information'!$E$10="CWS",T442="Single Family Residence",R442="Yes",P442="Non-Lead", I442="Non-Lead - Copper",K442="Before 1989")),
(AND('[1]PWS Information'!$E$10="CWS",T442="Single Family Residence",R442="Yes",P442="Non-Lead", M442="Non-Lead - Copper",N442="Before 1989")))),"Tier 4",
IF((OR((AND('[1]PWS Information'!$E$10="NTNC",P442="Non-Lead")),
(AND('[1]PWS Information'!$E$10="CWS",P442="Non-Lead",R442="")),
(AND('[1]PWS Information'!$E$10="CWS",P442="Non-Lead",R442="No")),
(AND('[1]PWS Information'!$E$10="CWS",P442="Non-Lead",R442="Don't Know")),
(AND('[1]PWS Information'!$E$10="CWS",P442="Non-Lead", I442="Non-Lead - Copper", R442="Yes", K442="Between 1989 and 2014")),
(AND('[1]PWS Information'!$E$10="CWS",P442="Non-Lead", I442="Non-Lead - Copper", R442="Yes", K442="After 2014")),
(AND('[1]PWS Information'!$E$10="CWS",P442="Non-Lead", I442="Non-Lead - Copper", R442="Yes", K442="Unknown")),
(AND('[1]PWS Information'!$E$10="CWS",P442="Non-Lead", M442="Non-Lead - Copper", R442="Yes", N442="Between 1989 and 2014")),
(AND('[1]PWS Information'!$E$10="CWS",P442="Non-Lead", M442="Non-Lead - Copper", R442="Yes", N442="After 2014")),
(AND('[1]PWS Information'!$E$10="CWS",P442="Non-Lead", M442="Non-Lead - Copper", R442="Yes", N442="Unknown")),
(AND('[1]PWS Information'!$E$10="CWS",P442="Unknown")),
(AND('[1]PWS Information'!$E$10="NTNC",P442="Unknown")))),"Tier 5",
"")))))</f>
        <v>Tier 5</v>
      </c>
      <c r="Y442" s="41"/>
      <c r="Z442" s="41"/>
    </row>
    <row r="443" spans="1:26" ht="30" x14ac:dyDescent="0.25">
      <c r="A443" s="27" t="s">
        <v>626</v>
      </c>
      <c r="B443" s="28">
        <v>1967</v>
      </c>
      <c r="C443" s="29" t="s">
        <v>186</v>
      </c>
      <c r="D443" s="29" t="s">
        <v>62</v>
      </c>
      <c r="E443" s="29">
        <v>76513</v>
      </c>
      <c r="F443" s="30"/>
      <c r="G443" s="31"/>
      <c r="H443" s="32"/>
      <c r="I443" s="33" t="s">
        <v>59</v>
      </c>
      <c r="J443" s="34" t="s">
        <v>46</v>
      </c>
      <c r="K443" s="30" t="s">
        <v>49</v>
      </c>
      <c r="L443" s="37"/>
      <c r="M443" s="33" t="s">
        <v>59</v>
      </c>
      <c r="N443" s="34" t="s">
        <v>49</v>
      </c>
      <c r="O443" s="37"/>
      <c r="P443" s="26" t="str">
        <f t="shared" si="6"/>
        <v>Unknown</v>
      </c>
      <c r="Q443" s="27" t="s">
        <v>46</v>
      </c>
      <c r="R443" s="27" t="s">
        <v>46</v>
      </c>
      <c r="S443" s="27"/>
      <c r="T443" s="41" t="s">
        <v>36</v>
      </c>
      <c r="U443" s="41" t="s">
        <v>49</v>
      </c>
      <c r="V443" s="41" t="s">
        <v>49</v>
      </c>
      <c r="W443" s="41"/>
      <c r="X443" s="42" t="str">
        <f>IF((OR((AND('[1]PWS Information'!$E$10="CWS",T443="Single Family Residence",P443="Lead")),
(AND('[1]PWS Information'!$E$10="CWS",T443="Multiple Family Residence",'[1]PWS Information'!$E$11="Yes",P443="Lead")),
(AND('[1]PWS Information'!$E$10="NTNC",P443="Lead")))),"Tier 1",
IF((OR((AND('[1]PWS Information'!$E$10="CWS",T443="Multiple Family Residence",'[1]PWS Information'!$E$11="No",P443="Lead")),
(AND('[1]PWS Information'!$E$10="CWS",T443="Other",P443="Lead")),
(AND('[1]PWS Information'!$E$10="CWS",T443="Building",P443="Lead")))),"Tier 2",
IF((OR((AND('[1]PWS Information'!$E$10="CWS",T443="Single Family Residence",P443="Galvanized Requiring Replacement")),
(AND('[1]PWS Information'!$E$10="CWS",T443="Single Family Residence",P443="Galvanized Requiring Replacement",Q443="Yes")),
(AND('[1]PWS Information'!$E$10="NTNC",P443="Galvanized Requiring Replacement")),
(AND('[1]PWS Information'!$E$10="NTNC",T443="Single Family Residence",Q443="Yes")))),"Tier 3",
IF((OR((AND('[1]PWS Information'!$E$10="CWS",T443="Single Family Residence",R443="Yes",P443="Non-Lead", I443="Non-Lead - Copper",K443="Before 1989")),
(AND('[1]PWS Information'!$E$10="CWS",T443="Single Family Residence",R443="Yes",P443="Non-Lead", M443="Non-Lead - Copper",N443="Before 1989")))),"Tier 4",
IF((OR((AND('[1]PWS Information'!$E$10="NTNC",P443="Non-Lead")),
(AND('[1]PWS Information'!$E$10="CWS",P443="Non-Lead",R443="")),
(AND('[1]PWS Information'!$E$10="CWS",P443="Non-Lead",R443="No")),
(AND('[1]PWS Information'!$E$10="CWS",P443="Non-Lead",R443="Don't Know")),
(AND('[1]PWS Information'!$E$10="CWS",P443="Non-Lead", I443="Non-Lead - Copper", R443="Yes", K443="Between 1989 and 2014")),
(AND('[1]PWS Information'!$E$10="CWS",P443="Non-Lead", I443="Non-Lead - Copper", R443="Yes", K443="After 2014")),
(AND('[1]PWS Information'!$E$10="CWS",P443="Non-Lead", I443="Non-Lead - Copper", R443="Yes", K443="Unknown")),
(AND('[1]PWS Information'!$E$10="CWS",P443="Non-Lead", M443="Non-Lead - Copper", R443="Yes", N443="Between 1989 and 2014")),
(AND('[1]PWS Information'!$E$10="CWS",P443="Non-Lead", M443="Non-Lead - Copper", R443="Yes", N443="After 2014")),
(AND('[1]PWS Information'!$E$10="CWS",P443="Non-Lead", M443="Non-Lead - Copper", R443="Yes", N443="Unknown")),
(AND('[1]PWS Information'!$E$10="CWS",P443="Unknown")),
(AND('[1]PWS Information'!$E$10="NTNC",P443="Unknown")))),"Tier 5",
"")))))</f>
        <v>Tier 5</v>
      </c>
      <c r="Y443" s="41"/>
      <c r="Z443" s="41"/>
    </row>
    <row r="444" spans="1:26" ht="30" x14ac:dyDescent="0.25">
      <c r="A444" s="27" t="s">
        <v>627</v>
      </c>
      <c r="B444" s="28">
        <v>6963</v>
      </c>
      <c r="C444" s="29" t="s">
        <v>115</v>
      </c>
      <c r="D444" s="29" t="s">
        <v>62</v>
      </c>
      <c r="E444" s="29">
        <v>76513</v>
      </c>
      <c r="F444" s="30"/>
      <c r="G444" s="31"/>
      <c r="H444" s="32"/>
      <c r="I444" s="33" t="s">
        <v>59</v>
      </c>
      <c r="J444" s="34" t="s">
        <v>46</v>
      </c>
      <c r="K444" s="30" t="s">
        <v>49</v>
      </c>
      <c r="L444" s="37"/>
      <c r="M444" s="33" t="s">
        <v>59</v>
      </c>
      <c r="N444" s="34" t="s">
        <v>49</v>
      </c>
      <c r="O444" s="37"/>
      <c r="P444" s="26" t="str">
        <f t="shared" si="6"/>
        <v>Unknown</v>
      </c>
      <c r="Q444" s="27" t="s">
        <v>46</v>
      </c>
      <c r="R444" s="27" t="s">
        <v>46</v>
      </c>
      <c r="S444" s="27"/>
      <c r="T444" s="41" t="s">
        <v>36</v>
      </c>
      <c r="U444" s="41" t="s">
        <v>49</v>
      </c>
      <c r="V444" s="41" t="s">
        <v>49</v>
      </c>
      <c r="W444" s="41"/>
      <c r="X444" s="42" t="str">
        <f>IF((OR((AND('[1]PWS Information'!$E$10="CWS",T444="Single Family Residence",P444="Lead")),
(AND('[1]PWS Information'!$E$10="CWS",T444="Multiple Family Residence",'[1]PWS Information'!$E$11="Yes",P444="Lead")),
(AND('[1]PWS Information'!$E$10="NTNC",P444="Lead")))),"Tier 1",
IF((OR((AND('[1]PWS Information'!$E$10="CWS",T444="Multiple Family Residence",'[1]PWS Information'!$E$11="No",P444="Lead")),
(AND('[1]PWS Information'!$E$10="CWS",T444="Other",P444="Lead")),
(AND('[1]PWS Information'!$E$10="CWS",T444="Building",P444="Lead")))),"Tier 2",
IF((OR((AND('[1]PWS Information'!$E$10="CWS",T444="Single Family Residence",P444="Galvanized Requiring Replacement")),
(AND('[1]PWS Information'!$E$10="CWS",T444="Single Family Residence",P444="Galvanized Requiring Replacement",Q444="Yes")),
(AND('[1]PWS Information'!$E$10="NTNC",P444="Galvanized Requiring Replacement")),
(AND('[1]PWS Information'!$E$10="NTNC",T444="Single Family Residence",Q444="Yes")))),"Tier 3",
IF((OR((AND('[1]PWS Information'!$E$10="CWS",T444="Single Family Residence",R444="Yes",P444="Non-Lead", I444="Non-Lead - Copper",K444="Before 1989")),
(AND('[1]PWS Information'!$E$10="CWS",T444="Single Family Residence",R444="Yes",P444="Non-Lead", M444="Non-Lead - Copper",N444="Before 1989")))),"Tier 4",
IF((OR((AND('[1]PWS Information'!$E$10="NTNC",P444="Non-Lead")),
(AND('[1]PWS Information'!$E$10="CWS",P444="Non-Lead",R444="")),
(AND('[1]PWS Information'!$E$10="CWS",P444="Non-Lead",R444="No")),
(AND('[1]PWS Information'!$E$10="CWS",P444="Non-Lead",R444="Don't Know")),
(AND('[1]PWS Information'!$E$10="CWS",P444="Non-Lead", I444="Non-Lead - Copper", R444="Yes", K444="Between 1989 and 2014")),
(AND('[1]PWS Information'!$E$10="CWS",P444="Non-Lead", I444="Non-Lead - Copper", R444="Yes", K444="After 2014")),
(AND('[1]PWS Information'!$E$10="CWS",P444="Non-Lead", I444="Non-Lead - Copper", R444="Yes", K444="Unknown")),
(AND('[1]PWS Information'!$E$10="CWS",P444="Non-Lead", M444="Non-Lead - Copper", R444="Yes", N444="Between 1989 and 2014")),
(AND('[1]PWS Information'!$E$10="CWS",P444="Non-Lead", M444="Non-Lead - Copper", R444="Yes", N444="After 2014")),
(AND('[1]PWS Information'!$E$10="CWS",P444="Non-Lead", M444="Non-Lead - Copper", R444="Yes", N444="Unknown")),
(AND('[1]PWS Information'!$E$10="CWS",P444="Unknown")),
(AND('[1]PWS Information'!$E$10="NTNC",P444="Unknown")))),"Tier 5",
"")))))</f>
        <v>Tier 5</v>
      </c>
      <c r="Y444" s="41"/>
      <c r="Z444" s="41"/>
    </row>
    <row r="445" spans="1:26" ht="30" x14ac:dyDescent="0.25">
      <c r="A445" s="27" t="s">
        <v>628</v>
      </c>
      <c r="B445" s="28">
        <v>4241</v>
      </c>
      <c r="C445" s="29" t="s">
        <v>629</v>
      </c>
      <c r="D445" s="29" t="s">
        <v>62</v>
      </c>
      <c r="E445" s="29">
        <v>76513</v>
      </c>
      <c r="F445" s="30"/>
      <c r="G445" s="31"/>
      <c r="H445" s="32"/>
      <c r="I445" s="33" t="s">
        <v>59</v>
      </c>
      <c r="J445" s="34" t="s">
        <v>46</v>
      </c>
      <c r="K445" s="30" t="s">
        <v>49</v>
      </c>
      <c r="L445" s="37"/>
      <c r="M445" s="33" t="s">
        <v>59</v>
      </c>
      <c r="N445" s="34" t="s">
        <v>49</v>
      </c>
      <c r="O445" s="37"/>
      <c r="P445" s="26" t="str">
        <f t="shared" si="6"/>
        <v>Unknown</v>
      </c>
      <c r="Q445" s="27" t="s">
        <v>46</v>
      </c>
      <c r="R445" s="27" t="s">
        <v>46</v>
      </c>
      <c r="S445" s="27"/>
      <c r="T445" s="41" t="s">
        <v>36</v>
      </c>
      <c r="U445" s="41" t="s">
        <v>49</v>
      </c>
      <c r="V445" s="41" t="s">
        <v>49</v>
      </c>
      <c r="W445" s="41"/>
      <c r="X445" s="42" t="str">
        <f>IF((OR((AND('[1]PWS Information'!$E$10="CWS",T445="Single Family Residence",P445="Lead")),
(AND('[1]PWS Information'!$E$10="CWS",T445="Multiple Family Residence",'[1]PWS Information'!$E$11="Yes",P445="Lead")),
(AND('[1]PWS Information'!$E$10="NTNC",P445="Lead")))),"Tier 1",
IF((OR((AND('[1]PWS Information'!$E$10="CWS",T445="Multiple Family Residence",'[1]PWS Information'!$E$11="No",P445="Lead")),
(AND('[1]PWS Information'!$E$10="CWS",T445="Other",P445="Lead")),
(AND('[1]PWS Information'!$E$10="CWS",T445="Building",P445="Lead")))),"Tier 2",
IF((OR((AND('[1]PWS Information'!$E$10="CWS",T445="Single Family Residence",P445="Galvanized Requiring Replacement")),
(AND('[1]PWS Information'!$E$10="CWS",T445="Single Family Residence",P445="Galvanized Requiring Replacement",Q445="Yes")),
(AND('[1]PWS Information'!$E$10="NTNC",P445="Galvanized Requiring Replacement")),
(AND('[1]PWS Information'!$E$10="NTNC",T445="Single Family Residence",Q445="Yes")))),"Tier 3",
IF((OR((AND('[1]PWS Information'!$E$10="CWS",T445="Single Family Residence",R445="Yes",P445="Non-Lead", I445="Non-Lead - Copper",K445="Before 1989")),
(AND('[1]PWS Information'!$E$10="CWS",T445="Single Family Residence",R445="Yes",P445="Non-Lead", M445="Non-Lead - Copper",N445="Before 1989")))),"Tier 4",
IF((OR((AND('[1]PWS Information'!$E$10="NTNC",P445="Non-Lead")),
(AND('[1]PWS Information'!$E$10="CWS",P445="Non-Lead",R445="")),
(AND('[1]PWS Information'!$E$10="CWS",P445="Non-Lead",R445="No")),
(AND('[1]PWS Information'!$E$10="CWS",P445="Non-Lead",R445="Don't Know")),
(AND('[1]PWS Information'!$E$10="CWS",P445="Non-Lead", I445="Non-Lead - Copper", R445="Yes", K445="Between 1989 and 2014")),
(AND('[1]PWS Information'!$E$10="CWS",P445="Non-Lead", I445="Non-Lead - Copper", R445="Yes", K445="After 2014")),
(AND('[1]PWS Information'!$E$10="CWS",P445="Non-Lead", I445="Non-Lead - Copper", R445="Yes", K445="Unknown")),
(AND('[1]PWS Information'!$E$10="CWS",P445="Non-Lead", M445="Non-Lead - Copper", R445="Yes", N445="Between 1989 and 2014")),
(AND('[1]PWS Information'!$E$10="CWS",P445="Non-Lead", M445="Non-Lead - Copper", R445="Yes", N445="After 2014")),
(AND('[1]PWS Information'!$E$10="CWS",P445="Non-Lead", M445="Non-Lead - Copper", R445="Yes", N445="Unknown")),
(AND('[1]PWS Information'!$E$10="CWS",P445="Unknown")),
(AND('[1]PWS Information'!$E$10="NTNC",P445="Unknown")))),"Tier 5",
"")))))</f>
        <v>Tier 5</v>
      </c>
      <c r="Y445" s="41"/>
      <c r="Z445" s="41"/>
    </row>
    <row r="446" spans="1:26" ht="30" x14ac:dyDescent="0.25">
      <c r="A446" s="27" t="s">
        <v>630</v>
      </c>
      <c r="B446" s="28">
        <v>8381</v>
      </c>
      <c r="C446" s="29" t="s">
        <v>631</v>
      </c>
      <c r="D446" s="29" t="s">
        <v>62</v>
      </c>
      <c r="E446" s="29">
        <v>76513</v>
      </c>
      <c r="F446" s="30"/>
      <c r="G446" s="31"/>
      <c r="H446" s="32"/>
      <c r="I446" s="33" t="s">
        <v>59</v>
      </c>
      <c r="J446" s="34" t="s">
        <v>46</v>
      </c>
      <c r="K446" s="30" t="s">
        <v>49</v>
      </c>
      <c r="L446" s="37"/>
      <c r="M446" s="33" t="s">
        <v>59</v>
      </c>
      <c r="N446" s="34" t="s">
        <v>49</v>
      </c>
      <c r="O446" s="37"/>
      <c r="P446" s="26" t="str">
        <f t="shared" si="6"/>
        <v>Unknown</v>
      </c>
      <c r="Q446" s="27" t="s">
        <v>46</v>
      </c>
      <c r="R446" s="27" t="s">
        <v>46</v>
      </c>
      <c r="S446" s="27"/>
      <c r="T446" s="41" t="s">
        <v>36</v>
      </c>
      <c r="U446" s="41" t="s">
        <v>49</v>
      </c>
      <c r="V446" s="41" t="s">
        <v>49</v>
      </c>
      <c r="W446" s="41"/>
      <c r="X446" s="42" t="str">
        <f>IF((OR((AND('[1]PWS Information'!$E$10="CWS",T446="Single Family Residence",P446="Lead")),
(AND('[1]PWS Information'!$E$10="CWS",T446="Multiple Family Residence",'[1]PWS Information'!$E$11="Yes",P446="Lead")),
(AND('[1]PWS Information'!$E$10="NTNC",P446="Lead")))),"Tier 1",
IF((OR((AND('[1]PWS Information'!$E$10="CWS",T446="Multiple Family Residence",'[1]PWS Information'!$E$11="No",P446="Lead")),
(AND('[1]PWS Information'!$E$10="CWS",T446="Other",P446="Lead")),
(AND('[1]PWS Information'!$E$10="CWS",T446="Building",P446="Lead")))),"Tier 2",
IF((OR((AND('[1]PWS Information'!$E$10="CWS",T446="Single Family Residence",P446="Galvanized Requiring Replacement")),
(AND('[1]PWS Information'!$E$10="CWS",T446="Single Family Residence",P446="Galvanized Requiring Replacement",Q446="Yes")),
(AND('[1]PWS Information'!$E$10="NTNC",P446="Galvanized Requiring Replacement")),
(AND('[1]PWS Information'!$E$10="NTNC",T446="Single Family Residence",Q446="Yes")))),"Tier 3",
IF((OR((AND('[1]PWS Information'!$E$10="CWS",T446="Single Family Residence",R446="Yes",P446="Non-Lead", I446="Non-Lead - Copper",K446="Before 1989")),
(AND('[1]PWS Information'!$E$10="CWS",T446="Single Family Residence",R446="Yes",P446="Non-Lead", M446="Non-Lead - Copper",N446="Before 1989")))),"Tier 4",
IF((OR((AND('[1]PWS Information'!$E$10="NTNC",P446="Non-Lead")),
(AND('[1]PWS Information'!$E$10="CWS",P446="Non-Lead",R446="")),
(AND('[1]PWS Information'!$E$10="CWS",P446="Non-Lead",R446="No")),
(AND('[1]PWS Information'!$E$10="CWS",P446="Non-Lead",R446="Don't Know")),
(AND('[1]PWS Information'!$E$10="CWS",P446="Non-Lead", I446="Non-Lead - Copper", R446="Yes", K446="Between 1989 and 2014")),
(AND('[1]PWS Information'!$E$10="CWS",P446="Non-Lead", I446="Non-Lead - Copper", R446="Yes", K446="After 2014")),
(AND('[1]PWS Information'!$E$10="CWS",P446="Non-Lead", I446="Non-Lead - Copper", R446="Yes", K446="Unknown")),
(AND('[1]PWS Information'!$E$10="CWS",P446="Non-Lead", M446="Non-Lead - Copper", R446="Yes", N446="Between 1989 and 2014")),
(AND('[1]PWS Information'!$E$10="CWS",P446="Non-Lead", M446="Non-Lead - Copper", R446="Yes", N446="After 2014")),
(AND('[1]PWS Information'!$E$10="CWS",P446="Non-Lead", M446="Non-Lead - Copper", R446="Yes", N446="Unknown")),
(AND('[1]PWS Information'!$E$10="CWS",P446="Unknown")),
(AND('[1]PWS Information'!$E$10="NTNC",P446="Unknown")))),"Tier 5",
"")))))</f>
        <v>Tier 5</v>
      </c>
      <c r="Y446" s="41"/>
      <c r="Z446" s="41"/>
    </row>
    <row r="447" spans="1:26" ht="30" x14ac:dyDescent="0.25">
      <c r="A447" s="27" t="s">
        <v>632</v>
      </c>
      <c r="B447" s="28">
        <v>8355</v>
      </c>
      <c r="C447" s="29" t="s">
        <v>631</v>
      </c>
      <c r="D447" s="29" t="s">
        <v>62</v>
      </c>
      <c r="E447" s="29">
        <v>76513</v>
      </c>
      <c r="F447" s="30"/>
      <c r="G447" s="31"/>
      <c r="H447" s="32"/>
      <c r="I447" s="33" t="s">
        <v>59</v>
      </c>
      <c r="J447" s="34" t="s">
        <v>46</v>
      </c>
      <c r="K447" s="30" t="s">
        <v>49</v>
      </c>
      <c r="L447" s="37"/>
      <c r="M447" s="33" t="s">
        <v>59</v>
      </c>
      <c r="N447" s="34" t="s">
        <v>49</v>
      </c>
      <c r="O447" s="37"/>
      <c r="P447" s="26" t="str">
        <f t="shared" si="6"/>
        <v>Unknown</v>
      </c>
      <c r="Q447" s="27" t="s">
        <v>46</v>
      </c>
      <c r="R447" s="27" t="s">
        <v>46</v>
      </c>
      <c r="S447" s="27"/>
      <c r="T447" s="41" t="s">
        <v>36</v>
      </c>
      <c r="U447" s="41" t="s">
        <v>49</v>
      </c>
      <c r="V447" s="41" t="s">
        <v>49</v>
      </c>
      <c r="W447" s="41"/>
      <c r="X447" s="42" t="str">
        <f>IF((OR((AND('[1]PWS Information'!$E$10="CWS",T447="Single Family Residence",P447="Lead")),
(AND('[1]PWS Information'!$E$10="CWS",T447="Multiple Family Residence",'[1]PWS Information'!$E$11="Yes",P447="Lead")),
(AND('[1]PWS Information'!$E$10="NTNC",P447="Lead")))),"Tier 1",
IF((OR((AND('[1]PWS Information'!$E$10="CWS",T447="Multiple Family Residence",'[1]PWS Information'!$E$11="No",P447="Lead")),
(AND('[1]PWS Information'!$E$10="CWS",T447="Other",P447="Lead")),
(AND('[1]PWS Information'!$E$10="CWS",T447="Building",P447="Lead")))),"Tier 2",
IF((OR((AND('[1]PWS Information'!$E$10="CWS",T447="Single Family Residence",P447="Galvanized Requiring Replacement")),
(AND('[1]PWS Information'!$E$10="CWS",T447="Single Family Residence",P447="Galvanized Requiring Replacement",Q447="Yes")),
(AND('[1]PWS Information'!$E$10="NTNC",P447="Galvanized Requiring Replacement")),
(AND('[1]PWS Information'!$E$10="NTNC",T447="Single Family Residence",Q447="Yes")))),"Tier 3",
IF((OR((AND('[1]PWS Information'!$E$10="CWS",T447="Single Family Residence",R447="Yes",P447="Non-Lead", I447="Non-Lead - Copper",K447="Before 1989")),
(AND('[1]PWS Information'!$E$10="CWS",T447="Single Family Residence",R447="Yes",P447="Non-Lead", M447="Non-Lead - Copper",N447="Before 1989")))),"Tier 4",
IF((OR((AND('[1]PWS Information'!$E$10="NTNC",P447="Non-Lead")),
(AND('[1]PWS Information'!$E$10="CWS",P447="Non-Lead",R447="")),
(AND('[1]PWS Information'!$E$10="CWS",P447="Non-Lead",R447="No")),
(AND('[1]PWS Information'!$E$10="CWS",P447="Non-Lead",R447="Don't Know")),
(AND('[1]PWS Information'!$E$10="CWS",P447="Non-Lead", I447="Non-Lead - Copper", R447="Yes", K447="Between 1989 and 2014")),
(AND('[1]PWS Information'!$E$10="CWS",P447="Non-Lead", I447="Non-Lead - Copper", R447="Yes", K447="After 2014")),
(AND('[1]PWS Information'!$E$10="CWS",P447="Non-Lead", I447="Non-Lead - Copper", R447="Yes", K447="Unknown")),
(AND('[1]PWS Information'!$E$10="CWS",P447="Non-Lead", M447="Non-Lead - Copper", R447="Yes", N447="Between 1989 and 2014")),
(AND('[1]PWS Information'!$E$10="CWS",P447="Non-Lead", M447="Non-Lead - Copper", R447="Yes", N447="After 2014")),
(AND('[1]PWS Information'!$E$10="CWS",P447="Non-Lead", M447="Non-Lead - Copper", R447="Yes", N447="Unknown")),
(AND('[1]PWS Information'!$E$10="CWS",P447="Unknown")),
(AND('[1]PWS Information'!$E$10="NTNC",P447="Unknown")))),"Tier 5",
"")))))</f>
        <v>Tier 5</v>
      </c>
      <c r="Y447" s="41"/>
      <c r="Z447" s="41"/>
    </row>
    <row r="448" spans="1:26" ht="30" x14ac:dyDescent="0.25">
      <c r="A448" s="27" t="s">
        <v>633</v>
      </c>
      <c r="B448" s="28">
        <v>100</v>
      </c>
      <c r="C448" s="29" t="s">
        <v>634</v>
      </c>
      <c r="D448" s="29" t="s">
        <v>62</v>
      </c>
      <c r="E448" s="29">
        <v>76513</v>
      </c>
      <c r="F448" s="30"/>
      <c r="G448" s="31"/>
      <c r="H448" s="32"/>
      <c r="I448" s="33" t="s">
        <v>59</v>
      </c>
      <c r="J448" s="34" t="s">
        <v>46</v>
      </c>
      <c r="K448" s="30" t="s">
        <v>49</v>
      </c>
      <c r="L448" s="37"/>
      <c r="M448" s="33" t="s">
        <v>59</v>
      </c>
      <c r="N448" s="34" t="s">
        <v>49</v>
      </c>
      <c r="O448" s="37"/>
      <c r="P448" s="26" t="str">
        <f t="shared" si="6"/>
        <v>Unknown</v>
      </c>
      <c r="Q448" s="27" t="s">
        <v>46</v>
      </c>
      <c r="R448" s="27" t="s">
        <v>46</v>
      </c>
      <c r="S448" s="27"/>
      <c r="T448" s="41" t="s">
        <v>36</v>
      </c>
      <c r="U448" s="41" t="s">
        <v>49</v>
      </c>
      <c r="V448" s="41" t="s">
        <v>49</v>
      </c>
      <c r="W448" s="41"/>
      <c r="X448" s="42" t="str">
        <f>IF((OR((AND('[1]PWS Information'!$E$10="CWS",T448="Single Family Residence",P448="Lead")),
(AND('[1]PWS Information'!$E$10="CWS",T448="Multiple Family Residence",'[1]PWS Information'!$E$11="Yes",P448="Lead")),
(AND('[1]PWS Information'!$E$10="NTNC",P448="Lead")))),"Tier 1",
IF((OR((AND('[1]PWS Information'!$E$10="CWS",T448="Multiple Family Residence",'[1]PWS Information'!$E$11="No",P448="Lead")),
(AND('[1]PWS Information'!$E$10="CWS",T448="Other",P448="Lead")),
(AND('[1]PWS Information'!$E$10="CWS",T448="Building",P448="Lead")))),"Tier 2",
IF((OR((AND('[1]PWS Information'!$E$10="CWS",T448="Single Family Residence",P448="Galvanized Requiring Replacement")),
(AND('[1]PWS Information'!$E$10="CWS",T448="Single Family Residence",P448="Galvanized Requiring Replacement",Q448="Yes")),
(AND('[1]PWS Information'!$E$10="NTNC",P448="Galvanized Requiring Replacement")),
(AND('[1]PWS Information'!$E$10="NTNC",T448="Single Family Residence",Q448="Yes")))),"Tier 3",
IF((OR((AND('[1]PWS Information'!$E$10="CWS",T448="Single Family Residence",R448="Yes",P448="Non-Lead", I448="Non-Lead - Copper",K448="Before 1989")),
(AND('[1]PWS Information'!$E$10="CWS",T448="Single Family Residence",R448="Yes",P448="Non-Lead", M448="Non-Lead - Copper",N448="Before 1989")))),"Tier 4",
IF((OR((AND('[1]PWS Information'!$E$10="NTNC",P448="Non-Lead")),
(AND('[1]PWS Information'!$E$10="CWS",P448="Non-Lead",R448="")),
(AND('[1]PWS Information'!$E$10="CWS",P448="Non-Lead",R448="No")),
(AND('[1]PWS Information'!$E$10="CWS",P448="Non-Lead",R448="Don't Know")),
(AND('[1]PWS Information'!$E$10="CWS",P448="Non-Lead", I448="Non-Lead - Copper", R448="Yes", K448="Between 1989 and 2014")),
(AND('[1]PWS Information'!$E$10="CWS",P448="Non-Lead", I448="Non-Lead - Copper", R448="Yes", K448="After 2014")),
(AND('[1]PWS Information'!$E$10="CWS",P448="Non-Lead", I448="Non-Lead - Copper", R448="Yes", K448="Unknown")),
(AND('[1]PWS Information'!$E$10="CWS",P448="Non-Lead", M448="Non-Lead - Copper", R448="Yes", N448="Between 1989 and 2014")),
(AND('[1]PWS Information'!$E$10="CWS",P448="Non-Lead", M448="Non-Lead - Copper", R448="Yes", N448="After 2014")),
(AND('[1]PWS Information'!$E$10="CWS",P448="Non-Lead", M448="Non-Lead - Copper", R448="Yes", N448="Unknown")),
(AND('[1]PWS Information'!$E$10="CWS",P448="Unknown")),
(AND('[1]PWS Information'!$E$10="NTNC",P448="Unknown")))),"Tier 5",
"")))))</f>
        <v>Tier 5</v>
      </c>
      <c r="Y448" s="41"/>
      <c r="Z448" s="41"/>
    </row>
    <row r="449" spans="1:26" ht="30" x14ac:dyDescent="0.25">
      <c r="A449" s="27" t="s">
        <v>635</v>
      </c>
      <c r="B449" s="28">
        <v>3592</v>
      </c>
      <c r="C449" s="29" t="s">
        <v>636</v>
      </c>
      <c r="D449" s="29" t="s">
        <v>62</v>
      </c>
      <c r="E449" s="29">
        <v>76513</v>
      </c>
      <c r="F449" s="30"/>
      <c r="G449" s="31"/>
      <c r="H449" s="32"/>
      <c r="I449" s="33" t="s">
        <v>59</v>
      </c>
      <c r="J449" s="34" t="s">
        <v>46</v>
      </c>
      <c r="K449" s="30" t="s">
        <v>49</v>
      </c>
      <c r="L449" s="37"/>
      <c r="M449" s="33" t="s">
        <v>59</v>
      </c>
      <c r="N449" s="34" t="s">
        <v>49</v>
      </c>
      <c r="O449" s="37"/>
      <c r="P449" s="26" t="str">
        <f t="shared" si="6"/>
        <v>Unknown</v>
      </c>
      <c r="Q449" s="27" t="s">
        <v>46</v>
      </c>
      <c r="R449" s="27" t="s">
        <v>46</v>
      </c>
      <c r="S449" s="27"/>
      <c r="T449" s="41" t="s">
        <v>36</v>
      </c>
      <c r="U449" s="41" t="s">
        <v>49</v>
      </c>
      <c r="V449" s="41" t="s">
        <v>49</v>
      </c>
      <c r="W449" s="41"/>
      <c r="X449" s="42" t="str">
        <f>IF((OR((AND('[1]PWS Information'!$E$10="CWS",T449="Single Family Residence",P449="Lead")),
(AND('[1]PWS Information'!$E$10="CWS",T449="Multiple Family Residence",'[1]PWS Information'!$E$11="Yes",P449="Lead")),
(AND('[1]PWS Information'!$E$10="NTNC",P449="Lead")))),"Tier 1",
IF((OR((AND('[1]PWS Information'!$E$10="CWS",T449="Multiple Family Residence",'[1]PWS Information'!$E$11="No",P449="Lead")),
(AND('[1]PWS Information'!$E$10="CWS",T449="Other",P449="Lead")),
(AND('[1]PWS Information'!$E$10="CWS",T449="Building",P449="Lead")))),"Tier 2",
IF((OR((AND('[1]PWS Information'!$E$10="CWS",T449="Single Family Residence",P449="Galvanized Requiring Replacement")),
(AND('[1]PWS Information'!$E$10="CWS",T449="Single Family Residence",P449="Galvanized Requiring Replacement",Q449="Yes")),
(AND('[1]PWS Information'!$E$10="NTNC",P449="Galvanized Requiring Replacement")),
(AND('[1]PWS Information'!$E$10="NTNC",T449="Single Family Residence",Q449="Yes")))),"Tier 3",
IF((OR((AND('[1]PWS Information'!$E$10="CWS",T449="Single Family Residence",R449="Yes",P449="Non-Lead", I449="Non-Lead - Copper",K449="Before 1989")),
(AND('[1]PWS Information'!$E$10="CWS",T449="Single Family Residence",R449="Yes",P449="Non-Lead", M449="Non-Lead - Copper",N449="Before 1989")))),"Tier 4",
IF((OR((AND('[1]PWS Information'!$E$10="NTNC",P449="Non-Lead")),
(AND('[1]PWS Information'!$E$10="CWS",P449="Non-Lead",R449="")),
(AND('[1]PWS Information'!$E$10="CWS",P449="Non-Lead",R449="No")),
(AND('[1]PWS Information'!$E$10="CWS",P449="Non-Lead",R449="Don't Know")),
(AND('[1]PWS Information'!$E$10="CWS",P449="Non-Lead", I449="Non-Lead - Copper", R449="Yes", K449="Between 1989 and 2014")),
(AND('[1]PWS Information'!$E$10="CWS",P449="Non-Lead", I449="Non-Lead - Copper", R449="Yes", K449="After 2014")),
(AND('[1]PWS Information'!$E$10="CWS",P449="Non-Lead", I449="Non-Lead - Copper", R449="Yes", K449="Unknown")),
(AND('[1]PWS Information'!$E$10="CWS",P449="Non-Lead", M449="Non-Lead - Copper", R449="Yes", N449="Between 1989 and 2014")),
(AND('[1]PWS Information'!$E$10="CWS",P449="Non-Lead", M449="Non-Lead - Copper", R449="Yes", N449="After 2014")),
(AND('[1]PWS Information'!$E$10="CWS",P449="Non-Lead", M449="Non-Lead - Copper", R449="Yes", N449="Unknown")),
(AND('[1]PWS Information'!$E$10="CWS",P449="Unknown")),
(AND('[1]PWS Information'!$E$10="NTNC",P449="Unknown")))),"Tier 5",
"")))))</f>
        <v>Tier 5</v>
      </c>
      <c r="Y449" s="41"/>
      <c r="Z449" s="41"/>
    </row>
    <row r="450" spans="1:26" ht="30" x14ac:dyDescent="0.25">
      <c r="A450" s="27" t="s">
        <v>637</v>
      </c>
      <c r="B450" s="28">
        <v>3552</v>
      </c>
      <c r="C450" s="29" t="s">
        <v>638</v>
      </c>
      <c r="D450" s="29" t="s">
        <v>62</v>
      </c>
      <c r="E450" s="29">
        <v>76513</v>
      </c>
      <c r="F450" s="30"/>
      <c r="G450" s="31"/>
      <c r="H450" s="32"/>
      <c r="I450" s="33" t="s">
        <v>59</v>
      </c>
      <c r="J450" s="34" t="s">
        <v>46</v>
      </c>
      <c r="K450" s="30" t="s">
        <v>49</v>
      </c>
      <c r="L450" s="37"/>
      <c r="M450" s="33" t="s">
        <v>59</v>
      </c>
      <c r="N450" s="34" t="s">
        <v>49</v>
      </c>
      <c r="O450" s="37"/>
      <c r="P450" s="26" t="str">
        <f t="shared" si="6"/>
        <v>Unknown</v>
      </c>
      <c r="Q450" s="27" t="s">
        <v>46</v>
      </c>
      <c r="R450" s="27" t="s">
        <v>46</v>
      </c>
      <c r="S450" s="27"/>
      <c r="T450" s="41" t="s">
        <v>36</v>
      </c>
      <c r="U450" s="41" t="s">
        <v>49</v>
      </c>
      <c r="V450" s="41" t="s">
        <v>49</v>
      </c>
      <c r="W450" s="41"/>
      <c r="X450" s="42" t="str">
        <f>IF((OR((AND('[1]PWS Information'!$E$10="CWS",T450="Single Family Residence",P450="Lead")),
(AND('[1]PWS Information'!$E$10="CWS",T450="Multiple Family Residence",'[1]PWS Information'!$E$11="Yes",P450="Lead")),
(AND('[1]PWS Information'!$E$10="NTNC",P450="Lead")))),"Tier 1",
IF((OR((AND('[1]PWS Information'!$E$10="CWS",T450="Multiple Family Residence",'[1]PWS Information'!$E$11="No",P450="Lead")),
(AND('[1]PWS Information'!$E$10="CWS",T450="Other",P450="Lead")),
(AND('[1]PWS Information'!$E$10="CWS",T450="Building",P450="Lead")))),"Tier 2",
IF((OR((AND('[1]PWS Information'!$E$10="CWS",T450="Single Family Residence",P450="Galvanized Requiring Replacement")),
(AND('[1]PWS Information'!$E$10="CWS",T450="Single Family Residence",P450="Galvanized Requiring Replacement",Q450="Yes")),
(AND('[1]PWS Information'!$E$10="NTNC",P450="Galvanized Requiring Replacement")),
(AND('[1]PWS Information'!$E$10="NTNC",T450="Single Family Residence",Q450="Yes")))),"Tier 3",
IF((OR((AND('[1]PWS Information'!$E$10="CWS",T450="Single Family Residence",R450="Yes",P450="Non-Lead", I450="Non-Lead - Copper",K450="Before 1989")),
(AND('[1]PWS Information'!$E$10="CWS",T450="Single Family Residence",R450="Yes",P450="Non-Lead", M450="Non-Lead - Copper",N450="Before 1989")))),"Tier 4",
IF((OR((AND('[1]PWS Information'!$E$10="NTNC",P450="Non-Lead")),
(AND('[1]PWS Information'!$E$10="CWS",P450="Non-Lead",R450="")),
(AND('[1]PWS Information'!$E$10="CWS",P450="Non-Lead",R450="No")),
(AND('[1]PWS Information'!$E$10="CWS",P450="Non-Lead",R450="Don't Know")),
(AND('[1]PWS Information'!$E$10="CWS",P450="Non-Lead", I450="Non-Lead - Copper", R450="Yes", K450="Between 1989 and 2014")),
(AND('[1]PWS Information'!$E$10="CWS",P450="Non-Lead", I450="Non-Lead - Copper", R450="Yes", K450="After 2014")),
(AND('[1]PWS Information'!$E$10="CWS",P450="Non-Lead", I450="Non-Lead - Copper", R450="Yes", K450="Unknown")),
(AND('[1]PWS Information'!$E$10="CWS",P450="Non-Lead", M450="Non-Lead - Copper", R450="Yes", N450="Between 1989 and 2014")),
(AND('[1]PWS Information'!$E$10="CWS",P450="Non-Lead", M450="Non-Lead - Copper", R450="Yes", N450="After 2014")),
(AND('[1]PWS Information'!$E$10="CWS",P450="Non-Lead", M450="Non-Lead - Copper", R450="Yes", N450="Unknown")),
(AND('[1]PWS Information'!$E$10="CWS",P450="Unknown")),
(AND('[1]PWS Information'!$E$10="NTNC",P450="Unknown")))),"Tier 5",
"")))))</f>
        <v>Tier 5</v>
      </c>
      <c r="Y450" s="41"/>
      <c r="Z450" s="41"/>
    </row>
    <row r="451" spans="1:26" ht="30" x14ac:dyDescent="0.25">
      <c r="A451" s="27" t="s">
        <v>639</v>
      </c>
      <c r="B451" s="28">
        <v>2698</v>
      </c>
      <c r="C451" s="29" t="s">
        <v>224</v>
      </c>
      <c r="D451" s="29" t="s">
        <v>62</v>
      </c>
      <c r="E451" s="29">
        <v>76513</v>
      </c>
      <c r="F451" s="30"/>
      <c r="G451" s="31"/>
      <c r="H451" s="32"/>
      <c r="I451" s="33" t="s">
        <v>59</v>
      </c>
      <c r="J451" s="34" t="s">
        <v>46</v>
      </c>
      <c r="K451" s="30" t="s">
        <v>49</v>
      </c>
      <c r="L451" s="37"/>
      <c r="M451" s="33" t="s">
        <v>59</v>
      </c>
      <c r="N451" s="34" t="s">
        <v>49</v>
      </c>
      <c r="O451" s="37"/>
      <c r="P451" s="26" t="str">
        <f t="shared" ref="P451:P514" si="7">IF((OR(I451="Lead")),"Lead",
IF((OR(M451="Lead")),"Lead",
IF((OR(I451="Lead-lined galvanized")),"Lead",
IF((OR(M451="Lead-lined galvanized")),"Lead",
IF((OR((AND(I451="Unknown - Likely Lead",M451="Galvanized")),
(AND(I451="Unknown - Unlikely Lead",M451="Galvanized")),
(AND(I451="Unknown - Material Unknown",M451="Galvanized")))),"Galvanized Requiring Replacement",
IF((OR((AND(I451="Non-lead - Copper",J451="Yes",M451="Galvanized")),
(AND(I451="Non-lead - Copper",J451="Don't know",M451="Galvanized")),
(AND(I451="Non-lead - Copper",J451="",M451="Galvanized")),
(AND(I451="Non-lead - Plastic",J451="Yes",M451="Galvanized")),
(AND(I451="Non-lead - Plastic",J451="Don't know",M451="Galvanized")),
(AND(I451="Non-lead - Plastic",J451="",M451="Galvanized")),
(AND(I451="Non-lead",J451="Yes",M451="Galvanized")),
(AND(I451="Non-lead",J451="Don't know",M451="Galvanized")),
(AND(I451="Non-lead",J451="",M451="Galvanized")),
(AND(I451="Non-lead - Other",J451="Yes",M451="Galvanized")),
(AND(I451="Non-Lead - Other",J451="Don't know",M451="Galvanized")),
(AND(I451="Galvanized",J451="Yes",M451="Galvanized")),
(AND(I451="Galvanized",J451="Don't know",M451="Galvanized")),
(AND(I451="Galvanized",J451="",M451="Galvanized")),
(AND(I451="Non-Lead - Other",J451="",M451="Galvanized")))),"Galvanized Requiring Replacement",
IF((OR((AND(I451="Non-lead - Copper",M451="Non-lead - Copper")),
(AND(I451="Non-lead - Copper",M451="Non-lead - Plastic")),
(AND(I451="Non-lead - Copper",M451="Non-lead - Other")),
(AND(I451="Non-lead - Copper",M451="Non-lead")),
(AND(I451="Non-lead - Plastic",M451="Non-lead - Copper")),
(AND(I451="Non-lead - Plastic",M451="Non-lead - Plastic")),
(AND(I451="Non-lead - Plastic",M451="Non-lead - Other")),
(AND(I451="Non-lead - Plastic",M451="Non-lead")),
(AND(I451="Non-lead",M451="Non-lead - Copper")),
(AND(I451="Non-lead",M451="Non-lead - Plastic")),
(AND(I451="Non-lead",M451="Non-lead - Other")),
(AND(I451="Non-lead",M451="Non-lead")),
(AND(I451="Non-lead - Other",M451="Non-lead - Copper")),
(AND(I451="Non-Lead - Other",M451="Non-lead - Plastic")),
(AND(I451="Non-Lead - Other",M451="Non-lead")),
(AND(I451="Non-Lead - Other",M451="Non-lead - Other")))),"Non-Lead",
IF((OR((AND(I451="Galvanized",M451="Non-lead")),
(AND(I451="Galvanized",M451="Non-lead - Copper")),
(AND(I451="Galvanized",M451="Non-lead - Plastic")),
(AND(I451="Galvanized",M451="Non-lead")),
(AND(I451="Galvanized",M451="Non-lead - Other")))),"Non-Lead",
IF((OR((AND(I451="Non-lead - Copper",J451="No",M451="Galvanized")),
(AND(I451="Non-lead - Plastic",J451="No",M451="Galvanized")),
(AND(I451="Non-lead",J451="No",M451="Galvanized")),
(AND(I451="Galvanized",J451="No",M451="Galvanized")),
(AND(I451="Non-lead - Other",J451="No",M451="Galvanized")))),"Non-lead",
IF((OR((AND(I451="Unknown - Likely Lead",M451="Unknown - Likely Lead")),
(AND(I451="Unknown - Likely Lead",M451="Unknown - Unlikely Lead")),
(AND(I451="Unknown - Likely Lead",M451="Unknown - Material Unknown")),
(AND(I451="Unknown - Unlikely Lead",M451="Unknown - Likely Lead")),
(AND(I451="Unknown - Unlikely Lead",M451="Unknown - Unlikely Lead")),
(AND(I451="Unknown - Unlikely Lead",M451="Unknown - Material Unknown")),
(AND(I451="Unknown - Material Unknown",M451="Unknown - Likely Lead")),
(AND(I451="Unknown - Material Unknown",M451="Unknown - Unlikely Lead")),
(AND(I451="Unknown - Material Unknown",M451="Unknown - Material Unknown")))),"Unknown",
IF((OR((AND(I451="Unknown - Likely Lead",M451="Non-lead - Copper")),
(AND(I451="Unknown - Likely Lead",M451="Non-lead - Plastic")),
(AND(I451="Unknown - Likely Lead",M451="Non-lead")),
(AND(I451="Unknown - Likely Lead",M451="Non-lead - Other")),
(AND(I451="Unknown - Unlikely Lead",M451="Non-lead - Copper")),
(AND(I451="Unknown - Unlikely Lead",M451="Non-lead - Plastic")),
(AND(I451="Unknown - Unlikely Lead",M451="Non-lead")),
(AND(I451="Unknown - Unlikely Lead",M451="Non-lead - Other")),
(AND(I451="Unknown - Material Unknown",M451="Non-lead - Copper")),
(AND(I451="Unknown - Material Unknown",M451="Non-lead - Plastic")),
(AND(I451="Unknown - Material Unknown",M451="Non-lead")),
(AND(I451="Unknown - Material Unknown",M451="Non-lead - Other")))),"Unknown",
IF((OR((AND(I451="Non-lead - Copper",M451="Unknown - Likely Lead")),
(AND(I451="Non-lead - Copper",M451="Unknown - Unlikely Lead")),
(AND(I451="Non-lead - Copper",M451="Unknown - Material Unknown")),
(AND(I451="Non-lead - Plastic",M451="Unknown - Likely Lead")),
(AND(I451="Non-lead - Plastic",M451="Unknown - Unlikely Lead")),
(AND(I451="Non-lead - Plastic",M451="Unknown - Material Unknown")),
(AND(I451="Non-lead",M451="Unknown - Likely Lead")),
(AND(I451="Non-lead",M451="Unknown - Unlikely Lead")),
(AND(I451="Non-lead",M451="Unknown - Material Unknown")),
(AND(I451="Non-lead - Other",M451="Unknown - Likely Lead")),
(AND(I451="Non-Lead - Other",M451="Unknown - Unlikely Lead")),
(AND(I451="Non-Lead - Other",M451="Unknown - Material Unknown")))),"Unknown",
IF((OR((AND(I451="Galvanized",M451="Unknown - Likely Lead")),
(AND(I451="Galvanized",M451="Unknown - Unlikely Lead")),
(AND(I451="Galvanized",M451="Unknown - Material Unknown")))),"Unknown",
IF((OR((AND(I451="Galvanized",M451="")))),"Galvanized Requiring Replacement",
IF((OR((AND(I451="Non-lead - Copper",M451="")),
(AND(I451="Non-lead - Plastic",M451="")),
(AND(I451="Non-lead",M451="")),
(AND(I451="Non-lead - Other",M451="")))),"Non-lead",
IF((OR((AND(I451="Unknown - Likely Lead",M451="")),
(AND(I451="Unknown - Unlikely Lead",M451="")),
(AND(I451="Unknown - Material Unknown",M451="")))),"Unknown",
""))))))))))))))))</f>
        <v>Unknown</v>
      </c>
      <c r="Q451" s="27" t="s">
        <v>46</v>
      </c>
      <c r="R451" s="27" t="s">
        <v>46</v>
      </c>
      <c r="S451" s="27"/>
      <c r="T451" s="41" t="s">
        <v>36</v>
      </c>
      <c r="U451" s="41" t="s">
        <v>49</v>
      </c>
      <c r="V451" s="41" t="s">
        <v>49</v>
      </c>
      <c r="W451" s="41"/>
      <c r="X451" s="42" t="str">
        <f>IF((OR((AND('[1]PWS Information'!$E$10="CWS",T451="Single Family Residence",P451="Lead")),
(AND('[1]PWS Information'!$E$10="CWS",T451="Multiple Family Residence",'[1]PWS Information'!$E$11="Yes",P451="Lead")),
(AND('[1]PWS Information'!$E$10="NTNC",P451="Lead")))),"Tier 1",
IF((OR((AND('[1]PWS Information'!$E$10="CWS",T451="Multiple Family Residence",'[1]PWS Information'!$E$11="No",P451="Lead")),
(AND('[1]PWS Information'!$E$10="CWS",T451="Other",P451="Lead")),
(AND('[1]PWS Information'!$E$10="CWS",T451="Building",P451="Lead")))),"Tier 2",
IF((OR((AND('[1]PWS Information'!$E$10="CWS",T451="Single Family Residence",P451="Galvanized Requiring Replacement")),
(AND('[1]PWS Information'!$E$10="CWS",T451="Single Family Residence",P451="Galvanized Requiring Replacement",Q451="Yes")),
(AND('[1]PWS Information'!$E$10="NTNC",P451="Galvanized Requiring Replacement")),
(AND('[1]PWS Information'!$E$10="NTNC",T451="Single Family Residence",Q451="Yes")))),"Tier 3",
IF((OR((AND('[1]PWS Information'!$E$10="CWS",T451="Single Family Residence",R451="Yes",P451="Non-Lead", I451="Non-Lead - Copper",K451="Before 1989")),
(AND('[1]PWS Information'!$E$10="CWS",T451="Single Family Residence",R451="Yes",P451="Non-Lead", M451="Non-Lead - Copper",N451="Before 1989")))),"Tier 4",
IF((OR((AND('[1]PWS Information'!$E$10="NTNC",P451="Non-Lead")),
(AND('[1]PWS Information'!$E$10="CWS",P451="Non-Lead",R451="")),
(AND('[1]PWS Information'!$E$10="CWS",P451="Non-Lead",R451="No")),
(AND('[1]PWS Information'!$E$10="CWS",P451="Non-Lead",R451="Don't Know")),
(AND('[1]PWS Information'!$E$10="CWS",P451="Non-Lead", I451="Non-Lead - Copper", R451="Yes", K451="Between 1989 and 2014")),
(AND('[1]PWS Information'!$E$10="CWS",P451="Non-Lead", I451="Non-Lead - Copper", R451="Yes", K451="After 2014")),
(AND('[1]PWS Information'!$E$10="CWS",P451="Non-Lead", I451="Non-Lead - Copper", R451="Yes", K451="Unknown")),
(AND('[1]PWS Information'!$E$10="CWS",P451="Non-Lead", M451="Non-Lead - Copper", R451="Yes", N451="Between 1989 and 2014")),
(AND('[1]PWS Information'!$E$10="CWS",P451="Non-Lead", M451="Non-Lead - Copper", R451="Yes", N451="After 2014")),
(AND('[1]PWS Information'!$E$10="CWS",P451="Non-Lead", M451="Non-Lead - Copper", R451="Yes", N451="Unknown")),
(AND('[1]PWS Information'!$E$10="CWS",P451="Unknown")),
(AND('[1]PWS Information'!$E$10="NTNC",P451="Unknown")))),"Tier 5",
"")))))</f>
        <v>Tier 5</v>
      </c>
      <c r="Y451" s="41"/>
      <c r="Z451" s="41"/>
    </row>
    <row r="452" spans="1:26" ht="30" x14ac:dyDescent="0.25">
      <c r="A452" s="27" t="s">
        <v>640</v>
      </c>
      <c r="B452" s="28">
        <v>2891</v>
      </c>
      <c r="C452" s="29" t="s">
        <v>149</v>
      </c>
      <c r="D452" s="29" t="s">
        <v>62</v>
      </c>
      <c r="E452" s="29">
        <v>76513</v>
      </c>
      <c r="F452" s="30"/>
      <c r="G452" s="31"/>
      <c r="H452" s="32"/>
      <c r="I452" s="33" t="s">
        <v>59</v>
      </c>
      <c r="J452" s="34" t="s">
        <v>46</v>
      </c>
      <c r="K452" s="30" t="s">
        <v>49</v>
      </c>
      <c r="L452" s="37"/>
      <c r="M452" s="33" t="s">
        <v>59</v>
      </c>
      <c r="N452" s="34" t="s">
        <v>49</v>
      </c>
      <c r="O452" s="37"/>
      <c r="P452" s="26" t="str">
        <f t="shared" si="7"/>
        <v>Unknown</v>
      </c>
      <c r="Q452" s="27" t="s">
        <v>46</v>
      </c>
      <c r="R452" s="27" t="s">
        <v>46</v>
      </c>
      <c r="S452" s="27"/>
      <c r="T452" s="41" t="s">
        <v>36</v>
      </c>
      <c r="U452" s="41" t="s">
        <v>49</v>
      </c>
      <c r="V452" s="41" t="s">
        <v>49</v>
      </c>
      <c r="W452" s="41"/>
      <c r="X452" s="42" t="str">
        <f>IF((OR((AND('[1]PWS Information'!$E$10="CWS",T452="Single Family Residence",P452="Lead")),
(AND('[1]PWS Information'!$E$10="CWS",T452="Multiple Family Residence",'[1]PWS Information'!$E$11="Yes",P452="Lead")),
(AND('[1]PWS Information'!$E$10="NTNC",P452="Lead")))),"Tier 1",
IF((OR((AND('[1]PWS Information'!$E$10="CWS",T452="Multiple Family Residence",'[1]PWS Information'!$E$11="No",P452="Lead")),
(AND('[1]PWS Information'!$E$10="CWS",T452="Other",P452="Lead")),
(AND('[1]PWS Information'!$E$10="CWS",T452="Building",P452="Lead")))),"Tier 2",
IF((OR((AND('[1]PWS Information'!$E$10="CWS",T452="Single Family Residence",P452="Galvanized Requiring Replacement")),
(AND('[1]PWS Information'!$E$10="CWS",T452="Single Family Residence",P452="Galvanized Requiring Replacement",Q452="Yes")),
(AND('[1]PWS Information'!$E$10="NTNC",P452="Galvanized Requiring Replacement")),
(AND('[1]PWS Information'!$E$10="NTNC",T452="Single Family Residence",Q452="Yes")))),"Tier 3",
IF((OR((AND('[1]PWS Information'!$E$10="CWS",T452="Single Family Residence",R452="Yes",P452="Non-Lead", I452="Non-Lead - Copper",K452="Before 1989")),
(AND('[1]PWS Information'!$E$10="CWS",T452="Single Family Residence",R452="Yes",P452="Non-Lead", M452="Non-Lead - Copper",N452="Before 1989")))),"Tier 4",
IF((OR((AND('[1]PWS Information'!$E$10="NTNC",P452="Non-Lead")),
(AND('[1]PWS Information'!$E$10="CWS",P452="Non-Lead",R452="")),
(AND('[1]PWS Information'!$E$10="CWS",P452="Non-Lead",R452="No")),
(AND('[1]PWS Information'!$E$10="CWS",P452="Non-Lead",R452="Don't Know")),
(AND('[1]PWS Information'!$E$10="CWS",P452="Non-Lead", I452="Non-Lead - Copper", R452="Yes", K452="Between 1989 and 2014")),
(AND('[1]PWS Information'!$E$10="CWS",P452="Non-Lead", I452="Non-Lead - Copper", R452="Yes", K452="After 2014")),
(AND('[1]PWS Information'!$E$10="CWS",P452="Non-Lead", I452="Non-Lead - Copper", R452="Yes", K452="Unknown")),
(AND('[1]PWS Information'!$E$10="CWS",P452="Non-Lead", M452="Non-Lead - Copper", R452="Yes", N452="Between 1989 and 2014")),
(AND('[1]PWS Information'!$E$10="CWS",P452="Non-Lead", M452="Non-Lead - Copper", R452="Yes", N452="After 2014")),
(AND('[1]PWS Information'!$E$10="CWS",P452="Non-Lead", M452="Non-Lead - Copper", R452="Yes", N452="Unknown")),
(AND('[1]PWS Information'!$E$10="CWS",P452="Unknown")),
(AND('[1]PWS Information'!$E$10="NTNC",P452="Unknown")))),"Tier 5",
"")))))</f>
        <v>Tier 5</v>
      </c>
      <c r="Y452" s="41"/>
      <c r="Z452" s="41"/>
    </row>
    <row r="453" spans="1:26" ht="30" x14ac:dyDescent="0.25">
      <c r="A453" s="27" t="s">
        <v>641</v>
      </c>
      <c r="B453" s="28">
        <v>3620</v>
      </c>
      <c r="C453" s="29" t="s">
        <v>572</v>
      </c>
      <c r="D453" s="29" t="s">
        <v>62</v>
      </c>
      <c r="E453" s="29">
        <v>76513</v>
      </c>
      <c r="F453" s="30"/>
      <c r="G453" s="31"/>
      <c r="H453" s="32"/>
      <c r="I453" s="33" t="s">
        <v>59</v>
      </c>
      <c r="J453" s="34" t="s">
        <v>46</v>
      </c>
      <c r="K453" s="30" t="s">
        <v>49</v>
      </c>
      <c r="L453" s="37"/>
      <c r="M453" s="33" t="s">
        <v>59</v>
      </c>
      <c r="N453" s="34" t="s">
        <v>49</v>
      </c>
      <c r="O453" s="37"/>
      <c r="P453" s="26" t="str">
        <f t="shared" si="7"/>
        <v>Unknown</v>
      </c>
      <c r="Q453" s="27" t="s">
        <v>46</v>
      </c>
      <c r="R453" s="27" t="s">
        <v>46</v>
      </c>
      <c r="S453" s="27"/>
      <c r="T453" s="41" t="s">
        <v>36</v>
      </c>
      <c r="U453" s="41" t="s">
        <v>49</v>
      </c>
      <c r="V453" s="41" t="s">
        <v>49</v>
      </c>
      <c r="W453" s="41"/>
      <c r="X453" s="42" t="str">
        <f>IF((OR((AND('[1]PWS Information'!$E$10="CWS",T453="Single Family Residence",P453="Lead")),
(AND('[1]PWS Information'!$E$10="CWS",T453="Multiple Family Residence",'[1]PWS Information'!$E$11="Yes",P453="Lead")),
(AND('[1]PWS Information'!$E$10="NTNC",P453="Lead")))),"Tier 1",
IF((OR((AND('[1]PWS Information'!$E$10="CWS",T453="Multiple Family Residence",'[1]PWS Information'!$E$11="No",P453="Lead")),
(AND('[1]PWS Information'!$E$10="CWS",T453="Other",P453="Lead")),
(AND('[1]PWS Information'!$E$10="CWS",T453="Building",P453="Lead")))),"Tier 2",
IF((OR((AND('[1]PWS Information'!$E$10="CWS",T453="Single Family Residence",P453="Galvanized Requiring Replacement")),
(AND('[1]PWS Information'!$E$10="CWS",T453="Single Family Residence",P453="Galvanized Requiring Replacement",Q453="Yes")),
(AND('[1]PWS Information'!$E$10="NTNC",P453="Galvanized Requiring Replacement")),
(AND('[1]PWS Information'!$E$10="NTNC",T453="Single Family Residence",Q453="Yes")))),"Tier 3",
IF((OR((AND('[1]PWS Information'!$E$10="CWS",T453="Single Family Residence",R453="Yes",P453="Non-Lead", I453="Non-Lead - Copper",K453="Before 1989")),
(AND('[1]PWS Information'!$E$10="CWS",T453="Single Family Residence",R453="Yes",P453="Non-Lead", M453="Non-Lead - Copper",N453="Before 1989")))),"Tier 4",
IF((OR((AND('[1]PWS Information'!$E$10="NTNC",P453="Non-Lead")),
(AND('[1]PWS Information'!$E$10="CWS",P453="Non-Lead",R453="")),
(AND('[1]PWS Information'!$E$10="CWS",P453="Non-Lead",R453="No")),
(AND('[1]PWS Information'!$E$10="CWS",P453="Non-Lead",R453="Don't Know")),
(AND('[1]PWS Information'!$E$10="CWS",P453="Non-Lead", I453="Non-Lead - Copper", R453="Yes", K453="Between 1989 and 2014")),
(AND('[1]PWS Information'!$E$10="CWS",P453="Non-Lead", I453="Non-Lead - Copper", R453="Yes", K453="After 2014")),
(AND('[1]PWS Information'!$E$10="CWS",P453="Non-Lead", I453="Non-Lead - Copper", R453="Yes", K453="Unknown")),
(AND('[1]PWS Information'!$E$10="CWS",P453="Non-Lead", M453="Non-Lead - Copper", R453="Yes", N453="Between 1989 and 2014")),
(AND('[1]PWS Information'!$E$10="CWS",P453="Non-Lead", M453="Non-Lead - Copper", R453="Yes", N453="After 2014")),
(AND('[1]PWS Information'!$E$10="CWS",P453="Non-Lead", M453="Non-Lead - Copper", R453="Yes", N453="Unknown")),
(AND('[1]PWS Information'!$E$10="CWS",P453="Unknown")),
(AND('[1]PWS Information'!$E$10="NTNC",P453="Unknown")))),"Tier 5",
"")))))</f>
        <v>Tier 5</v>
      </c>
      <c r="Y453" s="41"/>
      <c r="Z453" s="41"/>
    </row>
    <row r="454" spans="1:26" ht="30" x14ac:dyDescent="0.25">
      <c r="A454" s="27" t="s">
        <v>642</v>
      </c>
      <c r="B454" s="28">
        <v>3600</v>
      </c>
      <c r="C454" s="29" t="s">
        <v>572</v>
      </c>
      <c r="D454" s="29" t="s">
        <v>62</v>
      </c>
      <c r="E454" s="29">
        <v>76513</v>
      </c>
      <c r="F454" s="30"/>
      <c r="G454" s="31"/>
      <c r="H454" s="32"/>
      <c r="I454" s="33" t="s">
        <v>59</v>
      </c>
      <c r="J454" s="34" t="s">
        <v>46</v>
      </c>
      <c r="K454" s="30" t="s">
        <v>49</v>
      </c>
      <c r="L454" s="37"/>
      <c r="M454" s="33" t="s">
        <v>59</v>
      </c>
      <c r="N454" s="34" t="s">
        <v>49</v>
      </c>
      <c r="O454" s="37"/>
      <c r="P454" s="26" t="str">
        <f t="shared" si="7"/>
        <v>Unknown</v>
      </c>
      <c r="Q454" s="27" t="s">
        <v>46</v>
      </c>
      <c r="R454" s="27" t="s">
        <v>46</v>
      </c>
      <c r="S454" s="27"/>
      <c r="T454" s="41" t="s">
        <v>36</v>
      </c>
      <c r="U454" s="41" t="s">
        <v>49</v>
      </c>
      <c r="V454" s="41" t="s">
        <v>49</v>
      </c>
      <c r="W454" s="41"/>
      <c r="X454" s="42" t="str">
        <f>IF((OR((AND('[1]PWS Information'!$E$10="CWS",T454="Single Family Residence",P454="Lead")),
(AND('[1]PWS Information'!$E$10="CWS",T454="Multiple Family Residence",'[1]PWS Information'!$E$11="Yes",P454="Lead")),
(AND('[1]PWS Information'!$E$10="NTNC",P454="Lead")))),"Tier 1",
IF((OR((AND('[1]PWS Information'!$E$10="CWS",T454="Multiple Family Residence",'[1]PWS Information'!$E$11="No",P454="Lead")),
(AND('[1]PWS Information'!$E$10="CWS",T454="Other",P454="Lead")),
(AND('[1]PWS Information'!$E$10="CWS",T454="Building",P454="Lead")))),"Tier 2",
IF((OR((AND('[1]PWS Information'!$E$10="CWS",T454="Single Family Residence",P454="Galvanized Requiring Replacement")),
(AND('[1]PWS Information'!$E$10="CWS",T454="Single Family Residence",P454="Galvanized Requiring Replacement",Q454="Yes")),
(AND('[1]PWS Information'!$E$10="NTNC",P454="Galvanized Requiring Replacement")),
(AND('[1]PWS Information'!$E$10="NTNC",T454="Single Family Residence",Q454="Yes")))),"Tier 3",
IF((OR((AND('[1]PWS Information'!$E$10="CWS",T454="Single Family Residence",R454="Yes",P454="Non-Lead", I454="Non-Lead - Copper",K454="Before 1989")),
(AND('[1]PWS Information'!$E$10="CWS",T454="Single Family Residence",R454="Yes",P454="Non-Lead", M454="Non-Lead - Copper",N454="Before 1989")))),"Tier 4",
IF((OR((AND('[1]PWS Information'!$E$10="NTNC",P454="Non-Lead")),
(AND('[1]PWS Information'!$E$10="CWS",P454="Non-Lead",R454="")),
(AND('[1]PWS Information'!$E$10="CWS",P454="Non-Lead",R454="No")),
(AND('[1]PWS Information'!$E$10="CWS",P454="Non-Lead",R454="Don't Know")),
(AND('[1]PWS Information'!$E$10="CWS",P454="Non-Lead", I454="Non-Lead - Copper", R454="Yes", K454="Between 1989 and 2014")),
(AND('[1]PWS Information'!$E$10="CWS",P454="Non-Lead", I454="Non-Lead - Copper", R454="Yes", K454="After 2014")),
(AND('[1]PWS Information'!$E$10="CWS",P454="Non-Lead", I454="Non-Lead - Copper", R454="Yes", K454="Unknown")),
(AND('[1]PWS Information'!$E$10="CWS",P454="Non-Lead", M454="Non-Lead - Copper", R454="Yes", N454="Between 1989 and 2014")),
(AND('[1]PWS Information'!$E$10="CWS",P454="Non-Lead", M454="Non-Lead - Copper", R454="Yes", N454="After 2014")),
(AND('[1]PWS Information'!$E$10="CWS",P454="Non-Lead", M454="Non-Lead - Copper", R454="Yes", N454="Unknown")),
(AND('[1]PWS Information'!$E$10="CWS",P454="Unknown")),
(AND('[1]PWS Information'!$E$10="NTNC",P454="Unknown")))),"Tier 5",
"")))))</f>
        <v>Tier 5</v>
      </c>
      <c r="Y454" s="41"/>
      <c r="Z454" s="41"/>
    </row>
    <row r="455" spans="1:26" ht="30" x14ac:dyDescent="0.25">
      <c r="A455" s="27" t="s">
        <v>643</v>
      </c>
      <c r="B455" s="28">
        <v>3600</v>
      </c>
      <c r="C455" s="29" t="s">
        <v>644</v>
      </c>
      <c r="D455" s="29" t="s">
        <v>62</v>
      </c>
      <c r="E455" s="29">
        <v>76513</v>
      </c>
      <c r="F455" s="30"/>
      <c r="G455" s="31"/>
      <c r="H455" s="32"/>
      <c r="I455" s="33" t="s">
        <v>59</v>
      </c>
      <c r="J455" s="34" t="s">
        <v>46</v>
      </c>
      <c r="K455" s="30" t="s">
        <v>49</v>
      </c>
      <c r="L455" s="37"/>
      <c r="M455" s="33" t="s">
        <v>59</v>
      </c>
      <c r="N455" s="34" t="s">
        <v>49</v>
      </c>
      <c r="O455" s="37"/>
      <c r="P455" s="26" t="str">
        <f t="shared" si="7"/>
        <v>Unknown</v>
      </c>
      <c r="Q455" s="27" t="s">
        <v>46</v>
      </c>
      <c r="R455" s="27" t="s">
        <v>46</v>
      </c>
      <c r="S455" s="27"/>
      <c r="T455" s="41" t="s">
        <v>36</v>
      </c>
      <c r="U455" s="41" t="s">
        <v>49</v>
      </c>
      <c r="V455" s="41" t="s">
        <v>49</v>
      </c>
      <c r="W455" s="41"/>
      <c r="X455" s="42" t="str">
        <f>IF((OR((AND('[1]PWS Information'!$E$10="CWS",T455="Single Family Residence",P455="Lead")),
(AND('[1]PWS Information'!$E$10="CWS",T455="Multiple Family Residence",'[1]PWS Information'!$E$11="Yes",P455="Lead")),
(AND('[1]PWS Information'!$E$10="NTNC",P455="Lead")))),"Tier 1",
IF((OR((AND('[1]PWS Information'!$E$10="CWS",T455="Multiple Family Residence",'[1]PWS Information'!$E$11="No",P455="Lead")),
(AND('[1]PWS Information'!$E$10="CWS",T455="Other",P455="Lead")),
(AND('[1]PWS Information'!$E$10="CWS",T455="Building",P455="Lead")))),"Tier 2",
IF((OR((AND('[1]PWS Information'!$E$10="CWS",T455="Single Family Residence",P455="Galvanized Requiring Replacement")),
(AND('[1]PWS Information'!$E$10="CWS",T455="Single Family Residence",P455="Galvanized Requiring Replacement",Q455="Yes")),
(AND('[1]PWS Information'!$E$10="NTNC",P455="Galvanized Requiring Replacement")),
(AND('[1]PWS Information'!$E$10="NTNC",T455="Single Family Residence",Q455="Yes")))),"Tier 3",
IF((OR((AND('[1]PWS Information'!$E$10="CWS",T455="Single Family Residence",R455="Yes",P455="Non-Lead", I455="Non-Lead - Copper",K455="Before 1989")),
(AND('[1]PWS Information'!$E$10="CWS",T455="Single Family Residence",R455="Yes",P455="Non-Lead", M455="Non-Lead - Copper",N455="Before 1989")))),"Tier 4",
IF((OR((AND('[1]PWS Information'!$E$10="NTNC",P455="Non-Lead")),
(AND('[1]PWS Information'!$E$10="CWS",P455="Non-Lead",R455="")),
(AND('[1]PWS Information'!$E$10="CWS",P455="Non-Lead",R455="No")),
(AND('[1]PWS Information'!$E$10="CWS",P455="Non-Lead",R455="Don't Know")),
(AND('[1]PWS Information'!$E$10="CWS",P455="Non-Lead", I455="Non-Lead - Copper", R455="Yes", K455="Between 1989 and 2014")),
(AND('[1]PWS Information'!$E$10="CWS",P455="Non-Lead", I455="Non-Lead - Copper", R455="Yes", K455="After 2014")),
(AND('[1]PWS Information'!$E$10="CWS",P455="Non-Lead", I455="Non-Lead - Copper", R455="Yes", K455="Unknown")),
(AND('[1]PWS Information'!$E$10="CWS",P455="Non-Lead", M455="Non-Lead - Copper", R455="Yes", N455="Between 1989 and 2014")),
(AND('[1]PWS Information'!$E$10="CWS",P455="Non-Lead", M455="Non-Lead - Copper", R455="Yes", N455="After 2014")),
(AND('[1]PWS Information'!$E$10="CWS",P455="Non-Lead", M455="Non-Lead - Copper", R455="Yes", N455="Unknown")),
(AND('[1]PWS Information'!$E$10="CWS",P455="Unknown")),
(AND('[1]PWS Information'!$E$10="NTNC",P455="Unknown")))),"Tier 5",
"")))))</f>
        <v>Tier 5</v>
      </c>
      <c r="Y455" s="41"/>
      <c r="Z455" s="41"/>
    </row>
    <row r="456" spans="1:26" ht="30" x14ac:dyDescent="0.25">
      <c r="A456" s="27" t="s">
        <v>645</v>
      </c>
      <c r="B456" s="28">
        <v>3627</v>
      </c>
      <c r="C456" s="29" t="s">
        <v>646</v>
      </c>
      <c r="D456" s="29" t="s">
        <v>62</v>
      </c>
      <c r="E456" s="29">
        <v>76513</v>
      </c>
      <c r="F456" s="30"/>
      <c r="G456" s="31"/>
      <c r="H456" s="32"/>
      <c r="I456" s="33" t="s">
        <v>59</v>
      </c>
      <c r="J456" s="34" t="s">
        <v>46</v>
      </c>
      <c r="K456" s="30" t="s">
        <v>49</v>
      </c>
      <c r="L456" s="37"/>
      <c r="M456" s="33" t="s">
        <v>59</v>
      </c>
      <c r="N456" s="34" t="s">
        <v>49</v>
      </c>
      <c r="O456" s="37"/>
      <c r="P456" s="26" t="str">
        <f t="shared" si="7"/>
        <v>Unknown</v>
      </c>
      <c r="Q456" s="27" t="s">
        <v>46</v>
      </c>
      <c r="R456" s="27" t="s">
        <v>46</v>
      </c>
      <c r="S456" s="27"/>
      <c r="T456" s="41" t="s">
        <v>36</v>
      </c>
      <c r="U456" s="41" t="s">
        <v>49</v>
      </c>
      <c r="V456" s="41" t="s">
        <v>49</v>
      </c>
      <c r="W456" s="41"/>
      <c r="X456" s="42" t="str">
        <f>IF((OR((AND('[1]PWS Information'!$E$10="CWS",T456="Single Family Residence",P456="Lead")),
(AND('[1]PWS Information'!$E$10="CWS",T456="Multiple Family Residence",'[1]PWS Information'!$E$11="Yes",P456="Lead")),
(AND('[1]PWS Information'!$E$10="NTNC",P456="Lead")))),"Tier 1",
IF((OR((AND('[1]PWS Information'!$E$10="CWS",T456="Multiple Family Residence",'[1]PWS Information'!$E$11="No",P456="Lead")),
(AND('[1]PWS Information'!$E$10="CWS",T456="Other",P456="Lead")),
(AND('[1]PWS Information'!$E$10="CWS",T456="Building",P456="Lead")))),"Tier 2",
IF((OR((AND('[1]PWS Information'!$E$10="CWS",T456="Single Family Residence",P456="Galvanized Requiring Replacement")),
(AND('[1]PWS Information'!$E$10="CWS",T456="Single Family Residence",P456="Galvanized Requiring Replacement",Q456="Yes")),
(AND('[1]PWS Information'!$E$10="NTNC",P456="Galvanized Requiring Replacement")),
(AND('[1]PWS Information'!$E$10="NTNC",T456="Single Family Residence",Q456="Yes")))),"Tier 3",
IF((OR((AND('[1]PWS Information'!$E$10="CWS",T456="Single Family Residence",R456="Yes",P456="Non-Lead", I456="Non-Lead - Copper",K456="Before 1989")),
(AND('[1]PWS Information'!$E$10="CWS",T456="Single Family Residence",R456="Yes",P456="Non-Lead", M456="Non-Lead - Copper",N456="Before 1989")))),"Tier 4",
IF((OR((AND('[1]PWS Information'!$E$10="NTNC",P456="Non-Lead")),
(AND('[1]PWS Information'!$E$10="CWS",P456="Non-Lead",R456="")),
(AND('[1]PWS Information'!$E$10="CWS",P456="Non-Lead",R456="No")),
(AND('[1]PWS Information'!$E$10="CWS",P456="Non-Lead",R456="Don't Know")),
(AND('[1]PWS Information'!$E$10="CWS",P456="Non-Lead", I456="Non-Lead - Copper", R456="Yes", K456="Between 1989 and 2014")),
(AND('[1]PWS Information'!$E$10="CWS",P456="Non-Lead", I456="Non-Lead - Copper", R456="Yes", K456="After 2014")),
(AND('[1]PWS Information'!$E$10="CWS",P456="Non-Lead", I456="Non-Lead - Copper", R456="Yes", K456="Unknown")),
(AND('[1]PWS Information'!$E$10="CWS",P456="Non-Lead", M456="Non-Lead - Copper", R456="Yes", N456="Between 1989 and 2014")),
(AND('[1]PWS Information'!$E$10="CWS",P456="Non-Lead", M456="Non-Lead - Copper", R456="Yes", N456="After 2014")),
(AND('[1]PWS Information'!$E$10="CWS",P456="Non-Lead", M456="Non-Lead - Copper", R456="Yes", N456="Unknown")),
(AND('[1]PWS Information'!$E$10="CWS",P456="Unknown")),
(AND('[1]PWS Information'!$E$10="NTNC",P456="Unknown")))),"Tier 5",
"")))))</f>
        <v>Tier 5</v>
      </c>
      <c r="Y456" s="41"/>
      <c r="Z456" s="41"/>
    </row>
    <row r="457" spans="1:26" ht="30" x14ac:dyDescent="0.25">
      <c r="A457" s="27" t="s">
        <v>647</v>
      </c>
      <c r="B457" s="28">
        <v>10502</v>
      </c>
      <c r="C457" s="29" t="s">
        <v>648</v>
      </c>
      <c r="D457" s="29" t="s">
        <v>62</v>
      </c>
      <c r="E457" s="29">
        <v>76513</v>
      </c>
      <c r="F457" s="30"/>
      <c r="G457" s="31"/>
      <c r="H457" s="32"/>
      <c r="I457" s="33" t="s">
        <v>59</v>
      </c>
      <c r="J457" s="34" t="s">
        <v>46</v>
      </c>
      <c r="K457" s="30" t="s">
        <v>49</v>
      </c>
      <c r="L457" s="37"/>
      <c r="M457" s="33" t="s">
        <v>59</v>
      </c>
      <c r="N457" s="34" t="s">
        <v>49</v>
      </c>
      <c r="O457" s="37"/>
      <c r="P457" s="26" t="str">
        <f t="shared" si="7"/>
        <v>Unknown</v>
      </c>
      <c r="Q457" s="27" t="s">
        <v>46</v>
      </c>
      <c r="R457" s="27" t="s">
        <v>46</v>
      </c>
      <c r="S457" s="27"/>
      <c r="T457" s="41" t="s">
        <v>36</v>
      </c>
      <c r="U457" s="41" t="s">
        <v>49</v>
      </c>
      <c r="V457" s="41" t="s">
        <v>49</v>
      </c>
      <c r="W457" s="41"/>
      <c r="X457" s="42" t="str">
        <f>IF((OR((AND('[1]PWS Information'!$E$10="CWS",T457="Single Family Residence",P457="Lead")),
(AND('[1]PWS Information'!$E$10="CWS",T457="Multiple Family Residence",'[1]PWS Information'!$E$11="Yes",P457="Lead")),
(AND('[1]PWS Information'!$E$10="NTNC",P457="Lead")))),"Tier 1",
IF((OR((AND('[1]PWS Information'!$E$10="CWS",T457="Multiple Family Residence",'[1]PWS Information'!$E$11="No",P457="Lead")),
(AND('[1]PWS Information'!$E$10="CWS",T457="Other",P457="Lead")),
(AND('[1]PWS Information'!$E$10="CWS",T457="Building",P457="Lead")))),"Tier 2",
IF((OR((AND('[1]PWS Information'!$E$10="CWS",T457="Single Family Residence",P457="Galvanized Requiring Replacement")),
(AND('[1]PWS Information'!$E$10="CWS",T457="Single Family Residence",P457="Galvanized Requiring Replacement",Q457="Yes")),
(AND('[1]PWS Information'!$E$10="NTNC",P457="Galvanized Requiring Replacement")),
(AND('[1]PWS Information'!$E$10="NTNC",T457="Single Family Residence",Q457="Yes")))),"Tier 3",
IF((OR((AND('[1]PWS Information'!$E$10="CWS",T457="Single Family Residence",R457="Yes",P457="Non-Lead", I457="Non-Lead - Copper",K457="Before 1989")),
(AND('[1]PWS Information'!$E$10="CWS",T457="Single Family Residence",R457="Yes",P457="Non-Lead", M457="Non-Lead - Copper",N457="Before 1989")))),"Tier 4",
IF((OR((AND('[1]PWS Information'!$E$10="NTNC",P457="Non-Lead")),
(AND('[1]PWS Information'!$E$10="CWS",P457="Non-Lead",R457="")),
(AND('[1]PWS Information'!$E$10="CWS",P457="Non-Lead",R457="No")),
(AND('[1]PWS Information'!$E$10="CWS",P457="Non-Lead",R457="Don't Know")),
(AND('[1]PWS Information'!$E$10="CWS",P457="Non-Lead", I457="Non-Lead - Copper", R457="Yes", K457="Between 1989 and 2014")),
(AND('[1]PWS Information'!$E$10="CWS",P457="Non-Lead", I457="Non-Lead - Copper", R457="Yes", K457="After 2014")),
(AND('[1]PWS Information'!$E$10="CWS",P457="Non-Lead", I457="Non-Lead - Copper", R457="Yes", K457="Unknown")),
(AND('[1]PWS Information'!$E$10="CWS",P457="Non-Lead", M457="Non-Lead - Copper", R457="Yes", N457="Between 1989 and 2014")),
(AND('[1]PWS Information'!$E$10="CWS",P457="Non-Lead", M457="Non-Lead - Copper", R457="Yes", N457="After 2014")),
(AND('[1]PWS Information'!$E$10="CWS",P457="Non-Lead", M457="Non-Lead - Copper", R457="Yes", N457="Unknown")),
(AND('[1]PWS Information'!$E$10="CWS",P457="Unknown")),
(AND('[1]PWS Information'!$E$10="NTNC",P457="Unknown")))),"Tier 5",
"")))))</f>
        <v>Tier 5</v>
      </c>
      <c r="Y457" s="41"/>
      <c r="Z457" s="41"/>
    </row>
    <row r="458" spans="1:26" ht="30" x14ac:dyDescent="0.25">
      <c r="A458" s="27" t="s">
        <v>649</v>
      </c>
      <c r="B458" s="28">
        <v>4774</v>
      </c>
      <c r="C458" s="29" t="s">
        <v>586</v>
      </c>
      <c r="D458" s="29" t="s">
        <v>62</v>
      </c>
      <c r="E458" s="29">
        <v>76513</v>
      </c>
      <c r="F458" s="30"/>
      <c r="G458" s="31"/>
      <c r="H458" s="32"/>
      <c r="I458" s="33" t="s">
        <v>59</v>
      </c>
      <c r="J458" s="34" t="s">
        <v>46</v>
      </c>
      <c r="K458" s="30" t="s">
        <v>49</v>
      </c>
      <c r="L458" s="37"/>
      <c r="M458" s="33" t="s">
        <v>59</v>
      </c>
      <c r="N458" s="34" t="s">
        <v>49</v>
      </c>
      <c r="O458" s="37"/>
      <c r="P458" s="26" t="str">
        <f t="shared" si="7"/>
        <v>Unknown</v>
      </c>
      <c r="Q458" s="27" t="s">
        <v>46</v>
      </c>
      <c r="R458" s="27" t="s">
        <v>46</v>
      </c>
      <c r="S458" s="27"/>
      <c r="T458" s="41" t="s">
        <v>36</v>
      </c>
      <c r="U458" s="41" t="s">
        <v>49</v>
      </c>
      <c r="V458" s="41" t="s">
        <v>49</v>
      </c>
      <c r="W458" s="41"/>
      <c r="X458" s="42" t="str">
        <f>IF((OR((AND('[1]PWS Information'!$E$10="CWS",T458="Single Family Residence",P458="Lead")),
(AND('[1]PWS Information'!$E$10="CWS",T458="Multiple Family Residence",'[1]PWS Information'!$E$11="Yes",P458="Lead")),
(AND('[1]PWS Information'!$E$10="NTNC",P458="Lead")))),"Tier 1",
IF((OR((AND('[1]PWS Information'!$E$10="CWS",T458="Multiple Family Residence",'[1]PWS Information'!$E$11="No",P458="Lead")),
(AND('[1]PWS Information'!$E$10="CWS",T458="Other",P458="Lead")),
(AND('[1]PWS Information'!$E$10="CWS",T458="Building",P458="Lead")))),"Tier 2",
IF((OR((AND('[1]PWS Information'!$E$10="CWS",T458="Single Family Residence",P458="Galvanized Requiring Replacement")),
(AND('[1]PWS Information'!$E$10="CWS",T458="Single Family Residence",P458="Galvanized Requiring Replacement",Q458="Yes")),
(AND('[1]PWS Information'!$E$10="NTNC",P458="Galvanized Requiring Replacement")),
(AND('[1]PWS Information'!$E$10="NTNC",T458="Single Family Residence",Q458="Yes")))),"Tier 3",
IF((OR((AND('[1]PWS Information'!$E$10="CWS",T458="Single Family Residence",R458="Yes",P458="Non-Lead", I458="Non-Lead - Copper",K458="Before 1989")),
(AND('[1]PWS Information'!$E$10="CWS",T458="Single Family Residence",R458="Yes",P458="Non-Lead", M458="Non-Lead - Copper",N458="Before 1989")))),"Tier 4",
IF((OR((AND('[1]PWS Information'!$E$10="NTNC",P458="Non-Lead")),
(AND('[1]PWS Information'!$E$10="CWS",P458="Non-Lead",R458="")),
(AND('[1]PWS Information'!$E$10="CWS",P458="Non-Lead",R458="No")),
(AND('[1]PWS Information'!$E$10="CWS",P458="Non-Lead",R458="Don't Know")),
(AND('[1]PWS Information'!$E$10="CWS",P458="Non-Lead", I458="Non-Lead - Copper", R458="Yes", K458="Between 1989 and 2014")),
(AND('[1]PWS Information'!$E$10="CWS",P458="Non-Lead", I458="Non-Lead - Copper", R458="Yes", K458="After 2014")),
(AND('[1]PWS Information'!$E$10="CWS",P458="Non-Lead", I458="Non-Lead - Copper", R458="Yes", K458="Unknown")),
(AND('[1]PWS Information'!$E$10="CWS",P458="Non-Lead", M458="Non-Lead - Copper", R458="Yes", N458="Between 1989 and 2014")),
(AND('[1]PWS Information'!$E$10="CWS",P458="Non-Lead", M458="Non-Lead - Copper", R458="Yes", N458="After 2014")),
(AND('[1]PWS Information'!$E$10="CWS",P458="Non-Lead", M458="Non-Lead - Copper", R458="Yes", N458="Unknown")),
(AND('[1]PWS Information'!$E$10="CWS",P458="Unknown")),
(AND('[1]PWS Information'!$E$10="NTNC",P458="Unknown")))),"Tier 5",
"")))))</f>
        <v>Tier 5</v>
      </c>
      <c r="Y458" s="41"/>
      <c r="Z458" s="41"/>
    </row>
    <row r="459" spans="1:26" ht="30" x14ac:dyDescent="0.25">
      <c r="A459" s="27" t="s">
        <v>650</v>
      </c>
      <c r="B459" s="28">
        <v>2909</v>
      </c>
      <c r="C459" s="29" t="s">
        <v>96</v>
      </c>
      <c r="D459" s="29" t="s">
        <v>62</v>
      </c>
      <c r="E459" s="29">
        <v>76513</v>
      </c>
      <c r="F459" s="30"/>
      <c r="G459" s="31"/>
      <c r="H459" s="32"/>
      <c r="I459" s="33" t="s">
        <v>59</v>
      </c>
      <c r="J459" s="34" t="s">
        <v>46</v>
      </c>
      <c r="K459" s="30" t="s">
        <v>49</v>
      </c>
      <c r="L459" s="37"/>
      <c r="M459" s="33" t="s">
        <v>59</v>
      </c>
      <c r="N459" s="34" t="s">
        <v>49</v>
      </c>
      <c r="O459" s="37"/>
      <c r="P459" s="26" t="str">
        <f t="shared" si="7"/>
        <v>Unknown</v>
      </c>
      <c r="Q459" s="27" t="s">
        <v>46</v>
      </c>
      <c r="R459" s="27" t="s">
        <v>46</v>
      </c>
      <c r="S459" s="27"/>
      <c r="T459" s="41" t="s">
        <v>36</v>
      </c>
      <c r="U459" s="41" t="s">
        <v>49</v>
      </c>
      <c r="V459" s="41" t="s">
        <v>49</v>
      </c>
      <c r="W459" s="41"/>
      <c r="X459" s="42" t="str">
        <f>IF((OR((AND('[1]PWS Information'!$E$10="CWS",T459="Single Family Residence",P459="Lead")),
(AND('[1]PWS Information'!$E$10="CWS",T459="Multiple Family Residence",'[1]PWS Information'!$E$11="Yes",P459="Lead")),
(AND('[1]PWS Information'!$E$10="NTNC",P459="Lead")))),"Tier 1",
IF((OR((AND('[1]PWS Information'!$E$10="CWS",T459="Multiple Family Residence",'[1]PWS Information'!$E$11="No",P459="Lead")),
(AND('[1]PWS Information'!$E$10="CWS",T459="Other",P459="Lead")),
(AND('[1]PWS Information'!$E$10="CWS",T459="Building",P459="Lead")))),"Tier 2",
IF((OR((AND('[1]PWS Information'!$E$10="CWS",T459="Single Family Residence",P459="Galvanized Requiring Replacement")),
(AND('[1]PWS Information'!$E$10="CWS",T459="Single Family Residence",P459="Galvanized Requiring Replacement",Q459="Yes")),
(AND('[1]PWS Information'!$E$10="NTNC",P459="Galvanized Requiring Replacement")),
(AND('[1]PWS Information'!$E$10="NTNC",T459="Single Family Residence",Q459="Yes")))),"Tier 3",
IF((OR((AND('[1]PWS Information'!$E$10="CWS",T459="Single Family Residence",R459="Yes",P459="Non-Lead", I459="Non-Lead - Copper",K459="Before 1989")),
(AND('[1]PWS Information'!$E$10="CWS",T459="Single Family Residence",R459="Yes",P459="Non-Lead", M459="Non-Lead - Copper",N459="Before 1989")))),"Tier 4",
IF((OR((AND('[1]PWS Information'!$E$10="NTNC",P459="Non-Lead")),
(AND('[1]PWS Information'!$E$10="CWS",P459="Non-Lead",R459="")),
(AND('[1]PWS Information'!$E$10="CWS",P459="Non-Lead",R459="No")),
(AND('[1]PWS Information'!$E$10="CWS",P459="Non-Lead",R459="Don't Know")),
(AND('[1]PWS Information'!$E$10="CWS",P459="Non-Lead", I459="Non-Lead - Copper", R459="Yes", K459="Between 1989 and 2014")),
(AND('[1]PWS Information'!$E$10="CWS",P459="Non-Lead", I459="Non-Lead - Copper", R459="Yes", K459="After 2014")),
(AND('[1]PWS Information'!$E$10="CWS",P459="Non-Lead", I459="Non-Lead - Copper", R459="Yes", K459="Unknown")),
(AND('[1]PWS Information'!$E$10="CWS",P459="Non-Lead", M459="Non-Lead - Copper", R459="Yes", N459="Between 1989 and 2014")),
(AND('[1]PWS Information'!$E$10="CWS",P459="Non-Lead", M459="Non-Lead - Copper", R459="Yes", N459="After 2014")),
(AND('[1]PWS Information'!$E$10="CWS",P459="Non-Lead", M459="Non-Lead - Copper", R459="Yes", N459="Unknown")),
(AND('[1]PWS Information'!$E$10="CWS",P459="Unknown")),
(AND('[1]PWS Information'!$E$10="NTNC",P459="Unknown")))),"Tier 5",
"")))))</f>
        <v>Tier 5</v>
      </c>
      <c r="Y459" s="41"/>
      <c r="Z459" s="41"/>
    </row>
    <row r="460" spans="1:26" ht="30" x14ac:dyDescent="0.25">
      <c r="A460" s="27" t="s">
        <v>651</v>
      </c>
      <c r="B460" s="28">
        <v>5960</v>
      </c>
      <c r="C460" s="29" t="s">
        <v>652</v>
      </c>
      <c r="D460" s="29" t="s">
        <v>62</v>
      </c>
      <c r="E460" s="29">
        <v>76513</v>
      </c>
      <c r="F460" s="30"/>
      <c r="G460" s="31"/>
      <c r="H460" s="32"/>
      <c r="I460" s="33" t="s">
        <v>59</v>
      </c>
      <c r="J460" s="34" t="s">
        <v>46</v>
      </c>
      <c r="K460" s="30" t="s">
        <v>49</v>
      </c>
      <c r="L460" s="37"/>
      <c r="M460" s="33" t="s">
        <v>59</v>
      </c>
      <c r="N460" s="34" t="s">
        <v>49</v>
      </c>
      <c r="O460" s="37"/>
      <c r="P460" s="26" t="str">
        <f t="shared" si="7"/>
        <v>Unknown</v>
      </c>
      <c r="Q460" s="27" t="s">
        <v>46</v>
      </c>
      <c r="R460" s="27" t="s">
        <v>46</v>
      </c>
      <c r="S460" s="27"/>
      <c r="T460" s="41" t="s">
        <v>36</v>
      </c>
      <c r="U460" s="41" t="s">
        <v>49</v>
      </c>
      <c r="V460" s="41" t="s">
        <v>49</v>
      </c>
      <c r="W460" s="41"/>
      <c r="X460" s="42" t="str">
        <f>IF((OR((AND('[1]PWS Information'!$E$10="CWS",T460="Single Family Residence",P460="Lead")),
(AND('[1]PWS Information'!$E$10="CWS",T460="Multiple Family Residence",'[1]PWS Information'!$E$11="Yes",P460="Lead")),
(AND('[1]PWS Information'!$E$10="NTNC",P460="Lead")))),"Tier 1",
IF((OR((AND('[1]PWS Information'!$E$10="CWS",T460="Multiple Family Residence",'[1]PWS Information'!$E$11="No",P460="Lead")),
(AND('[1]PWS Information'!$E$10="CWS",T460="Other",P460="Lead")),
(AND('[1]PWS Information'!$E$10="CWS",T460="Building",P460="Lead")))),"Tier 2",
IF((OR((AND('[1]PWS Information'!$E$10="CWS",T460="Single Family Residence",P460="Galvanized Requiring Replacement")),
(AND('[1]PWS Information'!$E$10="CWS",T460="Single Family Residence",P460="Galvanized Requiring Replacement",Q460="Yes")),
(AND('[1]PWS Information'!$E$10="NTNC",P460="Galvanized Requiring Replacement")),
(AND('[1]PWS Information'!$E$10="NTNC",T460="Single Family Residence",Q460="Yes")))),"Tier 3",
IF((OR((AND('[1]PWS Information'!$E$10="CWS",T460="Single Family Residence",R460="Yes",P460="Non-Lead", I460="Non-Lead - Copper",K460="Before 1989")),
(AND('[1]PWS Information'!$E$10="CWS",T460="Single Family Residence",R460="Yes",P460="Non-Lead", M460="Non-Lead - Copper",N460="Before 1989")))),"Tier 4",
IF((OR((AND('[1]PWS Information'!$E$10="NTNC",P460="Non-Lead")),
(AND('[1]PWS Information'!$E$10="CWS",P460="Non-Lead",R460="")),
(AND('[1]PWS Information'!$E$10="CWS",P460="Non-Lead",R460="No")),
(AND('[1]PWS Information'!$E$10="CWS",P460="Non-Lead",R460="Don't Know")),
(AND('[1]PWS Information'!$E$10="CWS",P460="Non-Lead", I460="Non-Lead - Copper", R460="Yes", K460="Between 1989 and 2014")),
(AND('[1]PWS Information'!$E$10="CWS",P460="Non-Lead", I460="Non-Lead - Copper", R460="Yes", K460="After 2014")),
(AND('[1]PWS Information'!$E$10="CWS",P460="Non-Lead", I460="Non-Lead - Copper", R460="Yes", K460="Unknown")),
(AND('[1]PWS Information'!$E$10="CWS",P460="Non-Lead", M460="Non-Lead - Copper", R460="Yes", N460="Between 1989 and 2014")),
(AND('[1]PWS Information'!$E$10="CWS",P460="Non-Lead", M460="Non-Lead - Copper", R460="Yes", N460="After 2014")),
(AND('[1]PWS Information'!$E$10="CWS",P460="Non-Lead", M460="Non-Lead - Copper", R460="Yes", N460="Unknown")),
(AND('[1]PWS Information'!$E$10="CWS",P460="Unknown")),
(AND('[1]PWS Information'!$E$10="NTNC",P460="Unknown")))),"Tier 5",
"")))))</f>
        <v>Tier 5</v>
      </c>
      <c r="Y460" s="41"/>
      <c r="Z460" s="41"/>
    </row>
    <row r="461" spans="1:26" ht="30" x14ac:dyDescent="0.25">
      <c r="A461" s="27" t="s">
        <v>653</v>
      </c>
      <c r="B461" s="28">
        <v>10502</v>
      </c>
      <c r="C461" s="29" t="s">
        <v>654</v>
      </c>
      <c r="D461" s="29" t="s">
        <v>62</v>
      </c>
      <c r="E461" s="29">
        <v>76513</v>
      </c>
      <c r="F461" s="30"/>
      <c r="G461" s="31"/>
      <c r="H461" s="32"/>
      <c r="I461" s="33" t="s">
        <v>59</v>
      </c>
      <c r="J461" s="34" t="s">
        <v>46</v>
      </c>
      <c r="K461" s="30" t="s">
        <v>49</v>
      </c>
      <c r="L461" s="37"/>
      <c r="M461" s="33" t="s">
        <v>59</v>
      </c>
      <c r="N461" s="34" t="s">
        <v>49</v>
      </c>
      <c r="O461" s="37"/>
      <c r="P461" s="26" t="str">
        <f t="shared" si="7"/>
        <v>Unknown</v>
      </c>
      <c r="Q461" s="27" t="s">
        <v>46</v>
      </c>
      <c r="R461" s="27" t="s">
        <v>46</v>
      </c>
      <c r="S461" s="27"/>
      <c r="T461" s="41" t="s">
        <v>36</v>
      </c>
      <c r="U461" s="41" t="s">
        <v>49</v>
      </c>
      <c r="V461" s="41" t="s">
        <v>49</v>
      </c>
      <c r="W461" s="41"/>
      <c r="X461" s="42" t="str">
        <f>IF((OR((AND('[1]PWS Information'!$E$10="CWS",T461="Single Family Residence",P461="Lead")),
(AND('[1]PWS Information'!$E$10="CWS",T461="Multiple Family Residence",'[1]PWS Information'!$E$11="Yes",P461="Lead")),
(AND('[1]PWS Information'!$E$10="NTNC",P461="Lead")))),"Tier 1",
IF((OR((AND('[1]PWS Information'!$E$10="CWS",T461="Multiple Family Residence",'[1]PWS Information'!$E$11="No",P461="Lead")),
(AND('[1]PWS Information'!$E$10="CWS",T461="Other",P461="Lead")),
(AND('[1]PWS Information'!$E$10="CWS",T461="Building",P461="Lead")))),"Tier 2",
IF((OR((AND('[1]PWS Information'!$E$10="CWS",T461="Single Family Residence",P461="Galvanized Requiring Replacement")),
(AND('[1]PWS Information'!$E$10="CWS",T461="Single Family Residence",P461="Galvanized Requiring Replacement",Q461="Yes")),
(AND('[1]PWS Information'!$E$10="NTNC",P461="Galvanized Requiring Replacement")),
(AND('[1]PWS Information'!$E$10="NTNC",T461="Single Family Residence",Q461="Yes")))),"Tier 3",
IF((OR((AND('[1]PWS Information'!$E$10="CWS",T461="Single Family Residence",R461="Yes",P461="Non-Lead", I461="Non-Lead - Copper",K461="Before 1989")),
(AND('[1]PWS Information'!$E$10="CWS",T461="Single Family Residence",R461="Yes",P461="Non-Lead", M461="Non-Lead - Copper",N461="Before 1989")))),"Tier 4",
IF((OR((AND('[1]PWS Information'!$E$10="NTNC",P461="Non-Lead")),
(AND('[1]PWS Information'!$E$10="CWS",P461="Non-Lead",R461="")),
(AND('[1]PWS Information'!$E$10="CWS",P461="Non-Lead",R461="No")),
(AND('[1]PWS Information'!$E$10="CWS",P461="Non-Lead",R461="Don't Know")),
(AND('[1]PWS Information'!$E$10="CWS",P461="Non-Lead", I461="Non-Lead - Copper", R461="Yes", K461="Between 1989 and 2014")),
(AND('[1]PWS Information'!$E$10="CWS",P461="Non-Lead", I461="Non-Lead - Copper", R461="Yes", K461="After 2014")),
(AND('[1]PWS Information'!$E$10="CWS",P461="Non-Lead", I461="Non-Lead - Copper", R461="Yes", K461="Unknown")),
(AND('[1]PWS Information'!$E$10="CWS",P461="Non-Lead", M461="Non-Lead - Copper", R461="Yes", N461="Between 1989 and 2014")),
(AND('[1]PWS Information'!$E$10="CWS",P461="Non-Lead", M461="Non-Lead - Copper", R461="Yes", N461="After 2014")),
(AND('[1]PWS Information'!$E$10="CWS",P461="Non-Lead", M461="Non-Lead - Copper", R461="Yes", N461="Unknown")),
(AND('[1]PWS Information'!$E$10="CWS",P461="Unknown")),
(AND('[1]PWS Information'!$E$10="NTNC",P461="Unknown")))),"Tier 5",
"")))))</f>
        <v>Tier 5</v>
      </c>
      <c r="Y461" s="41"/>
      <c r="Z461" s="41"/>
    </row>
    <row r="462" spans="1:26" ht="30" x14ac:dyDescent="0.25">
      <c r="A462" s="27" t="s">
        <v>655</v>
      </c>
      <c r="B462" s="28">
        <v>6550</v>
      </c>
      <c r="C462" s="29" t="s">
        <v>656</v>
      </c>
      <c r="D462" s="29" t="s">
        <v>62</v>
      </c>
      <c r="E462" s="29">
        <v>76513</v>
      </c>
      <c r="F462" s="30"/>
      <c r="G462" s="31"/>
      <c r="H462" s="32"/>
      <c r="I462" s="33" t="s">
        <v>59</v>
      </c>
      <c r="J462" s="34" t="s">
        <v>46</v>
      </c>
      <c r="K462" s="30" t="s">
        <v>49</v>
      </c>
      <c r="L462" s="37"/>
      <c r="M462" s="33" t="s">
        <v>59</v>
      </c>
      <c r="N462" s="34" t="s">
        <v>49</v>
      </c>
      <c r="O462" s="37"/>
      <c r="P462" s="26" t="str">
        <f t="shared" si="7"/>
        <v>Unknown</v>
      </c>
      <c r="Q462" s="27" t="s">
        <v>46</v>
      </c>
      <c r="R462" s="27" t="s">
        <v>46</v>
      </c>
      <c r="S462" s="27"/>
      <c r="T462" s="41" t="s">
        <v>36</v>
      </c>
      <c r="U462" s="41" t="s">
        <v>49</v>
      </c>
      <c r="V462" s="41" t="s">
        <v>49</v>
      </c>
      <c r="W462" s="41"/>
      <c r="X462" s="42" t="str">
        <f>IF((OR((AND('[1]PWS Information'!$E$10="CWS",T462="Single Family Residence",P462="Lead")),
(AND('[1]PWS Information'!$E$10="CWS",T462="Multiple Family Residence",'[1]PWS Information'!$E$11="Yes",P462="Lead")),
(AND('[1]PWS Information'!$E$10="NTNC",P462="Lead")))),"Tier 1",
IF((OR((AND('[1]PWS Information'!$E$10="CWS",T462="Multiple Family Residence",'[1]PWS Information'!$E$11="No",P462="Lead")),
(AND('[1]PWS Information'!$E$10="CWS",T462="Other",P462="Lead")),
(AND('[1]PWS Information'!$E$10="CWS",T462="Building",P462="Lead")))),"Tier 2",
IF((OR((AND('[1]PWS Information'!$E$10="CWS",T462="Single Family Residence",P462="Galvanized Requiring Replacement")),
(AND('[1]PWS Information'!$E$10="CWS",T462="Single Family Residence",P462="Galvanized Requiring Replacement",Q462="Yes")),
(AND('[1]PWS Information'!$E$10="NTNC",P462="Galvanized Requiring Replacement")),
(AND('[1]PWS Information'!$E$10="NTNC",T462="Single Family Residence",Q462="Yes")))),"Tier 3",
IF((OR((AND('[1]PWS Information'!$E$10="CWS",T462="Single Family Residence",R462="Yes",P462="Non-Lead", I462="Non-Lead - Copper",K462="Before 1989")),
(AND('[1]PWS Information'!$E$10="CWS",T462="Single Family Residence",R462="Yes",P462="Non-Lead", M462="Non-Lead - Copper",N462="Before 1989")))),"Tier 4",
IF((OR((AND('[1]PWS Information'!$E$10="NTNC",P462="Non-Lead")),
(AND('[1]PWS Information'!$E$10="CWS",P462="Non-Lead",R462="")),
(AND('[1]PWS Information'!$E$10="CWS",P462="Non-Lead",R462="No")),
(AND('[1]PWS Information'!$E$10="CWS",P462="Non-Lead",R462="Don't Know")),
(AND('[1]PWS Information'!$E$10="CWS",P462="Non-Lead", I462="Non-Lead - Copper", R462="Yes", K462="Between 1989 and 2014")),
(AND('[1]PWS Information'!$E$10="CWS",P462="Non-Lead", I462="Non-Lead - Copper", R462="Yes", K462="After 2014")),
(AND('[1]PWS Information'!$E$10="CWS",P462="Non-Lead", I462="Non-Lead - Copper", R462="Yes", K462="Unknown")),
(AND('[1]PWS Information'!$E$10="CWS",P462="Non-Lead", M462="Non-Lead - Copper", R462="Yes", N462="Between 1989 and 2014")),
(AND('[1]PWS Information'!$E$10="CWS",P462="Non-Lead", M462="Non-Lead - Copper", R462="Yes", N462="After 2014")),
(AND('[1]PWS Information'!$E$10="CWS",P462="Non-Lead", M462="Non-Lead - Copper", R462="Yes", N462="Unknown")),
(AND('[1]PWS Information'!$E$10="CWS",P462="Unknown")),
(AND('[1]PWS Information'!$E$10="NTNC",P462="Unknown")))),"Tier 5",
"")))))</f>
        <v>Tier 5</v>
      </c>
      <c r="Y462" s="41"/>
      <c r="Z462" s="41"/>
    </row>
    <row r="463" spans="1:26" ht="30" x14ac:dyDescent="0.25">
      <c r="A463" s="27" t="s">
        <v>657</v>
      </c>
      <c r="B463" s="28">
        <v>3788</v>
      </c>
      <c r="C463" s="29" t="s">
        <v>563</v>
      </c>
      <c r="D463" s="29" t="s">
        <v>62</v>
      </c>
      <c r="E463" s="29">
        <v>76513</v>
      </c>
      <c r="F463" s="30"/>
      <c r="G463" s="31"/>
      <c r="H463" s="32"/>
      <c r="I463" s="33" t="s">
        <v>59</v>
      </c>
      <c r="J463" s="34" t="s">
        <v>46</v>
      </c>
      <c r="K463" s="30" t="s">
        <v>49</v>
      </c>
      <c r="L463" s="37"/>
      <c r="M463" s="33" t="s">
        <v>59</v>
      </c>
      <c r="N463" s="34" t="s">
        <v>49</v>
      </c>
      <c r="O463" s="37"/>
      <c r="P463" s="26" t="str">
        <f t="shared" si="7"/>
        <v>Unknown</v>
      </c>
      <c r="Q463" s="27" t="s">
        <v>46</v>
      </c>
      <c r="R463" s="27" t="s">
        <v>46</v>
      </c>
      <c r="S463" s="27"/>
      <c r="T463" s="41" t="s">
        <v>36</v>
      </c>
      <c r="U463" s="41" t="s">
        <v>49</v>
      </c>
      <c r="V463" s="41" t="s">
        <v>49</v>
      </c>
      <c r="W463" s="41"/>
      <c r="X463" s="42" t="str">
        <f>IF((OR((AND('[1]PWS Information'!$E$10="CWS",T463="Single Family Residence",P463="Lead")),
(AND('[1]PWS Information'!$E$10="CWS",T463="Multiple Family Residence",'[1]PWS Information'!$E$11="Yes",P463="Lead")),
(AND('[1]PWS Information'!$E$10="NTNC",P463="Lead")))),"Tier 1",
IF((OR((AND('[1]PWS Information'!$E$10="CWS",T463="Multiple Family Residence",'[1]PWS Information'!$E$11="No",P463="Lead")),
(AND('[1]PWS Information'!$E$10="CWS",T463="Other",P463="Lead")),
(AND('[1]PWS Information'!$E$10="CWS",T463="Building",P463="Lead")))),"Tier 2",
IF((OR((AND('[1]PWS Information'!$E$10="CWS",T463="Single Family Residence",P463="Galvanized Requiring Replacement")),
(AND('[1]PWS Information'!$E$10="CWS",T463="Single Family Residence",P463="Galvanized Requiring Replacement",Q463="Yes")),
(AND('[1]PWS Information'!$E$10="NTNC",P463="Galvanized Requiring Replacement")),
(AND('[1]PWS Information'!$E$10="NTNC",T463="Single Family Residence",Q463="Yes")))),"Tier 3",
IF((OR((AND('[1]PWS Information'!$E$10="CWS",T463="Single Family Residence",R463="Yes",P463="Non-Lead", I463="Non-Lead - Copper",K463="Before 1989")),
(AND('[1]PWS Information'!$E$10="CWS",T463="Single Family Residence",R463="Yes",P463="Non-Lead", M463="Non-Lead - Copper",N463="Before 1989")))),"Tier 4",
IF((OR((AND('[1]PWS Information'!$E$10="NTNC",P463="Non-Lead")),
(AND('[1]PWS Information'!$E$10="CWS",P463="Non-Lead",R463="")),
(AND('[1]PWS Information'!$E$10="CWS",P463="Non-Lead",R463="No")),
(AND('[1]PWS Information'!$E$10="CWS",P463="Non-Lead",R463="Don't Know")),
(AND('[1]PWS Information'!$E$10="CWS",P463="Non-Lead", I463="Non-Lead - Copper", R463="Yes", K463="Between 1989 and 2014")),
(AND('[1]PWS Information'!$E$10="CWS",P463="Non-Lead", I463="Non-Lead - Copper", R463="Yes", K463="After 2014")),
(AND('[1]PWS Information'!$E$10="CWS",P463="Non-Lead", I463="Non-Lead - Copper", R463="Yes", K463="Unknown")),
(AND('[1]PWS Information'!$E$10="CWS",P463="Non-Lead", M463="Non-Lead - Copper", R463="Yes", N463="Between 1989 and 2014")),
(AND('[1]PWS Information'!$E$10="CWS",P463="Non-Lead", M463="Non-Lead - Copper", R463="Yes", N463="After 2014")),
(AND('[1]PWS Information'!$E$10="CWS",P463="Non-Lead", M463="Non-Lead - Copper", R463="Yes", N463="Unknown")),
(AND('[1]PWS Information'!$E$10="CWS",P463="Unknown")),
(AND('[1]PWS Information'!$E$10="NTNC",P463="Unknown")))),"Tier 5",
"")))))</f>
        <v>Tier 5</v>
      </c>
      <c r="Y463" s="41"/>
      <c r="Z463" s="41"/>
    </row>
    <row r="464" spans="1:26" ht="30" x14ac:dyDescent="0.25">
      <c r="A464" s="27" t="s">
        <v>658</v>
      </c>
      <c r="B464" s="28">
        <v>6101</v>
      </c>
      <c r="C464" s="29" t="s">
        <v>659</v>
      </c>
      <c r="D464" s="29" t="s">
        <v>62</v>
      </c>
      <c r="E464" s="29">
        <v>76513</v>
      </c>
      <c r="F464" s="30"/>
      <c r="G464" s="31"/>
      <c r="H464" s="32"/>
      <c r="I464" s="33" t="s">
        <v>59</v>
      </c>
      <c r="J464" s="34" t="s">
        <v>46</v>
      </c>
      <c r="K464" s="30" t="s">
        <v>49</v>
      </c>
      <c r="L464" s="37"/>
      <c r="M464" s="33" t="s">
        <v>59</v>
      </c>
      <c r="N464" s="34" t="s">
        <v>49</v>
      </c>
      <c r="O464" s="37"/>
      <c r="P464" s="26" t="str">
        <f t="shared" si="7"/>
        <v>Unknown</v>
      </c>
      <c r="Q464" s="27" t="s">
        <v>46</v>
      </c>
      <c r="R464" s="27" t="s">
        <v>46</v>
      </c>
      <c r="S464" s="27"/>
      <c r="T464" s="41" t="s">
        <v>36</v>
      </c>
      <c r="U464" s="41" t="s">
        <v>49</v>
      </c>
      <c r="V464" s="41" t="s">
        <v>49</v>
      </c>
      <c r="W464" s="41"/>
      <c r="X464" s="42" t="str">
        <f>IF((OR((AND('[1]PWS Information'!$E$10="CWS",T464="Single Family Residence",P464="Lead")),
(AND('[1]PWS Information'!$E$10="CWS",T464="Multiple Family Residence",'[1]PWS Information'!$E$11="Yes",P464="Lead")),
(AND('[1]PWS Information'!$E$10="NTNC",P464="Lead")))),"Tier 1",
IF((OR((AND('[1]PWS Information'!$E$10="CWS",T464="Multiple Family Residence",'[1]PWS Information'!$E$11="No",P464="Lead")),
(AND('[1]PWS Information'!$E$10="CWS",T464="Other",P464="Lead")),
(AND('[1]PWS Information'!$E$10="CWS",T464="Building",P464="Lead")))),"Tier 2",
IF((OR((AND('[1]PWS Information'!$E$10="CWS",T464="Single Family Residence",P464="Galvanized Requiring Replacement")),
(AND('[1]PWS Information'!$E$10="CWS",T464="Single Family Residence",P464="Galvanized Requiring Replacement",Q464="Yes")),
(AND('[1]PWS Information'!$E$10="NTNC",P464="Galvanized Requiring Replacement")),
(AND('[1]PWS Information'!$E$10="NTNC",T464="Single Family Residence",Q464="Yes")))),"Tier 3",
IF((OR((AND('[1]PWS Information'!$E$10="CWS",T464="Single Family Residence",R464="Yes",P464="Non-Lead", I464="Non-Lead - Copper",K464="Before 1989")),
(AND('[1]PWS Information'!$E$10="CWS",T464="Single Family Residence",R464="Yes",P464="Non-Lead", M464="Non-Lead - Copper",N464="Before 1989")))),"Tier 4",
IF((OR((AND('[1]PWS Information'!$E$10="NTNC",P464="Non-Lead")),
(AND('[1]PWS Information'!$E$10="CWS",P464="Non-Lead",R464="")),
(AND('[1]PWS Information'!$E$10="CWS",P464="Non-Lead",R464="No")),
(AND('[1]PWS Information'!$E$10="CWS",P464="Non-Lead",R464="Don't Know")),
(AND('[1]PWS Information'!$E$10="CWS",P464="Non-Lead", I464="Non-Lead - Copper", R464="Yes", K464="Between 1989 and 2014")),
(AND('[1]PWS Information'!$E$10="CWS",P464="Non-Lead", I464="Non-Lead - Copper", R464="Yes", K464="After 2014")),
(AND('[1]PWS Information'!$E$10="CWS",P464="Non-Lead", I464="Non-Lead - Copper", R464="Yes", K464="Unknown")),
(AND('[1]PWS Information'!$E$10="CWS",P464="Non-Lead", M464="Non-Lead - Copper", R464="Yes", N464="Between 1989 and 2014")),
(AND('[1]PWS Information'!$E$10="CWS",P464="Non-Lead", M464="Non-Lead - Copper", R464="Yes", N464="After 2014")),
(AND('[1]PWS Information'!$E$10="CWS",P464="Non-Lead", M464="Non-Lead - Copper", R464="Yes", N464="Unknown")),
(AND('[1]PWS Information'!$E$10="CWS",P464="Unknown")),
(AND('[1]PWS Information'!$E$10="NTNC",P464="Unknown")))),"Tier 5",
"")))))</f>
        <v>Tier 5</v>
      </c>
      <c r="Y464" s="41"/>
      <c r="Z464" s="41"/>
    </row>
    <row r="465" spans="1:26" ht="30" x14ac:dyDescent="0.25">
      <c r="A465" s="27" t="s">
        <v>660</v>
      </c>
      <c r="B465" s="28">
        <v>2150</v>
      </c>
      <c r="C465" s="29" t="s">
        <v>324</v>
      </c>
      <c r="D465" s="29" t="s">
        <v>62</v>
      </c>
      <c r="E465" s="29">
        <v>76513</v>
      </c>
      <c r="F465" s="30"/>
      <c r="G465" s="31"/>
      <c r="H465" s="32"/>
      <c r="I465" s="33" t="s">
        <v>59</v>
      </c>
      <c r="J465" s="34" t="s">
        <v>46</v>
      </c>
      <c r="K465" s="30" t="s">
        <v>49</v>
      </c>
      <c r="L465" s="37"/>
      <c r="M465" s="33" t="s">
        <v>59</v>
      </c>
      <c r="N465" s="34" t="s">
        <v>49</v>
      </c>
      <c r="O465" s="37"/>
      <c r="P465" s="26" t="str">
        <f t="shared" si="7"/>
        <v>Unknown</v>
      </c>
      <c r="Q465" s="27" t="s">
        <v>46</v>
      </c>
      <c r="R465" s="27" t="s">
        <v>46</v>
      </c>
      <c r="S465" s="27"/>
      <c r="T465" s="41" t="s">
        <v>36</v>
      </c>
      <c r="U465" s="41" t="s">
        <v>49</v>
      </c>
      <c r="V465" s="41" t="s">
        <v>49</v>
      </c>
      <c r="W465" s="41"/>
      <c r="X465" s="42" t="str">
        <f>IF((OR((AND('[1]PWS Information'!$E$10="CWS",T465="Single Family Residence",P465="Lead")),
(AND('[1]PWS Information'!$E$10="CWS",T465="Multiple Family Residence",'[1]PWS Information'!$E$11="Yes",P465="Lead")),
(AND('[1]PWS Information'!$E$10="NTNC",P465="Lead")))),"Tier 1",
IF((OR((AND('[1]PWS Information'!$E$10="CWS",T465="Multiple Family Residence",'[1]PWS Information'!$E$11="No",P465="Lead")),
(AND('[1]PWS Information'!$E$10="CWS",T465="Other",P465="Lead")),
(AND('[1]PWS Information'!$E$10="CWS",T465="Building",P465="Lead")))),"Tier 2",
IF((OR((AND('[1]PWS Information'!$E$10="CWS",T465="Single Family Residence",P465="Galvanized Requiring Replacement")),
(AND('[1]PWS Information'!$E$10="CWS",T465="Single Family Residence",P465="Galvanized Requiring Replacement",Q465="Yes")),
(AND('[1]PWS Information'!$E$10="NTNC",P465="Galvanized Requiring Replacement")),
(AND('[1]PWS Information'!$E$10="NTNC",T465="Single Family Residence",Q465="Yes")))),"Tier 3",
IF((OR((AND('[1]PWS Information'!$E$10="CWS",T465="Single Family Residence",R465="Yes",P465="Non-Lead", I465="Non-Lead - Copper",K465="Before 1989")),
(AND('[1]PWS Information'!$E$10="CWS",T465="Single Family Residence",R465="Yes",P465="Non-Lead", M465="Non-Lead - Copper",N465="Before 1989")))),"Tier 4",
IF((OR((AND('[1]PWS Information'!$E$10="NTNC",P465="Non-Lead")),
(AND('[1]PWS Information'!$E$10="CWS",P465="Non-Lead",R465="")),
(AND('[1]PWS Information'!$E$10="CWS",P465="Non-Lead",R465="No")),
(AND('[1]PWS Information'!$E$10="CWS",P465="Non-Lead",R465="Don't Know")),
(AND('[1]PWS Information'!$E$10="CWS",P465="Non-Lead", I465="Non-Lead - Copper", R465="Yes", K465="Between 1989 and 2014")),
(AND('[1]PWS Information'!$E$10="CWS",P465="Non-Lead", I465="Non-Lead - Copper", R465="Yes", K465="After 2014")),
(AND('[1]PWS Information'!$E$10="CWS",P465="Non-Lead", I465="Non-Lead - Copper", R465="Yes", K465="Unknown")),
(AND('[1]PWS Information'!$E$10="CWS",P465="Non-Lead", M465="Non-Lead - Copper", R465="Yes", N465="Between 1989 and 2014")),
(AND('[1]PWS Information'!$E$10="CWS",P465="Non-Lead", M465="Non-Lead - Copper", R465="Yes", N465="After 2014")),
(AND('[1]PWS Information'!$E$10="CWS",P465="Non-Lead", M465="Non-Lead - Copper", R465="Yes", N465="Unknown")),
(AND('[1]PWS Information'!$E$10="CWS",P465="Unknown")),
(AND('[1]PWS Information'!$E$10="NTNC",P465="Unknown")))),"Tier 5",
"")))))</f>
        <v>Tier 5</v>
      </c>
      <c r="Y465" s="41"/>
      <c r="Z465" s="41"/>
    </row>
    <row r="466" spans="1:26" ht="30" x14ac:dyDescent="0.25">
      <c r="A466" s="27" t="s">
        <v>661</v>
      </c>
      <c r="B466" s="28">
        <v>3625</v>
      </c>
      <c r="C466" s="29" t="s">
        <v>157</v>
      </c>
      <c r="D466" s="29" t="s">
        <v>62</v>
      </c>
      <c r="E466" s="29">
        <v>76513</v>
      </c>
      <c r="F466" s="30"/>
      <c r="G466" s="31"/>
      <c r="H466" s="32"/>
      <c r="I466" s="33" t="s">
        <v>59</v>
      </c>
      <c r="J466" s="34" t="s">
        <v>46</v>
      </c>
      <c r="K466" s="30" t="s">
        <v>49</v>
      </c>
      <c r="L466" s="37"/>
      <c r="M466" s="33" t="s">
        <v>59</v>
      </c>
      <c r="N466" s="34" t="s">
        <v>49</v>
      </c>
      <c r="O466" s="37"/>
      <c r="P466" s="26" t="str">
        <f t="shared" si="7"/>
        <v>Unknown</v>
      </c>
      <c r="Q466" s="27" t="s">
        <v>46</v>
      </c>
      <c r="R466" s="27" t="s">
        <v>46</v>
      </c>
      <c r="S466" s="27"/>
      <c r="T466" s="41" t="s">
        <v>36</v>
      </c>
      <c r="U466" s="41" t="s">
        <v>49</v>
      </c>
      <c r="V466" s="41" t="s">
        <v>49</v>
      </c>
      <c r="W466" s="41"/>
      <c r="X466" s="42" t="str">
        <f>IF((OR((AND('[1]PWS Information'!$E$10="CWS",T466="Single Family Residence",P466="Lead")),
(AND('[1]PWS Information'!$E$10="CWS",T466="Multiple Family Residence",'[1]PWS Information'!$E$11="Yes",P466="Lead")),
(AND('[1]PWS Information'!$E$10="NTNC",P466="Lead")))),"Tier 1",
IF((OR((AND('[1]PWS Information'!$E$10="CWS",T466="Multiple Family Residence",'[1]PWS Information'!$E$11="No",P466="Lead")),
(AND('[1]PWS Information'!$E$10="CWS",T466="Other",P466="Lead")),
(AND('[1]PWS Information'!$E$10="CWS",T466="Building",P466="Lead")))),"Tier 2",
IF((OR((AND('[1]PWS Information'!$E$10="CWS",T466="Single Family Residence",P466="Galvanized Requiring Replacement")),
(AND('[1]PWS Information'!$E$10="CWS",T466="Single Family Residence",P466="Galvanized Requiring Replacement",Q466="Yes")),
(AND('[1]PWS Information'!$E$10="NTNC",P466="Galvanized Requiring Replacement")),
(AND('[1]PWS Information'!$E$10="NTNC",T466="Single Family Residence",Q466="Yes")))),"Tier 3",
IF((OR((AND('[1]PWS Information'!$E$10="CWS",T466="Single Family Residence",R466="Yes",P466="Non-Lead", I466="Non-Lead - Copper",K466="Before 1989")),
(AND('[1]PWS Information'!$E$10="CWS",T466="Single Family Residence",R466="Yes",P466="Non-Lead", M466="Non-Lead - Copper",N466="Before 1989")))),"Tier 4",
IF((OR((AND('[1]PWS Information'!$E$10="NTNC",P466="Non-Lead")),
(AND('[1]PWS Information'!$E$10="CWS",P466="Non-Lead",R466="")),
(AND('[1]PWS Information'!$E$10="CWS",P466="Non-Lead",R466="No")),
(AND('[1]PWS Information'!$E$10="CWS",P466="Non-Lead",R466="Don't Know")),
(AND('[1]PWS Information'!$E$10="CWS",P466="Non-Lead", I466="Non-Lead - Copper", R466="Yes", K466="Between 1989 and 2014")),
(AND('[1]PWS Information'!$E$10="CWS",P466="Non-Lead", I466="Non-Lead - Copper", R466="Yes", K466="After 2014")),
(AND('[1]PWS Information'!$E$10="CWS",P466="Non-Lead", I466="Non-Lead - Copper", R466="Yes", K466="Unknown")),
(AND('[1]PWS Information'!$E$10="CWS",P466="Non-Lead", M466="Non-Lead - Copper", R466="Yes", N466="Between 1989 and 2014")),
(AND('[1]PWS Information'!$E$10="CWS",P466="Non-Lead", M466="Non-Lead - Copper", R466="Yes", N466="After 2014")),
(AND('[1]PWS Information'!$E$10="CWS",P466="Non-Lead", M466="Non-Lead - Copper", R466="Yes", N466="Unknown")),
(AND('[1]PWS Information'!$E$10="CWS",P466="Unknown")),
(AND('[1]PWS Information'!$E$10="NTNC",P466="Unknown")))),"Tier 5",
"")))))</f>
        <v>Tier 5</v>
      </c>
      <c r="Y466" s="41"/>
      <c r="Z466" s="41"/>
    </row>
    <row r="467" spans="1:26" ht="30" x14ac:dyDescent="0.25">
      <c r="A467" s="27" t="s">
        <v>662</v>
      </c>
      <c r="B467" s="28">
        <v>4312</v>
      </c>
      <c r="C467" s="29" t="s">
        <v>432</v>
      </c>
      <c r="D467" s="29" t="s">
        <v>62</v>
      </c>
      <c r="E467" s="29">
        <v>76513</v>
      </c>
      <c r="F467" s="30"/>
      <c r="G467" s="31"/>
      <c r="H467" s="32"/>
      <c r="I467" s="33" t="s">
        <v>59</v>
      </c>
      <c r="J467" s="34" t="s">
        <v>46</v>
      </c>
      <c r="K467" s="30" t="s">
        <v>49</v>
      </c>
      <c r="L467" s="37"/>
      <c r="M467" s="33" t="s">
        <v>59</v>
      </c>
      <c r="N467" s="34" t="s">
        <v>49</v>
      </c>
      <c r="O467" s="37"/>
      <c r="P467" s="26" t="str">
        <f t="shared" si="7"/>
        <v>Unknown</v>
      </c>
      <c r="Q467" s="27" t="s">
        <v>46</v>
      </c>
      <c r="R467" s="27" t="s">
        <v>46</v>
      </c>
      <c r="S467" s="27"/>
      <c r="T467" s="41" t="s">
        <v>36</v>
      </c>
      <c r="U467" s="41" t="s">
        <v>49</v>
      </c>
      <c r="V467" s="41" t="s">
        <v>49</v>
      </c>
      <c r="W467" s="41"/>
      <c r="X467" s="42" t="str">
        <f>IF((OR((AND('[1]PWS Information'!$E$10="CWS",T467="Single Family Residence",P467="Lead")),
(AND('[1]PWS Information'!$E$10="CWS",T467="Multiple Family Residence",'[1]PWS Information'!$E$11="Yes",P467="Lead")),
(AND('[1]PWS Information'!$E$10="NTNC",P467="Lead")))),"Tier 1",
IF((OR((AND('[1]PWS Information'!$E$10="CWS",T467="Multiple Family Residence",'[1]PWS Information'!$E$11="No",P467="Lead")),
(AND('[1]PWS Information'!$E$10="CWS",T467="Other",P467="Lead")),
(AND('[1]PWS Information'!$E$10="CWS",T467="Building",P467="Lead")))),"Tier 2",
IF((OR((AND('[1]PWS Information'!$E$10="CWS",T467="Single Family Residence",P467="Galvanized Requiring Replacement")),
(AND('[1]PWS Information'!$E$10="CWS",T467="Single Family Residence",P467="Galvanized Requiring Replacement",Q467="Yes")),
(AND('[1]PWS Information'!$E$10="NTNC",P467="Galvanized Requiring Replacement")),
(AND('[1]PWS Information'!$E$10="NTNC",T467="Single Family Residence",Q467="Yes")))),"Tier 3",
IF((OR((AND('[1]PWS Information'!$E$10="CWS",T467="Single Family Residence",R467="Yes",P467="Non-Lead", I467="Non-Lead - Copper",K467="Before 1989")),
(AND('[1]PWS Information'!$E$10="CWS",T467="Single Family Residence",R467="Yes",P467="Non-Lead", M467="Non-Lead - Copper",N467="Before 1989")))),"Tier 4",
IF((OR((AND('[1]PWS Information'!$E$10="NTNC",P467="Non-Lead")),
(AND('[1]PWS Information'!$E$10="CWS",P467="Non-Lead",R467="")),
(AND('[1]PWS Information'!$E$10="CWS",P467="Non-Lead",R467="No")),
(AND('[1]PWS Information'!$E$10="CWS",P467="Non-Lead",R467="Don't Know")),
(AND('[1]PWS Information'!$E$10="CWS",P467="Non-Lead", I467="Non-Lead - Copper", R467="Yes", K467="Between 1989 and 2014")),
(AND('[1]PWS Information'!$E$10="CWS",P467="Non-Lead", I467="Non-Lead - Copper", R467="Yes", K467="After 2014")),
(AND('[1]PWS Information'!$E$10="CWS",P467="Non-Lead", I467="Non-Lead - Copper", R467="Yes", K467="Unknown")),
(AND('[1]PWS Information'!$E$10="CWS",P467="Non-Lead", M467="Non-Lead - Copper", R467="Yes", N467="Between 1989 and 2014")),
(AND('[1]PWS Information'!$E$10="CWS",P467="Non-Lead", M467="Non-Lead - Copper", R467="Yes", N467="After 2014")),
(AND('[1]PWS Information'!$E$10="CWS",P467="Non-Lead", M467="Non-Lead - Copper", R467="Yes", N467="Unknown")),
(AND('[1]PWS Information'!$E$10="CWS",P467="Unknown")),
(AND('[1]PWS Information'!$E$10="NTNC",P467="Unknown")))),"Tier 5",
"")))))</f>
        <v>Tier 5</v>
      </c>
      <c r="Y467" s="41"/>
      <c r="Z467" s="41"/>
    </row>
    <row r="468" spans="1:26" ht="30" x14ac:dyDescent="0.25">
      <c r="A468" s="27" t="s">
        <v>663</v>
      </c>
      <c r="B468" s="28">
        <v>2866</v>
      </c>
      <c r="C468" s="29" t="s">
        <v>385</v>
      </c>
      <c r="D468" s="29" t="s">
        <v>62</v>
      </c>
      <c r="E468" s="29">
        <v>76513</v>
      </c>
      <c r="F468" s="30"/>
      <c r="G468" s="31"/>
      <c r="H468" s="32"/>
      <c r="I468" s="33" t="s">
        <v>59</v>
      </c>
      <c r="J468" s="34" t="s">
        <v>46</v>
      </c>
      <c r="K468" s="30" t="s">
        <v>49</v>
      </c>
      <c r="L468" s="37"/>
      <c r="M468" s="33" t="s">
        <v>59</v>
      </c>
      <c r="N468" s="34" t="s">
        <v>49</v>
      </c>
      <c r="O468" s="37"/>
      <c r="P468" s="26" t="str">
        <f t="shared" si="7"/>
        <v>Unknown</v>
      </c>
      <c r="Q468" s="27" t="s">
        <v>46</v>
      </c>
      <c r="R468" s="27" t="s">
        <v>46</v>
      </c>
      <c r="S468" s="27"/>
      <c r="T468" s="41" t="s">
        <v>36</v>
      </c>
      <c r="U468" s="41" t="s">
        <v>49</v>
      </c>
      <c r="V468" s="41" t="s">
        <v>49</v>
      </c>
      <c r="W468" s="41"/>
      <c r="X468" s="42" t="str">
        <f>IF((OR((AND('[1]PWS Information'!$E$10="CWS",T468="Single Family Residence",P468="Lead")),
(AND('[1]PWS Information'!$E$10="CWS",T468="Multiple Family Residence",'[1]PWS Information'!$E$11="Yes",P468="Lead")),
(AND('[1]PWS Information'!$E$10="NTNC",P468="Lead")))),"Tier 1",
IF((OR((AND('[1]PWS Information'!$E$10="CWS",T468="Multiple Family Residence",'[1]PWS Information'!$E$11="No",P468="Lead")),
(AND('[1]PWS Information'!$E$10="CWS",T468="Other",P468="Lead")),
(AND('[1]PWS Information'!$E$10="CWS",T468="Building",P468="Lead")))),"Tier 2",
IF((OR((AND('[1]PWS Information'!$E$10="CWS",T468="Single Family Residence",P468="Galvanized Requiring Replacement")),
(AND('[1]PWS Information'!$E$10="CWS",T468="Single Family Residence",P468="Galvanized Requiring Replacement",Q468="Yes")),
(AND('[1]PWS Information'!$E$10="NTNC",P468="Galvanized Requiring Replacement")),
(AND('[1]PWS Information'!$E$10="NTNC",T468="Single Family Residence",Q468="Yes")))),"Tier 3",
IF((OR((AND('[1]PWS Information'!$E$10="CWS",T468="Single Family Residence",R468="Yes",P468="Non-Lead", I468="Non-Lead - Copper",K468="Before 1989")),
(AND('[1]PWS Information'!$E$10="CWS",T468="Single Family Residence",R468="Yes",P468="Non-Lead", M468="Non-Lead - Copper",N468="Before 1989")))),"Tier 4",
IF((OR((AND('[1]PWS Information'!$E$10="NTNC",P468="Non-Lead")),
(AND('[1]PWS Information'!$E$10="CWS",P468="Non-Lead",R468="")),
(AND('[1]PWS Information'!$E$10="CWS",P468="Non-Lead",R468="No")),
(AND('[1]PWS Information'!$E$10="CWS",P468="Non-Lead",R468="Don't Know")),
(AND('[1]PWS Information'!$E$10="CWS",P468="Non-Lead", I468="Non-Lead - Copper", R468="Yes", K468="Between 1989 and 2014")),
(AND('[1]PWS Information'!$E$10="CWS",P468="Non-Lead", I468="Non-Lead - Copper", R468="Yes", K468="After 2014")),
(AND('[1]PWS Information'!$E$10="CWS",P468="Non-Lead", I468="Non-Lead - Copper", R468="Yes", K468="Unknown")),
(AND('[1]PWS Information'!$E$10="CWS",P468="Non-Lead", M468="Non-Lead - Copper", R468="Yes", N468="Between 1989 and 2014")),
(AND('[1]PWS Information'!$E$10="CWS",P468="Non-Lead", M468="Non-Lead - Copper", R468="Yes", N468="After 2014")),
(AND('[1]PWS Information'!$E$10="CWS",P468="Non-Lead", M468="Non-Lead - Copper", R468="Yes", N468="Unknown")),
(AND('[1]PWS Information'!$E$10="CWS",P468="Unknown")),
(AND('[1]PWS Information'!$E$10="NTNC",P468="Unknown")))),"Tier 5",
"")))))</f>
        <v>Tier 5</v>
      </c>
      <c r="Y468" s="41"/>
      <c r="Z468" s="41"/>
    </row>
    <row r="469" spans="1:26" ht="30" x14ac:dyDescent="0.25">
      <c r="A469" s="27" t="s">
        <v>664</v>
      </c>
      <c r="B469" s="28">
        <v>4237</v>
      </c>
      <c r="C469" s="29" t="s">
        <v>629</v>
      </c>
      <c r="D469" s="29" t="s">
        <v>62</v>
      </c>
      <c r="E469" s="29">
        <v>76513</v>
      </c>
      <c r="F469" s="30"/>
      <c r="G469" s="31"/>
      <c r="H469" s="32"/>
      <c r="I469" s="33" t="s">
        <v>59</v>
      </c>
      <c r="J469" s="34" t="s">
        <v>46</v>
      </c>
      <c r="K469" s="30" t="s">
        <v>49</v>
      </c>
      <c r="L469" s="37"/>
      <c r="M469" s="33" t="s">
        <v>59</v>
      </c>
      <c r="N469" s="34" t="s">
        <v>49</v>
      </c>
      <c r="O469" s="37"/>
      <c r="P469" s="26" t="str">
        <f t="shared" si="7"/>
        <v>Unknown</v>
      </c>
      <c r="Q469" s="27" t="s">
        <v>46</v>
      </c>
      <c r="R469" s="27" t="s">
        <v>46</v>
      </c>
      <c r="S469" s="27"/>
      <c r="T469" s="41" t="s">
        <v>36</v>
      </c>
      <c r="U469" s="41" t="s">
        <v>49</v>
      </c>
      <c r="V469" s="41" t="s">
        <v>49</v>
      </c>
      <c r="W469" s="41"/>
      <c r="X469" s="42" t="str">
        <f>IF((OR((AND('[1]PWS Information'!$E$10="CWS",T469="Single Family Residence",P469="Lead")),
(AND('[1]PWS Information'!$E$10="CWS",T469="Multiple Family Residence",'[1]PWS Information'!$E$11="Yes",P469="Lead")),
(AND('[1]PWS Information'!$E$10="NTNC",P469="Lead")))),"Tier 1",
IF((OR((AND('[1]PWS Information'!$E$10="CWS",T469="Multiple Family Residence",'[1]PWS Information'!$E$11="No",P469="Lead")),
(AND('[1]PWS Information'!$E$10="CWS",T469="Other",P469="Lead")),
(AND('[1]PWS Information'!$E$10="CWS",T469="Building",P469="Lead")))),"Tier 2",
IF((OR((AND('[1]PWS Information'!$E$10="CWS",T469="Single Family Residence",P469="Galvanized Requiring Replacement")),
(AND('[1]PWS Information'!$E$10="CWS",T469="Single Family Residence",P469="Galvanized Requiring Replacement",Q469="Yes")),
(AND('[1]PWS Information'!$E$10="NTNC",P469="Galvanized Requiring Replacement")),
(AND('[1]PWS Information'!$E$10="NTNC",T469="Single Family Residence",Q469="Yes")))),"Tier 3",
IF((OR((AND('[1]PWS Information'!$E$10="CWS",T469="Single Family Residence",R469="Yes",P469="Non-Lead", I469="Non-Lead - Copper",K469="Before 1989")),
(AND('[1]PWS Information'!$E$10="CWS",T469="Single Family Residence",R469="Yes",P469="Non-Lead", M469="Non-Lead - Copper",N469="Before 1989")))),"Tier 4",
IF((OR((AND('[1]PWS Information'!$E$10="NTNC",P469="Non-Lead")),
(AND('[1]PWS Information'!$E$10="CWS",P469="Non-Lead",R469="")),
(AND('[1]PWS Information'!$E$10="CWS",P469="Non-Lead",R469="No")),
(AND('[1]PWS Information'!$E$10="CWS",P469="Non-Lead",R469="Don't Know")),
(AND('[1]PWS Information'!$E$10="CWS",P469="Non-Lead", I469="Non-Lead - Copper", R469="Yes", K469="Between 1989 and 2014")),
(AND('[1]PWS Information'!$E$10="CWS",P469="Non-Lead", I469="Non-Lead - Copper", R469="Yes", K469="After 2014")),
(AND('[1]PWS Information'!$E$10="CWS",P469="Non-Lead", I469="Non-Lead - Copper", R469="Yes", K469="Unknown")),
(AND('[1]PWS Information'!$E$10="CWS",P469="Non-Lead", M469="Non-Lead - Copper", R469="Yes", N469="Between 1989 and 2014")),
(AND('[1]PWS Information'!$E$10="CWS",P469="Non-Lead", M469="Non-Lead - Copper", R469="Yes", N469="After 2014")),
(AND('[1]PWS Information'!$E$10="CWS",P469="Non-Lead", M469="Non-Lead - Copper", R469="Yes", N469="Unknown")),
(AND('[1]PWS Information'!$E$10="CWS",P469="Unknown")),
(AND('[1]PWS Information'!$E$10="NTNC",P469="Unknown")))),"Tier 5",
"")))))</f>
        <v>Tier 5</v>
      </c>
      <c r="Y469" s="41"/>
      <c r="Z469" s="41"/>
    </row>
    <row r="470" spans="1:26" ht="30" x14ac:dyDescent="0.25">
      <c r="A470" s="27" t="s">
        <v>665</v>
      </c>
      <c r="B470" s="28">
        <v>3115</v>
      </c>
      <c r="C470" s="29" t="s">
        <v>625</v>
      </c>
      <c r="D470" s="29" t="s">
        <v>62</v>
      </c>
      <c r="E470" s="29">
        <v>76513</v>
      </c>
      <c r="F470" s="30"/>
      <c r="G470" s="31"/>
      <c r="H470" s="32"/>
      <c r="I470" s="33" t="s">
        <v>59</v>
      </c>
      <c r="J470" s="34" t="s">
        <v>46</v>
      </c>
      <c r="K470" s="30" t="s">
        <v>49</v>
      </c>
      <c r="L470" s="37"/>
      <c r="M470" s="33" t="s">
        <v>59</v>
      </c>
      <c r="N470" s="34" t="s">
        <v>49</v>
      </c>
      <c r="O470" s="37"/>
      <c r="P470" s="26" t="str">
        <f t="shared" si="7"/>
        <v>Unknown</v>
      </c>
      <c r="Q470" s="27" t="s">
        <v>46</v>
      </c>
      <c r="R470" s="27" t="s">
        <v>46</v>
      </c>
      <c r="S470" s="27"/>
      <c r="T470" s="41" t="s">
        <v>36</v>
      </c>
      <c r="U470" s="41" t="s">
        <v>49</v>
      </c>
      <c r="V470" s="41" t="s">
        <v>49</v>
      </c>
      <c r="W470" s="41"/>
      <c r="X470" s="42" t="str">
        <f>IF((OR((AND('[1]PWS Information'!$E$10="CWS",T470="Single Family Residence",P470="Lead")),
(AND('[1]PWS Information'!$E$10="CWS",T470="Multiple Family Residence",'[1]PWS Information'!$E$11="Yes",P470="Lead")),
(AND('[1]PWS Information'!$E$10="NTNC",P470="Lead")))),"Tier 1",
IF((OR((AND('[1]PWS Information'!$E$10="CWS",T470="Multiple Family Residence",'[1]PWS Information'!$E$11="No",P470="Lead")),
(AND('[1]PWS Information'!$E$10="CWS",T470="Other",P470="Lead")),
(AND('[1]PWS Information'!$E$10="CWS",T470="Building",P470="Lead")))),"Tier 2",
IF((OR((AND('[1]PWS Information'!$E$10="CWS",T470="Single Family Residence",P470="Galvanized Requiring Replacement")),
(AND('[1]PWS Information'!$E$10="CWS",T470="Single Family Residence",P470="Galvanized Requiring Replacement",Q470="Yes")),
(AND('[1]PWS Information'!$E$10="NTNC",P470="Galvanized Requiring Replacement")),
(AND('[1]PWS Information'!$E$10="NTNC",T470="Single Family Residence",Q470="Yes")))),"Tier 3",
IF((OR((AND('[1]PWS Information'!$E$10="CWS",T470="Single Family Residence",R470="Yes",P470="Non-Lead", I470="Non-Lead - Copper",K470="Before 1989")),
(AND('[1]PWS Information'!$E$10="CWS",T470="Single Family Residence",R470="Yes",P470="Non-Lead", M470="Non-Lead - Copper",N470="Before 1989")))),"Tier 4",
IF((OR((AND('[1]PWS Information'!$E$10="NTNC",P470="Non-Lead")),
(AND('[1]PWS Information'!$E$10="CWS",P470="Non-Lead",R470="")),
(AND('[1]PWS Information'!$E$10="CWS",P470="Non-Lead",R470="No")),
(AND('[1]PWS Information'!$E$10="CWS",P470="Non-Lead",R470="Don't Know")),
(AND('[1]PWS Information'!$E$10="CWS",P470="Non-Lead", I470="Non-Lead - Copper", R470="Yes", K470="Between 1989 and 2014")),
(AND('[1]PWS Information'!$E$10="CWS",P470="Non-Lead", I470="Non-Lead - Copper", R470="Yes", K470="After 2014")),
(AND('[1]PWS Information'!$E$10="CWS",P470="Non-Lead", I470="Non-Lead - Copper", R470="Yes", K470="Unknown")),
(AND('[1]PWS Information'!$E$10="CWS",P470="Non-Lead", M470="Non-Lead - Copper", R470="Yes", N470="Between 1989 and 2014")),
(AND('[1]PWS Information'!$E$10="CWS",P470="Non-Lead", M470="Non-Lead - Copper", R470="Yes", N470="After 2014")),
(AND('[1]PWS Information'!$E$10="CWS",P470="Non-Lead", M470="Non-Lead - Copper", R470="Yes", N470="Unknown")),
(AND('[1]PWS Information'!$E$10="CWS",P470="Unknown")),
(AND('[1]PWS Information'!$E$10="NTNC",P470="Unknown")))),"Tier 5",
"")))))</f>
        <v>Tier 5</v>
      </c>
      <c r="Y470" s="41"/>
      <c r="Z470" s="41"/>
    </row>
    <row r="471" spans="1:26" ht="30" x14ac:dyDescent="0.25">
      <c r="A471" s="27" t="s">
        <v>666</v>
      </c>
      <c r="B471" s="28">
        <v>3321</v>
      </c>
      <c r="C471" s="29" t="s">
        <v>667</v>
      </c>
      <c r="D471" s="29" t="s">
        <v>62</v>
      </c>
      <c r="E471" s="29">
        <v>76513</v>
      </c>
      <c r="F471" s="30"/>
      <c r="G471" s="31"/>
      <c r="H471" s="32"/>
      <c r="I471" s="33" t="s">
        <v>59</v>
      </c>
      <c r="J471" s="34" t="s">
        <v>46</v>
      </c>
      <c r="K471" s="30" t="s">
        <v>49</v>
      </c>
      <c r="L471" s="37"/>
      <c r="M471" s="33" t="s">
        <v>59</v>
      </c>
      <c r="N471" s="34" t="s">
        <v>49</v>
      </c>
      <c r="O471" s="37"/>
      <c r="P471" s="26" t="str">
        <f t="shared" si="7"/>
        <v>Unknown</v>
      </c>
      <c r="Q471" s="27" t="s">
        <v>46</v>
      </c>
      <c r="R471" s="27" t="s">
        <v>46</v>
      </c>
      <c r="S471" s="27"/>
      <c r="T471" s="41" t="s">
        <v>36</v>
      </c>
      <c r="U471" s="41" t="s">
        <v>49</v>
      </c>
      <c r="V471" s="41" t="s">
        <v>49</v>
      </c>
      <c r="W471" s="41"/>
      <c r="X471" s="42" t="str">
        <f>IF((OR((AND('[1]PWS Information'!$E$10="CWS",T471="Single Family Residence",P471="Lead")),
(AND('[1]PWS Information'!$E$10="CWS",T471="Multiple Family Residence",'[1]PWS Information'!$E$11="Yes",P471="Lead")),
(AND('[1]PWS Information'!$E$10="NTNC",P471="Lead")))),"Tier 1",
IF((OR((AND('[1]PWS Information'!$E$10="CWS",T471="Multiple Family Residence",'[1]PWS Information'!$E$11="No",P471="Lead")),
(AND('[1]PWS Information'!$E$10="CWS",T471="Other",P471="Lead")),
(AND('[1]PWS Information'!$E$10="CWS",T471="Building",P471="Lead")))),"Tier 2",
IF((OR((AND('[1]PWS Information'!$E$10="CWS",T471="Single Family Residence",P471="Galvanized Requiring Replacement")),
(AND('[1]PWS Information'!$E$10="CWS",T471="Single Family Residence",P471="Galvanized Requiring Replacement",Q471="Yes")),
(AND('[1]PWS Information'!$E$10="NTNC",P471="Galvanized Requiring Replacement")),
(AND('[1]PWS Information'!$E$10="NTNC",T471="Single Family Residence",Q471="Yes")))),"Tier 3",
IF((OR((AND('[1]PWS Information'!$E$10="CWS",T471="Single Family Residence",R471="Yes",P471="Non-Lead", I471="Non-Lead - Copper",K471="Before 1989")),
(AND('[1]PWS Information'!$E$10="CWS",T471="Single Family Residence",R471="Yes",P471="Non-Lead", M471="Non-Lead - Copper",N471="Before 1989")))),"Tier 4",
IF((OR((AND('[1]PWS Information'!$E$10="NTNC",P471="Non-Lead")),
(AND('[1]PWS Information'!$E$10="CWS",P471="Non-Lead",R471="")),
(AND('[1]PWS Information'!$E$10="CWS",P471="Non-Lead",R471="No")),
(AND('[1]PWS Information'!$E$10="CWS",P471="Non-Lead",R471="Don't Know")),
(AND('[1]PWS Information'!$E$10="CWS",P471="Non-Lead", I471="Non-Lead - Copper", R471="Yes", K471="Between 1989 and 2014")),
(AND('[1]PWS Information'!$E$10="CWS",P471="Non-Lead", I471="Non-Lead - Copper", R471="Yes", K471="After 2014")),
(AND('[1]PWS Information'!$E$10="CWS",P471="Non-Lead", I471="Non-Lead - Copper", R471="Yes", K471="Unknown")),
(AND('[1]PWS Information'!$E$10="CWS",P471="Non-Lead", M471="Non-Lead - Copper", R471="Yes", N471="Between 1989 and 2014")),
(AND('[1]PWS Information'!$E$10="CWS",P471="Non-Lead", M471="Non-Lead - Copper", R471="Yes", N471="After 2014")),
(AND('[1]PWS Information'!$E$10="CWS",P471="Non-Lead", M471="Non-Lead - Copper", R471="Yes", N471="Unknown")),
(AND('[1]PWS Information'!$E$10="CWS",P471="Unknown")),
(AND('[1]PWS Information'!$E$10="NTNC",P471="Unknown")))),"Tier 5",
"")))))</f>
        <v>Tier 5</v>
      </c>
      <c r="Y471" s="41"/>
      <c r="Z471" s="41"/>
    </row>
    <row r="472" spans="1:26" ht="30" x14ac:dyDescent="0.25">
      <c r="A472" s="27" t="s">
        <v>668</v>
      </c>
      <c r="B472" s="28">
        <v>1278</v>
      </c>
      <c r="C472" s="29" t="s">
        <v>669</v>
      </c>
      <c r="D472" s="29" t="s">
        <v>62</v>
      </c>
      <c r="E472" s="29">
        <v>76513</v>
      </c>
      <c r="F472" s="30"/>
      <c r="G472" s="31"/>
      <c r="H472" s="32"/>
      <c r="I472" s="33" t="s">
        <v>59</v>
      </c>
      <c r="J472" s="34" t="s">
        <v>46</v>
      </c>
      <c r="K472" s="30" t="s">
        <v>49</v>
      </c>
      <c r="L472" s="37"/>
      <c r="M472" s="33" t="s">
        <v>59</v>
      </c>
      <c r="N472" s="34" t="s">
        <v>49</v>
      </c>
      <c r="O472" s="37"/>
      <c r="P472" s="26" t="str">
        <f t="shared" si="7"/>
        <v>Unknown</v>
      </c>
      <c r="Q472" s="27" t="s">
        <v>46</v>
      </c>
      <c r="R472" s="27" t="s">
        <v>46</v>
      </c>
      <c r="S472" s="27"/>
      <c r="T472" s="41" t="s">
        <v>36</v>
      </c>
      <c r="U472" s="41" t="s">
        <v>49</v>
      </c>
      <c r="V472" s="41" t="s">
        <v>49</v>
      </c>
      <c r="W472" s="41"/>
      <c r="X472" s="42" t="str">
        <f>IF((OR((AND('[1]PWS Information'!$E$10="CWS",T472="Single Family Residence",P472="Lead")),
(AND('[1]PWS Information'!$E$10="CWS",T472="Multiple Family Residence",'[1]PWS Information'!$E$11="Yes",P472="Lead")),
(AND('[1]PWS Information'!$E$10="NTNC",P472="Lead")))),"Tier 1",
IF((OR((AND('[1]PWS Information'!$E$10="CWS",T472="Multiple Family Residence",'[1]PWS Information'!$E$11="No",P472="Lead")),
(AND('[1]PWS Information'!$E$10="CWS",T472="Other",P472="Lead")),
(AND('[1]PWS Information'!$E$10="CWS",T472="Building",P472="Lead")))),"Tier 2",
IF((OR((AND('[1]PWS Information'!$E$10="CWS",T472="Single Family Residence",P472="Galvanized Requiring Replacement")),
(AND('[1]PWS Information'!$E$10="CWS",T472="Single Family Residence",P472="Galvanized Requiring Replacement",Q472="Yes")),
(AND('[1]PWS Information'!$E$10="NTNC",P472="Galvanized Requiring Replacement")),
(AND('[1]PWS Information'!$E$10="NTNC",T472="Single Family Residence",Q472="Yes")))),"Tier 3",
IF((OR((AND('[1]PWS Information'!$E$10="CWS",T472="Single Family Residence",R472="Yes",P472="Non-Lead", I472="Non-Lead - Copper",K472="Before 1989")),
(AND('[1]PWS Information'!$E$10="CWS",T472="Single Family Residence",R472="Yes",P472="Non-Lead", M472="Non-Lead - Copper",N472="Before 1989")))),"Tier 4",
IF((OR((AND('[1]PWS Information'!$E$10="NTNC",P472="Non-Lead")),
(AND('[1]PWS Information'!$E$10="CWS",P472="Non-Lead",R472="")),
(AND('[1]PWS Information'!$E$10="CWS",P472="Non-Lead",R472="No")),
(AND('[1]PWS Information'!$E$10="CWS",P472="Non-Lead",R472="Don't Know")),
(AND('[1]PWS Information'!$E$10="CWS",P472="Non-Lead", I472="Non-Lead - Copper", R472="Yes", K472="Between 1989 and 2014")),
(AND('[1]PWS Information'!$E$10="CWS",P472="Non-Lead", I472="Non-Lead - Copper", R472="Yes", K472="After 2014")),
(AND('[1]PWS Information'!$E$10="CWS",P472="Non-Lead", I472="Non-Lead - Copper", R472="Yes", K472="Unknown")),
(AND('[1]PWS Information'!$E$10="CWS",P472="Non-Lead", M472="Non-Lead - Copper", R472="Yes", N472="Between 1989 and 2014")),
(AND('[1]PWS Information'!$E$10="CWS",P472="Non-Lead", M472="Non-Lead - Copper", R472="Yes", N472="After 2014")),
(AND('[1]PWS Information'!$E$10="CWS",P472="Non-Lead", M472="Non-Lead - Copper", R472="Yes", N472="Unknown")),
(AND('[1]PWS Information'!$E$10="CWS",P472="Unknown")),
(AND('[1]PWS Information'!$E$10="NTNC",P472="Unknown")))),"Tier 5",
"")))))</f>
        <v>Tier 5</v>
      </c>
      <c r="Y472" s="41"/>
      <c r="Z472" s="41"/>
    </row>
    <row r="473" spans="1:26" ht="30" x14ac:dyDescent="0.25">
      <c r="A473" s="27" t="s">
        <v>670</v>
      </c>
      <c r="B473" s="28">
        <v>3313</v>
      </c>
      <c r="C473" s="29" t="s">
        <v>671</v>
      </c>
      <c r="D473" s="29" t="s">
        <v>62</v>
      </c>
      <c r="E473" s="29">
        <v>76513</v>
      </c>
      <c r="F473" s="30"/>
      <c r="G473" s="31"/>
      <c r="H473" s="32"/>
      <c r="I473" s="33" t="s">
        <v>59</v>
      </c>
      <c r="J473" s="34" t="s">
        <v>46</v>
      </c>
      <c r="K473" s="30" t="s">
        <v>49</v>
      </c>
      <c r="L473" s="37"/>
      <c r="M473" s="33" t="s">
        <v>59</v>
      </c>
      <c r="N473" s="34" t="s">
        <v>49</v>
      </c>
      <c r="O473" s="37"/>
      <c r="P473" s="26" t="str">
        <f t="shared" si="7"/>
        <v>Unknown</v>
      </c>
      <c r="Q473" s="27" t="s">
        <v>46</v>
      </c>
      <c r="R473" s="27" t="s">
        <v>46</v>
      </c>
      <c r="S473" s="27"/>
      <c r="T473" s="41" t="s">
        <v>36</v>
      </c>
      <c r="U473" s="41" t="s">
        <v>49</v>
      </c>
      <c r="V473" s="41" t="s">
        <v>49</v>
      </c>
      <c r="W473" s="41"/>
      <c r="X473" s="42" t="str">
        <f>IF((OR((AND('[1]PWS Information'!$E$10="CWS",T473="Single Family Residence",P473="Lead")),
(AND('[1]PWS Information'!$E$10="CWS",T473="Multiple Family Residence",'[1]PWS Information'!$E$11="Yes",P473="Lead")),
(AND('[1]PWS Information'!$E$10="NTNC",P473="Lead")))),"Tier 1",
IF((OR((AND('[1]PWS Information'!$E$10="CWS",T473="Multiple Family Residence",'[1]PWS Information'!$E$11="No",P473="Lead")),
(AND('[1]PWS Information'!$E$10="CWS",T473="Other",P473="Lead")),
(AND('[1]PWS Information'!$E$10="CWS",T473="Building",P473="Lead")))),"Tier 2",
IF((OR((AND('[1]PWS Information'!$E$10="CWS",T473="Single Family Residence",P473="Galvanized Requiring Replacement")),
(AND('[1]PWS Information'!$E$10="CWS",T473="Single Family Residence",P473="Galvanized Requiring Replacement",Q473="Yes")),
(AND('[1]PWS Information'!$E$10="NTNC",P473="Galvanized Requiring Replacement")),
(AND('[1]PWS Information'!$E$10="NTNC",T473="Single Family Residence",Q473="Yes")))),"Tier 3",
IF((OR((AND('[1]PWS Information'!$E$10="CWS",T473="Single Family Residence",R473="Yes",P473="Non-Lead", I473="Non-Lead - Copper",K473="Before 1989")),
(AND('[1]PWS Information'!$E$10="CWS",T473="Single Family Residence",R473="Yes",P473="Non-Lead", M473="Non-Lead - Copper",N473="Before 1989")))),"Tier 4",
IF((OR((AND('[1]PWS Information'!$E$10="NTNC",P473="Non-Lead")),
(AND('[1]PWS Information'!$E$10="CWS",P473="Non-Lead",R473="")),
(AND('[1]PWS Information'!$E$10="CWS",P473="Non-Lead",R473="No")),
(AND('[1]PWS Information'!$E$10="CWS",P473="Non-Lead",R473="Don't Know")),
(AND('[1]PWS Information'!$E$10="CWS",P473="Non-Lead", I473="Non-Lead - Copper", R473="Yes", K473="Between 1989 and 2014")),
(AND('[1]PWS Information'!$E$10="CWS",P473="Non-Lead", I473="Non-Lead - Copper", R473="Yes", K473="After 2014")),
(AND('[1]PWS Information'!$E$10="CWS",P473="Non-Lead", I473="Non-Lead - Copper", R473="Yes", K473="Unknown")),
(AND('[1]PWS Information'!$E$10="CWS",P473="Non-Lead", M473="Non-Lead - Copper", R473="Yes", N473="Between 1989 and 2014")),
(AND('[1]PWS Information'!$E$10="CWS",P473="Non-Lead", M473="Non-Lead - Copper", R473="Yes", N473="After 2014")),
(AND('[1]PWS Information'!$E$10="CWS",P473="Non-Lead", M473="Non-Lead - Copper", R473="Yes", N473="Unknown")),
(AND('[1]PWS Information'!$E$10="CWS",P473="Unknown")),
(AND('[1]PWS Information'!$E$10="NTNC",P473="Unknown")))),"Tier 5",
"")))))</f>
        <v>Tier 5</v>
      </c>
      <c r="Y473" s="41"/>
      <c r="Z473" s="41"/>
    </row>
    <row r="474" spans="1:26" ht="30" x14ac:dyDescent="0.25">
      <c r="A474" s="27" t="s">
        <v>672</v>
      </c>
      <c r="B474" s="28">
        <v>3309</v>
      </c>
      <c r="C474" s="29" t="s">
        <v>673</v>
      </c>
      <c r="D474" s="29" t="s">
        <v>62</v>
      </c>
      <c r="E474" s="29">
        <v>76513</v>
      </c>
      <c r="F474" s="30"/>
      <c r="G474" s="31"/>
      <c r="H474" s="32"/>
      <c r="I474" s="33" t="s">
        <v>59</v>
      </c>
      <c r="J474" s="34" t="s">
        <v>46</v>
      </c>
      <c r="K474" s="30" t="s">
        <v>49</v>
      </c>
      <c r="L474" s="37"/>
      <c r="M474" s="33" t="s">
        <v>59</v>
      </c>
      <c r="N474" s="34" t="s">
        <v>49</v>
      </c>
      <c r="O474" s="37"/>
      <c r="P474" s="26" t="str">
        <f t="shared" si="7"/>
        <v>Unknown</v>
      </c>
      <c r="Q474" s="27" t="s">
        <v>46</v>
      </c>
      <c r="R474" s="27" t="s">
        <v>46</v>
      </c>
      <c r="S474" s="27"/>
      <c r="T474" s="41" t="s">
        <v>36</v>
      </c>
      <c r="U474" s="41" t="s">
        <v>49</v>
      </c>
      <c r="V474" s="41" t="s">
        <v>49</v>
      </c>
      <c r="W474" s="41"/>
      <c r="X474" s="42" t="str">
        <f>IF((OR((AND('[1]PWS Information'!$E$10="CWS",T474="Single Family Residence",P474="Lead")),
(AND('[1]PWS Information'!$E$10="CWS",T474="Multiple Family Residence",'[1]PWS Information'!$E$11="Yes",P474="Lead")),
(AND('[1]PWS Information'!$E$10="NTNC",P474="Lead")))),"Tier 1",
IF((OR((AND('[1]PWS Information'!$E$10="CWS",T474="Multiple Family Residence",'[1]PWS Information'!$E$11="No",P474="Lead")),
(AND('[1]PWS Information'!$E$10="CWS",T474="Other",P474="Lead")),
(AND('[1]PWS Information'!$E$10="CWS",T474="Building",P474="Lead")))),"Tier 2",
IF((OR((AND('[1]PWS Information'!$E$10="CWS",T474="Single Family Residence",P474="Galvanized Requiring Replacement")),
(AND('[1]PWS Information'!$E$10="CWS",T474="Single Family Residence",P474="Galvanized Requiring Replacement",Q474="Yes")),
(AND('[1]PWS Information'!$E$10="NTNC",P474="Galvanized Requiring Replacement")),
(AND('[1]PWS Information'!$E$10="NTNC",T474="Single Family Residence",Q474="Yes")))),"Tier 3",
IF((OR((AND('[1]PWS Information'!$E$10="CWS",T474="Single Family Residence",R474="Yes",P474="Non-Lead", I474="Non-Lead - Copper",K474="Before 1989")),
(AND('[1]PWS Information'!$E$10="CWS",T474="Single Family Residence",R474="Yes",P474="Non-Lead", M474="Non-Lead - Copper",N474="Before 1989")))),"Tier 4",
IF((OR((AND('[1]PWS Information'!$E$10="NTNC",P474="Non-Lead")),
(AND('[1]PWS Information'!$E$10="CWS",P474="Non-Lead",R474="")),
(AND('[1]PWS Information'!$E$10="CWS",P474="Non-Lead",R474="No")),
(AND('[1]PWS Information'!$E$10="CWS",P474="Non-Lead",R474="Don't Know")),
(AND('[1]PWS Information'!$E$10="CWS",P474="Non-Lead", I474="Non-Lead - Copper", R474="Yes", K474="Between 1989 and 2014")),
(AND('[1]PWS Information'!$E$10="CWS",P474="Non-Lead", I474="Non-Lead - Copper", R474="Yes", K474="After 2014")),
(AND('[1]PWS Information'!$E$10="CWS",P474="Non-Lead", I474="Non-Lead - Copper", R474="Yes", K474="Unknown")),
(AND('[1]PWS Information'!$E$10="CWS",P474="Non-Lead", M474="Non-Lead - Copper", R474="Yes", N474="Between 1989 and 2014")),
(AND('[1]PWS Information'!$E$10="CWS",P474="Non-Lead", M474="Non-Lead - Copper", R474="Yes", N474="After 2014")),
(AND('[1]PWS Information'!$E$10="CWS",P474="Non-Lead", M474="Non-Lead - Copper", R474="Yes", N474="Unknown")),
(AND('[1]PWS Information'!$E$10="CWS",P474="Unknown")),
(AND('[1]PWS Information'!$E$10="NTNC",P474="Unknown")))),"Tier 5",
"")))))</f>
        <v>Tier 5</v>
      </c>
      <c r="Y474" s="41"/>
      <c r="Z474" s="41"/>
    </row>
    <row r="475" spans="1:26" ht="30" x14ac:dyDescent="0.25">
      <c r="A475" s="27" t="s">
        <v>674</v>
      </c>
      <c r="B475" s="28">
        <v>3305</v>
      </c>
      <c r="C475" s="29" t="s">
        <v>675</v>
      </c>
      <c r="D475" s="29" t="s">
        <v>62</v>
      </c>
      <c r="E475" s="29">
        <v>76513</v>
      </c>
      <c r="F475" s="30"/>
      <c r="G475" s="31"/>
      <c r="H475" s="32"/>
      <c r="I475" s="33" t="s">
        <v>59</v>
      </c>
      <c r="J475" s="34" t="s">
        <v>46</v>
      </c>
      <c r="K475" s="30" t="s">
        <v>49</v>
      </c>
      <c r="L475" s="37"/>
      <c r="M475" s="33" t="s">
        <v>59</v>
      </c>
      <c r="N475" s="34" t="s">
        <v>49</v>
      </c>
      <c r="O475" s="37"/>
      <c r="P475" s="26" t="str">
        <f t="shared" si="7"/>
        <v>Unknown</v>
      </c>
      <c r="Q475" s="27" t="s">
        <v>46</v>
      </c>
      <c r="R475" s="27" t="s">
        <v>46</v>
      </c>
      <c r="S475" s="27"/>
      <c r="T475" s="41" t="s">
        <v>36</v>
      </c>
      <c r="U475" s="41" t="s">
        <v>49</v>
      </c>
      <c r="V475" s="41" t="s">
        <v>49</v>
      </c>
      <c r="W475" s="41"/>
      <c r="X475" s="42" t="str">
        <f>IF((OR((AND('[1]PWS Information'!$E$10="CWS",T475="Single Family Residence",P475="Lead")),
(AND('[1]PWS Information'!$E$10="CWS",T475="Multiple Family Residence",'[1]PWS Information'!$E$11="Yes",P475="Lead")),
(AND('[1]PWS Information'!$E$10="NTNC",P475="Lead")))),"Tier 1",
IF((OR((AND('[1]PWS Information'!$E$10="CWS",T475="Multiple Family Residence",'[1]PWS Information'!$E$11="No",P475="Lead")),
(AND('[1]PWS Information'!$E$10="CWS",T475="Other",P475="Lead")),
(AND('[1]PWS Information'!$E$10="CWS",T475="Building",P475="Lead")))),"Tier 2",
IF((OR((AND('[1]PWS Information'!$E$10="CWS",T475="Single Family Residence",P475="Galvanized Requiring Replacement")),
(AND('[1]PWS Information'!$E$10="CWS",T475="Single Family Residence",P475="Galvanized Requiring Replacement",Q475="Yes")),
(AND('[1]PWS Information'!$E$10="NTNC",P475="Galvanized Requiring Replacement")),
(AND('[1]PWS Information'!$E$10="NTNC",T475="Single Family Residence",Q475="Yes")))),"Tier 3",
IF((OR((AND('[1]PWS Information'!$E$10="CWS",T475="Single Family Residence",R475="Yes",P475="Non-Lead", I475="Non-Lead - Copper",K475="Before 1989")),
(AND('[1]PWS Information'!$E$10="CWS",T475="Single Family Residence",R475="Yes",P475="Non-Lead", M475="Non-Lead - Copper",N475="Before 1989")))),"Tier 4",
IF((OR((AND('[1]PWS Information'!$E$10="NTNC",P475="Non-Lead")),
(AND('[1]PWS Information'!$E$10="CWS",P475="Non-Lead",R475="")),
(AND('[1]PWS Information'!$E$10="CWS",P475="Non-Lead",R475="No")),
(AND('[1]PWS Information'!$E$10="CWS",P475="Non-Lead",R475="Don't Know")),
(AND('[1]PWS Information'!$E$10="CWS",P475="Non-Lead", I475="Non-Lead - Copper", R475="Yes", K475="Between 1989 and 2014")),
(AND('[1]PWS Information'!$E$10="CWS",P475="Non-Lead", I475="Non-Lead - Copper", R475="Yes", K475="After 2014")),
(AND('[1]PWS Information'!$E$10="CWS",P475="Non-Lead", I475="Non-Lead - Copper", R475="Yes", K475="Unknown")),
(AND('[1]PWS Information'!$E$10="CWS",P475="Non-Lead", M475="Non-Lead - Copper", R475="Yes", N475="Between 1989 and 2014")),
(AND('[1]PWS Information'!$E$10="CWS",P475="Non-Lead", M475="Non-Lead - Copper", R475="Yes", N475="After 2014")),
(AND('[1]PWS Information'!$E$10="CWS",P475="Non-Lead", M475="Non-Lead - Copper", R475="Yes", N475="Unknown")),
(AND('[1]PWS Information'!$E$10="CWS",P475="Unknown")),
(AND('[1]PWS Information'!$E$10="NTNC",P475="Unknown")))),"Tier 5",
"")))))</f>
        <v>Tier 5</v>
      </c>
      <c r="Y475" s="41"/>
      <c r="Z475" s="41"/>
    </row>
    <row r="476" spans="1:26" ht="30" x14ac:dyDescent="0.25">
      <c r="A476" s="27" t="s">
        <v>676</v>
      </c>
      <c r="B476" s="28">
        <v>1543</v>
      </c>
      <c r="C476" s="29" t="s">
        <v>87</v>
      </c>
      <c r="D476" s="29" t="s">
        <v>62</v>
      </c>
      <c r="E476" s="29">
        <v>76513</v>
      </c>
      <c r="F476" s="30"/>
      <c r="G476" s="31"/>
      <c r="H476" s="32"/>
      <c r="I476" s="33" t="s">
        <v>59</v>
      </c>
      <c r="J476" s="34" t="s">
        <v>46</v>
      </c>
      <c r="K476" s="30" t="s">
        <v>49</v>
      </c>
      <c r="L476" s="37"/>
      <c r="M476" s="33" t="s">
        <v>59</v>
      </c>
      <c r="N476" s="34" t="s">
        <v>49</v>
      </c>
      <c r="O476" s="37"/>
      <c r="P476" s="26" t="str">
        <f t="shared" si="7"/>
        <v>Unknown</v>
      </c>
      <c r="Q476" s="27" t="s">
        <v>46</v>
      </c>
      <c r="R476" s="27" t="s">
        <v>46</v>
      </c>
      <c r="S476" s="27"/>
      <c r="T476" s="41" t="s">
        <v>36</v>
      </c>
      <c r="U476" s="41" t="s">
        <v>49</v>
      </c>
      <c r="V476" s="41" t="s">
        <v>49</v>
      </c>
      <c r="W476" s="41"/>
      <c r="X476" s="42" t="str">
        <f>IF((OR((AND('[1]PWS Information'!$E$10="CWS",T476="Single Family Residence",P476="Lead")),
(AND('[1]PWS Information'!$E$10="CWS",T476="Multiple Family Residence",'[1]PWS Information'!$E$11="Yes",P476="Lead")),
(AND('[1]PWS Information'!$E$10="NTNC",P476="Lead")))),"Tier 1",
IF((OR((AND('[1]PWS Information'!$E$10="CWS",T476="Multiple Family Residence",'[1]PWS Information'!$E$11="No",P476="Lead")),
(AND('[1]PWS Information'!$E$10="CWS",T476="Other",P476="Lead")),
(AND('[1]PWS Information'!$E$10="CWS",T476="Building",P476="Lead")))),"Tier 2",
IF((OR((AND('[1]PWS Information'!$E$10="CWS",T476="Single Family Residence",P476="Galvanized Requiring Replacement")),
(AND('[1]PWS Information'!$E$10="CWS",T476="Single Family Residence",P476="Galvanized Requiring Replacement",Q476="Yes")),
(AND('[1]PWS Information'!$E$10="NTNC",P476="Galvanized Requiring Replacement")),
(AND('[1]PWS Information'!$E$10="NTNC",T476="Single Family Residence",Q476="Yes")))),"Tier 3",
IF((OR((AND('[1]PWS Information'!$E$10="CWS",T476="Single Family Residence",R476="Yes",P476="Non-Lead", I476="Non-Lead - Copper",K476="Before 1989")),
(AND('[1]PWS Information'!$E$10="CWS",T476="Single Family Residence",R476="Yes",P476="Non-Lead", M476="Non-Lead - Copper",N476="Before 1989")))),"Tier 4",
IF((OR((AND('[1]PWS Information'!$E$10="NTNC",P476="Non-Lead")),
(AND('[1]PWS Information'!$E$10="CWS",P476="Non-Lead",R476="")),
(AND('[1]PWS Information'!$E$10="CWS",P476="Non-Lead",R476="No")),
(AND('[1]PWS Information'!$E$10="CWS",P476="Non-Lead",R476="Don't Know")),
(AND('[1]PWS Information'!$E$10="CWS",P476="Non-Lead", I476="Non-Lead - Copper", R476="Yes", K476="Between 1989 and 2014")),
(AND('[1]PWS Information'!$E$10="CWS",P476="Non-Lead", I476="Non-Lead - Copper", R476="Yes", K476="After 2014")),
(AND('[1]PWS Information'!$E$10="CWS",P476="Non-Lead", I476="Non-Lead - Copper", R476="Yes", K476="Unknown")),
(AND('[1]PWS Information'!$E$10="CWS",P476="Non-Lead", M476="Non-Lead - Copper", R476="Yes", N476="Between 1989 and 2014")),
(AND('[1]PWS Information'!$E$10="CWS",P476="Non-Lead", M476="Non-Lead - Copper", R476="Yes", N476="After 2014")),
(AND('[1]PWS Information'!$E$10="CWS",P476="Non-Lead", M476="Non-Lead - Copper", R476="Yes", N476="Unknown")),
(AND('[1]PWS Information'!$E$10="CWS",P476="Unknown")),
(AND('[1]PWS Information'!$E$10="NTNC",P476="Unknown")))),"Tier 5",
"")))))</f>
        <v>Tier 5</v>
      </c>
      <c r="Y476" s="41"/>
      <c r="Z476" s="41"/>
    </row>
    <row r="477" spans="1:26" ht="30" x14ac:dyDescent="0.25">
      <c r="A477" s="27" t="s">
        <v>677</v>
      </c>
      <c r="B477" s="28">
        <v>3301</v>
      </c>
      <c r="C477" s="29" t="s">
        <v>678</v>
      </c>
      <c r="D477" s="29" t="s">
        <v>62</v>
      </c>
      <c r="E477" s="29">
        <v>76513</v>
      </c>
      <c r="F477" s="30"/>
      <c r="G477" s="31"/>
      <c r="H477" s="32"/>
      <c r="I477" s="33" t="s">
        <v>59</v>
      </c>
      <c r="J477" s="34" t="s">
        <v>46</v>
      </c>
      <c r="K477" s="30" t="s">
        <v>49</v>
      </c>
      <c r="L477" s="37"/>
      <c r="M477" s="33" t="s">
        <v>59</v>
      </c>
      <c r="N477" s="34" t="s">
        <v>49</v>
      </c>
      <c r="O477" s="37"/>
      <c r="P477" s="26" t="str">
        <f t="shared" si="7"/>
        <v>Unknown</v>
      </c>
      <c r="Q477" s="27" t="s">
        <v>46</v>
      </c>
      <c r="R477" s="27" t="s">
        <v>46</v>
      </c>
      <c r="S477" s="27"/>
      <c r="T477" s="41" t="s">
        <v>36</v>
      </c>
      <c r="U477" s="41" t="s">
        <v>49</v>
      </c>
      <c r="V477" s="41" t="s">
        <v>49</v>
      </c>
      <c r="W477" s="41"/>
      <c r="X477" s="42" t="str">
        <f>IF((OR((AND('[1]PWS Information'!$E$10="CWS",T477="Single Family Residence",P477="Lead")),
(AND('[1]PWS Information'!$E$10="CWS",T477="Multiple Family Residence",'[1]PWS Information'!$E$11="Yes",P477="Lead")),
(AND('[1]PWS Information'!$E$10="NTNC",P477="Lead")))),"Tier 1",
IF((OR((AND('[1]PWS Information'!$E$10="CWS",T477="Multiple Family Residence",'[1]PWS Information'!$E$11="No",P477="Lead")),
(AND('[1]PWS Information'!$E$10="CWS",T477="Other",P477="Lead")),
(AND('[1]PWS Information'!$E$10="CWS",T477="Building",P477="Lead")))),"Tier 2",
IF((OR((AND('[1]PWS Information'!$E$10="CWS",T477="Single Family Residence",P477="Galvanized Requiring Replacement")),
(AND('[1]PWS Information'!$E$10="CWS",T477="Single Family Residence",P477="Galvanized Requiring Replacement",Q477="Yes")),
(AND('[1]PWS Information'!$E$10="NTNC",P477="Galvanized Requiring Replacement")),
(AND('[1]PWS Information'!$E$10="NTNC",T477="Single Family Residence",Q477="Yes")))),"Tier 3",
IF((OR((AND('[1]PWS Information'!$E$10="CWS",T477="Single Family Residence",R477="Yes",P477="Non-Lead", I477="Non-Lead - Copper",K477="Before 1989")),
(AND('[1]PWS Information'!$E$10="CWS",T477="Single Family Residence",R477="Yes",P477="Non-Lead", M477="Non-Lead - Copper",N477="Before 1989")))),"Tier 4",
IF((OR((AND('[1]PWS Information'!$E$10="NTNC",P477="Non-Lead")),
(AND('[1]PWS Information'!$E$10="CWS",P477="Non-Lead",R477="")),
(AND('[1]PWS Information'!$E$10="CWS",P477="Non-Lead",R477="No")),
(AND('[1]PWS Information'!$E$10="CWS",P477="Non-Lead",R477="Don't Know")),
(AND('[1]PWS Information'!$E$10="CWS",P477="Non-Lead", I477="Non-Lead - Copper", R477="Yes", K477="Between 1989 and 2014")),
(AND('[1]PWS Information'!$E$10="CWS",P477="Non-Lead", I477="Non-Lead - Copper", R477="Yes", K477="After 2014")),
(AND('[1]PWS Information'!$E$10="CWS",P477="Non-Lead", I477="Non-Lead - Copper", R477="Yes", K477="Unknown")),
(AND('[1]PWS Information'!$E$10="CWS",P477="Non-Lead", M477="Non-Lead - Copper", R477="Yes", N477="Between 1989 and 2014")),
(AND('[1]PWS Information'!$E$10="CWS",P477="Non-Lead", M477="Non-Lead - Copper", R477="Yes", N477="After 2014")),
(AND('[1]PWS Information'!$E$10="CWS",P477="Non-Lead", M477="Non-Lead - Copper", R477="Yes", N477="Unknown")),
(AND('[1]PWS Information'!$E$10="CWS",P477="Unknown")),
(AND('[1]PWS Information'!$E$10="NTNC",P477="Unknown")))),"Tier 5",
"")))))</f>
        <v>Tier 5</v>
      </c>
      <c r="Y477" s="41"/>
      <c r="Z477" s="41"/>
    </row>
    <row r="478" spans="1:26" ht="30" x14ac:dyDescent="0.25">
      <c r="A478" s="27" t="s">
        <v>679</v>
      </c>
      <c r="B478" s="28">
        <v>3297</v>
      </c>
      <c r="C478" s="29" t="s">
        <v>680</v>
      </c>
      <c r="D478" s="29" t="s">
        <v>62</v>
      </c>
      <c r="E478" s="29">
        <v>76513</v>
      </c>
      <c r="F478" s="30"/>
      <c r="G478" s="31"/>
      <c r="H478" s="32"/>
      <c r="I478" s="33" t="s">
        <v>59</v>
      </c>
      <c r="J478" s="34" t="s">
        <v>46</v>
      </c>
      <c r="K478" s="30" t="s">
        <v>49</v>
      </c>
      <c r="L478" s="37"/>
      <c r="M478" s="33" t="s">
        <v>59</v>
      </c>
      <c r="N478" s="34" t="s">
        <v>49</v>
      </c>
      <c r="O478" s="37"/>
      <c r="P478" s="26" t="str">
        <f t="shared" si="7"/>
        <v>Unknown</v>
      </c>
      <c r="Q478" s="27" t="s">
        <v>46</v>
      </c>
      <c r="R478" s="27" t="s">
        <v>46</v>
      </c>
      <c r="S478" s="27"/>
      <c r="T478" s="41" t="s">
        <v>36</v>
      </c>
      <c r="U478" s="41" t="s">
        <v>49</v>
      </c>
      <c r="V478" s="41" t="s">
        <v>49</v>
      </c>
      <c r="W478" s="41"/>
      <c r="X478" s="42" t="str">
        <f>IF((OR((AND('[1]PWS Information'!$E$10="CWS",T478="Single Family Residence",P478="Lead")),
(AND('[1]PWS Information'!$E$10="CWS",T478="Multiple Family Residence",'[1]PWS Information'!$E$11="Yes",P478="Lead")),
(AND('[1]PWS Information'!$E$10="NTNC",P478="Lead")))),"Tier 1",
IF((OR((AND('[1]PWS Information'!$E$10="CWS",T478="Multiple Family Residence",'[1]PWS Information'!$E$11="No",P478="Lead")),
(AND('[1]PWS Information'!$E$10="CWS",T478="Other",P478="Lead")),
(AND('[1]PWS Information'!$E$10="CWS",T478="Building",P478="Lead")))),"Tier 2",
IF((OR((AND('[1]PWS Information'!$E$10="CWS",T478="Single Family Residence",P478="Galvanized Requiring Replacement")),
(AND('[1]PWS Information'!$E$10="CWS",T478="Single Family Residence",P478="Galvanized Requiring Replacement",Q478="Yes")),
(AND('[1]PWS Information'!$E$10="NTNC",P478="Galvanized Requiring Replacement")),
(AND('[1]PWS Information'!$E$10="NTNC",T478="Single Family Residence",Q478="Yes")))),"Tier 3",
IF((OR((AND('[1]PWS Information'!$E$10="CWS",T478="Single Family Residence",R478="Yes",P478="Non-Lead", I478="Non-Lead - Copper",K478="Before 1989")),
(AND('[1]PWS Information'!$E$10="CWS",T478="Single Family Residence",R478="Yes",P478="Non-Lead", M478="Non-Lead - Copper",N478="Before 1989")))),"Tier 4",
IF((OR((AND('[1]PWS Information'!$E$10="NTNC",P478="Non-Lead")),
(AND('[1]PWS Information'!$E$10="CWS",P478="Non-Lead",R478="")),
(AND('[1]PWS Information'!$E$10="CWS",P478="Non-Lead",R478="No")),
(AND('[1]PWS Information'!$E$10="CWS",P478="Non-Lead",R478="Don't Know")),
(AND('[1]PWS Information'!$E$10="CWS",P478="Non-Lead", I478="Non-Lead - Copper", R478="Yes", K478="Between 1989 and 2014")),
(AND('[1]PWS Information'!$E$10="CWS",P478="Non-Lead", I478="Non-Lead - Copper", R478="Yes", K478="After 2014")),
(AND('[1]PWS Information'!$E$10="CWS",P478="Non-Lead", I478="Non-Lead - Copper", R478="Yes", K478="Unknown")),
(AND('[1]PWS Information'!$E$10="CWS",P478="Non-Lead", M478="Non-Lead - Copper", R478="Yes", N478="Between 1989 and 2014")),
(AND('[1]PWS Information'!$E$10="CWS",P478="Non-Lead", M478="Non-Lead - Copper", R478="Yes", N478="After 2014")),
(AND('[1]PWS Information'!$E$10="CWS",P478="Non-Lead", M478="Non-Lead - Copper", R478="Yes", N478="Unknown")),
(AND('[1]PWS Information'!$E$10="CWS",P478="Unknown")),
(AND('[1]PWS Information'!$E$10="NTNC",P478="Unknown")))),"Tier 5",
"")))))</f>
        <v>Tier 5</v>
      </c>
      <c r="Y478" s="41"/>
      <c r="Z478" s="41"/>
    </row>
    <row r="479" spans="1:26" ht="30" x14ac:dyDescent="0.25">
      <c r="A479" s="27" t="s">
        <v>681</v>
      </c>
      <c r="B479" s="28">
        <v>3293</v>
      </c>
      <c r="C479" s="29" t="s">
        <v>682</v>
      </c>
      <c r="D479" s="29" t="s">
        <v>62</v>
      </c>
      <c r="E479" s="29">
        <v>76513</v>
      </c>
      <c r="F479" s="30"/>
      <c r="G479" s="31"/>
      <c r="H479" s="32"/>
      <c r="I479" s="33" t="s">
        <v>59</v>
      </c>
      <c r="J479" s="34" t="s">
        <v>46</v>
      </c>
      <c r="K479" s="30" t="s">
        <v>49</v>
      </c>
      <c r="L479" s="37"/>
      <c r="M479" s="33" t="s">
        <v>59</v>
      </c>
      <c r="N479" s="34" t="s">
        <v>49</v>
      </c>
      <c r="O479" s="37"/>
      <c r="P479" s="26" t="str">
        <f t="shared" si="7"/>
        <v>Unknown</v>
      </c>
      <c r="Q479" s="27" t="s">
        <v>46</v>
      </c>
      <c r="R479" s="27" t="s">
        <v>46</v>
      </c>
      <c r="S479" s="27"/>
      <c r="T479" s="41" t="s">
        <v>36</v>
      </c>
      <c r="U479" s="41" t="s">
        <v>49</v>
      </c>
      <c r="V479" s="41" t="s">
        <v>49</v>
      </c>
      <c r="W479" s="41"/>
      <c r="X479" s="42" t="str">
        <f>IF((OR((AND('[1]PWS Information'!$E$10="CWS",T479="Single Family Residence",P479="Lead")),
(AND('[1]PWS Information'!$E$10="CWS",T479="Multiple Family Residence",'[1]PWS Information'!$E$11="Yes",P479="Lead")),
(AND('[1]PWS Information'!$E$10="NTNC",P479="Lead")))),"Tier 1",
IF((OR((AND('[1]PWS Information'!$E$10="CWS",T479="Multiple Family Residence",'[1]PWS Information'!$E$11="No",P479="Lead")),
(AND('[1]PWS Information'!$E$10="CWS",T479="Other",P479="Lead")),
(AND('[1]PWS Information'!$E$10="CWS",T479="Building",P479="Lead")))),"Tier 2",
IF((OR((AND('[1]PWS Information'!$E$10="CWS",T479="Single Family Residence",P479="Galvanized Requiring Replacement")),
(AND('[1]PWS Information'!$E$10="CWS",T479="Single Family Residence",P479="Galvanized Requiring Replacement",Q479="Yes")),
(AND('[1]PWS Information'!$E$10="NTNC",P479="Galvanized Requiring Replacement")),
(AND('[1]PWS Information'!$E$10="NTNC",T479="Single Family Residence",Q479="Yes")))),"Tier 3",
IF((OR((AND('[1]PWS Information'!$E$10="CWS",T479="Single Family Residence",R479="Yes",P479="Non-Lead", I479="Non-Lead - Copper",K479="Before 1989")),
(AND('[1]PWS Information'!$E$10="CWS",T479="Single Family Residence",R479="Yes",P479="Non-Lead", M479="Non-Lead - Copper",N479="Before 1989")))),"Tier 4",
IF((OR((AND('[1]PWS Information'!$E$10="NTNC",P479="Non-Lead")),
(AND('[1]PWS Information'!$E$10="CWS",P479="Non-Lead",R479="")),
(AND('[1]PWS Information'!$E$10="CWS",P479="Non-Lead",R479="No")),
(AND('[1]PWS Information'!$E$10="CWS",P479="Non-Lead",R479="Don't Know")),
(AND('[1]PWS Information'!$E$10="CWS",P479="Non-Lead", I479="Non-Lead - Copper", R479="Yes", K479="Between 1989 and 2014")),
(AND('[1]PWS Information'!$E$10="CWS",P479="Non-Lead", I479="Non-Lead - Copper", R479="Yes", K479="After 2014")),
(AND('[1]PWS Information'!$E$10="CWS",P479="Non-Lead", I479="Non-Lead - Copper", R479="Yes", K479="Unknown")),
(AND('[1]PWS Information'!$E$10="CWS",P479="Non-Lead", M479="Non-Lead - Copper", R479="Yes", N479="Between 1989 and 2014")),
(AND('[1]PWS Information'!$E$10="CWS",P479="Non-Lead", M479="Non-Lead - Copper", R479="Yes", N479="After 2014")),
(AND('[1]PWS Information'!$E$10="CWS",P479="Non-Lead", M479="Non-Lead - Copper", R479="Yes", N479="Unknown")),
(AND('[1]PWS Information'!$E$10="CWS",P479="Unknown")),
(AND('[1]PWS Information'!$E$10="NTNC",P479="Unknown")))),"Tier 5",
"")))))</f>
        <v>Tier 5</v>
      </c>
      <c r="Y479" s="41"/>
      <c r="Z479" s="41"/>
    </row>
    <row r="480" spans="1:26" ht="30" x14ac:dyDescent="0.25">
      <c r="A480" s="27" t="s">
        <v>683</v>
      </c>
      <c r="B480" s="28">
        <v>3289</v>
      </c>
      <c r="C480" s="29" t="s">
        <v>684</v>
      </c>
      <c r="D480" s="29" t="s">
        <v>62</v>
      </c>
      <c r="E480" s="29">
        <v>76513</v>
      </c>
      <c r="F480" s="30"/>
      <c r="G480" s="31"/>
      <c r="H480" s="32"/>
      <c r="I480" s="33" t="s">
        <v>59</v>
      </c>
      <c r="J480" s="34" t="s">
        <v>46</v>
      </c>
      <c r="K480" s="30" t="s">
        <v>49</v>
      </c>
      <c r="L480" s="37"/>
      <c r="M480" s="33" t="s">
        <v>59</v>
      </c>
      <c r="N480" s="34" t="s">
        <v>49</v>
      </c>
      <c r="O480" s="37"/>
      <c r="P480" s="26" t="str">
        <f t="shared" si="7"/>
        <v>Unknown</v>
      </c>
      <c r="Q480" s="27" t="s">
        <v>46</v>
      </c>
      <c r="R480" s="27" t="s">
        <v>46</v>
      </c>
      <c r="S480" s="27"/>
      <c r="T480" s="41" t="s">
        <v>36</v>
      </c>
      <c r="U480" s="41" t="s">
        <v>49</v>
      </c>
      <c r="V480" s="41" t="s">
        <v>49</v>
      </c>
      <c r="W480" s="41"/>
      <c r="X480" s="42" t="str">
        <f>IF((OR((AND('[1]PWS Information'!$E$10="CWS",T480="Single Family Residence",P480="Lead")),
(AND('[1]PWS Information'!$E$10="CWS",T480="Multiple Family Residence",'[1]PWS Information'!$E$11="Yes",P480="Lead")),
(AND('[1]PWS Information'!$E$10="NTNC",P480="Lead")))),"Tier 1",
IF((OR((AND('[1]PWS Information'!$E$10="CWS",T480="Multiple Family Residence",'[1]PWS Information'!$E$11="No",P480="Lead")),
(AND('[1]PWS Information'!$E$10="CWS",T480="Other",P480="Lead")),
(AND('[1]PWS Information'!$E$10="CWS",T480="Building",P480="Lead")))),"Tier 2",
IF((OR((AND('[1]PWS Information'!$E$10="CWS",T480="Single Family Residence",P480="Galvanized Requiring Replacement")),
(AND('[1]PWS Information'!$E$10="CWS",T480="Single Family Residence",P480="Galvanized Requiring Replacement",Q480="Yes")),
(AND('[1]PWS Information'!$E$10="NTNC",P480="Galvanized Requiring Replacement")),
(AND('[1]PWS Information'!$E$10="NTNC",T480="Single Family Residence",Q480="Yes")))),"Tier 3",
IF((OR((AND('[1]PWS Information'!$E$10="CWS",T480="Single Family Residence",R480="Yes",P480="Non-Lead", I480="Non-Lead - Copper",K480="Before 1989")),
(AND('[1]PWS Information'!$E$10="CWS",T480="Single Family Residence",R480="Yes",P480="Non-Lead", M480="Non-Lead - Copper",N480="Before 1989")))),"Tier 4",
IF((OR((AND('[1]PWS Information'!$E$10="NTNC",P480="Non-Lead")),
(AND('[1]PWS Information'!$E$10="CWS",P480="Non-Lead",R480="")),
(AND('[1]PWS Information'!$E$10="CWS",P480="Non-Lead",R480="No")),
(AND('[1]PWS Information'!$E$10="CWS",P480="Non-Lead",R480="Don't Know")),
(AND('[1]PWS Information'!$E$10="CWS",P480="Non-Lead", I480="Non-Lead - Copper", R480="Yes", K480="Between 1989 and 2014")),
(AND('[1]PWS Information'!$E$10="CWS",P480="Non-Lead", I480="Non-Lead - Copper", R480="Yes", K480="After 2014")),
(AND('[1]PWS Information'!$E$10="CWS",P480="Non-Lead", I480="Non-Lead - Copper", R480="Yes", K480="Unknown")),
(AND('[1]PWS Information'!$E$10="CWS",P480="Non-Lead", M480="Non-Lead - Copper", R480="Yes", N480="Between 1989 and 2014")),
(AND('[1]PWS Information'!$E$10="CWS",P480="Non-Lead", M480="Non-Lead - Copper", R480="Yes", N480="After 2014")),
(AND('[1]PWS Information'!$E$10="CWS",P480="Non-Lead", M480="Non-Lead - Copper", R480="Yes", N480="Unknown")),
(AND('[1]PWS Information'!$E$10="CWS",P480="Unknown")),
(AND('[1]PWS Information'!$E$10="NTNC",P480="Unknown")))),"Tier 5",
"")))))</f>
        <v>Tier 5</v>
      </c>
      <c r="Y480" s="41"/>
      <c r="Z480" s="41"/>
    </row>
    <row r="481" spans="1:26" ht="30" x14ac:dyDescent="0.25">
      <c r="A481" s="27" t="s">
        <v>685</v>
      </c>
      <c r="B481" s="28">
        <v>3285</v>
      </c>
      <c r="C481" s="29" t="s">
        <v>686</v>
      </c>
      <c r="D481" s="29" t="s">
        <v>62</v>
      </c>
      <c r="E481" s="29">
        <v>76513</v>
      </c>
      <c r="F481" s="30"/>
      <c r="G481" s="31"/>
      <c r="H481" s="32"/>
      <c r="I481" s="33" t="s">
        <v>59</v>
      </c>
      <c r="J481" s="34" t="s">
        <v>46</v>
      </c>
      <c r="K481" s="30" t="s">
        <v>49</v>
      </c>
      <c r="L481" s="37"/>
      <c r="M481" s="33" t="s">
        <v>59</v>
      </c>
      <c r="N481" s="34" t="s">
        <v>49</v>
      </c>
      <c r="O481" s="37"/>
      <c r="P481" s="26" t="str">
        <f t="shared" si="7"/>
        <v>Unknown</v>
      </c>
      <c r="Q481" s="27" t="s">
        <v>46</v>
      </c>
      <c r="R481" s="27" t="s">
        <v>46</v>
      </c>
      <c r="S481" s="27"/>
      <c r="T481" s="41" t="s">
        <v>36</v>
      </c>
      <c r="U481" s="41" t="s">
        <v>49</v>
      </c>
      <c r="V481" s="41" t="s">
        <v>49</v>
      </c>
      <c r="W481" s="41"/>
      <c r="X481" s="42" t="str">
        <f>IF((OR((AND('[1]PWS Information'!$E$10="CWS",T481="Single Family Residence",P481="Lead")),
(AND('[1]PWS Information'!$E$10="CWS",T481="Multiple Family Residence",'[1]PWS Information'!$E$11="Yes",P481="Lead")),
(AND('[1]PWS Information'!$E$10="NTNC",P481="Lead")))),"Tier 1",
IF((OR((AND('[1]PWS Information'!$E$10="CWS",T481="Multiple Family Residence",'[1]PWS Information'!$E$11="No",P481="Lead")),
(AND('[1]PWS Information'!$E$10="CWS",T481="Other",P481="Lead")),
(AND('[1]PWS Information'!$E$10="CWS",T481="Building",P481="Lead")))),"Tier 2",
IF((OR((AND('[1]PWS Information'!$E$10="CWS",T481="Single Family Residence",P481="Galvanized Requiring Replacement")),
(AND('[1]PWS Information'!$E$10="CWS",T481="Single Family Residence",P481="Galvanized Requiring Replacement",Q481="Yes")),
(AND('[1]PWS Information'!$E$10="NTNC",P481="Galvanized Requiring Replacement")),
(AND('[1]PWS Information'!$E$10="NTNC",T481="Single Family Residence",Q481="Yes")))),"Tier 3",
IF((OR((AND('[1]PWS Information'!$E$10="CWS",T481="Single Family Residence",R481="Yes",P481="Non-Lead", I481="Non-Lead - Copper",K481="Before 1989")),
(AND('[1]PWS Information'!$E$10="CWS",T481="Single Family Residence",R481="Yes",P481="Non-Lead", M481="Non-Lead - Copper",N481="Before 1989")))),"Tier 4",
IF((OR((AND('[1]PWS Information'!$E$10="NTNC",P481="Non-Lead")),
(AND('[1]PWS Information'!$E$10="CWS",P481="Non-Lead",R481="")),
(AND('[1]PWS Information'!$E$10="CWS",P481="Non-Lead",R481="No")),
(AND('[1]PWS Information'!$E$10="CWS",P481="Non-Lead",R481="Don't Know")),
(AND('[1]PWS Information'!$E$10="CWS",P481="Non-Lead", I481="Non-Lead - Copper", R481="Yes", K481="Between 1989 and 2014")),
(AND('[1]PWS Information'!$E$10="CWS",P481="Non-Lead", I481="Non-Lead - Copper", R481="Yes", K481="After 2014")),
(AND('[1]PWS Information'!$E$10="CWS",P481="Non-Lead", I481="Non-Lead - Copper", R481="Yes", K481="Unknown")),
(AND('[1]PWS Information'!$E$10="CWS",P481="Non-Lead", M481="Non-Lead - Copper", R481="Yes", N481="Between 1989 and 2014")),
(AND('[1]PWS Information'!$E$10="CWS",P481="Non-Lead", M481="Non-Lead - Copper", R481="Yes", N481="After 2014")),
(AND('[1]PWS Information'!$E$10="CWS",P481="Non-Lead", M481="Non-Lead - Copper", R481="Yes", N481="Unknown")),
(AND('[1]PWS Information'!$E$10="CWS",P481="Unknown")),
(AND('[1]PWS Information'!$E$10="NTNC",P481="Unknown")))),"Tier 5",
"")))))</f>
        <v>Tier 5</v>
      </c>
      <c r="Y481" s="41"/>
      <c r="Z481" s="41"/>
    </row>
    <row r="482" spans="1:26" ht="30" x14ac:dyDescent="0.25">
      <c r="A482" s="27" t="s">
        <v>687</v>
      </c>
      <c r="B482" s="28">
        <v>3281</v>
      </c>
      <c r="C482" s="29" t="s">
        <v>688</v>
      </c>
      <c r="D482" s="29" t="s">
        <v>62</v>
      </c>
      <c r="E482" s="29">
        <v>76513</v>
      </c>
      <c r="F482" s="30"/>
      <c r="G482" s="31"/>
      <c r="H482" s="32"/>
      <c r="I482" s="33" t="s">
        <v>59</v>
      </c>
      <c r="J482" s="34" t="s">
        <v>46</v>
      </c>
      <c r="K482" s="30" t="s">
        <v>49</v>
      </c>
      <c r="L482" s="37"/>
      <c r="M482" s="33" t="s">
        <v>59</v>
      </c>
      <c r="N482" s="34" t="s">
        <v>49</v>
      </c>
      <c r="O482" s="37"/>
      <c r="P482" s="26" t="str">
        <f t="shared" si="7"/>
        <v>Unknown</v>
      </c>
      <c r="Q482" s="27" t="s">
        <v>46</v>
      </c>
      <c r="R482" s="27" t="s">
        <v>46</v>
      </c>
      <c r="S482" s="27"/>
      <c r="T482" s="41" t="s">
        <v>36</v>
      </c>
      <c r="U482" s="41" t="s">
        <v>49</v>
      </c>
      <c r="V482" s="41" t="s">
        <v>49</v>
      </c>
      <c r="W482" s="41"/>
      <c r="X482" s="42" t="str">
        <f>IF((OR((AND('[1]PWS Information'!$E$10="CWS",T482="Single Family Residence",P482="Lead")),
(AND('[1]PWS Information'!$E$10="CWS",T482="Multiple Family Residence",'[1]PWS Information'!$E$11="Yes",P482="Lead")),
(AND('[1]PWS Information'!$E$10="NTNC",P482="Lead")))),"Tier 1",
IF((OR((AND('[1]PWS Information'!$E$10="CWS",T482="Multiple Family Residence",'[1]PWS Information'!$E$11="No",P482="Lead")),
(AND('[1]PWS Information'!$E$10="CWS",T482="Other",P482="Lead")),
(AND('[1]PWS Information'!$E$10="CWS",T482="Building",P482="Lead")))),"Tier 2",
IF((OR((AND('[1]PWS Information'!$E$10="CWS",T482="Single Family Residence",P482="Galvanized Requiring Replacement")),
(AND('[1]PWS Information'!$E$10="CWS",T482="Single Family Residence",P482="Galvanized Requiring Replacement",Q482="Yes")),
(AND('[1]PWS Information'!$E$10="NTNC",P482="Galvanized Requiring Replacement")),
(AND('[1]PWS Information'!$E$10="NTNC",T482="Single Family Residence",Q482="Yes")))),"Tier 3",
IF((OR((AND('[1]PWS Information'!$E$10="CWS",T482="Single Family Residence",R482="Yes",P482="Non-Lead", I482="Non-Lead - Copper",K482="Before 1989")),
(AND('[1]PWS Information'!$E$10="CWS",T482="Single Family Residence",R482="Yes",P482="Non-Lead", M482="Non-Lead - Copper",N482="Before 1989")))),"Tier 4",
IF((OR((AND('[1]PWS Information'!$E$10="NTNC",P482="Non-Lead")),
(AND('[1]PWS Information'!$E$10="CWS",P482="Non-Lead",R482="")),
(AND('[1]PWS Information'!$E$10="CWS",P482="Non-Lead",R482="No")),
(AND('[1]PWS Information'!$E$10="CWS",P482="Non-Lead",R482="Don't Know")),
(AND('[1]PWS Information'!$E$10="CWS",P482="Non-Lead", I482="Non-Lead - Copper", R482="Yes", K482="Between 1989 and 2014")),
(AND('[1]PWS Information'!$E$10="CWS",P482="Non-Lead", I482="Non-Lead - Copper", R482="Yes", K482="After 2014")),
(AND('[1]PWS Information'!$E$10="CWS",P482="Non-Lead", I482="Non-Lead - Copper", R482="Yes", K482="Unknown")),
(AND('[1]PWS Information'!$E$10="CWS",P482="Non-Lead", M482="Non-Lead - Copper", R482="Yes", N482="Between 1989 and 2014")),
(AND('[1]PWS Information'!$E$10="CWS",P482="Non-Lead", M482="Non-Lead - Copper", R482="Yes", N482="After 2014")),
(AND('[1]PWS Information'!$E$10="CWS",P482="Non-Lead", M482="Non-Lead - Copper", R482="Yes", N482="Unknown")),
(AND('[1]PWS Information'!$E$10="CWS",P482="Unknown")),
(AND('[1]PWS Information'!$E$10="NTNC",P482="Unknown")))),"Tier 5",
"")))))</f>
        <v>Tier 5</v>
      </c>
      <c r="Y482" s="41"/>
      <c r="Z482" s="41"/>
    </row>
    <row r="483" spans="1:26" ht="30" x14ac:dyDescent="0.25">
      <c r="A483" s="27" t="s">
        <v>689</v>
      </c>
      <c r="B483" s="28">
        <v>3277</v>
      </c>
      <c r="C483" s="29" t="s">
        <v>690</v>
      </c>
      <c r="D483" s="29" t="s">
        <v>62</v>
      </c>
      <c r="E483" s="29">
        <v>76513</v>
      </c>
      <c r="F483" s="30"/>
      <c r="G483" s="31"/>
      <c r="H483" s="32"/>
      <c r="I483" s="33" t="s">
        <v>59</v>
      </c>
      <c r="J483" s="34" t="s">
        <v>46</v>
      </c>
      <c r="K483" s="30" t="s">
        <v>49</v>
      </c>
      <c r="L483" s="37"/>
      <c r="M483" s="33" t="s">
        <v>59</v>
      </c>
      <c r="N483" s="34" t="s">
        <v>49</v>
      </c>
      <c r="O483" s="37"/>
      <c r="P483" s="26" t="str">
        <f t="shared" si="7"/>
        <v>Unknown</v>
      </c>
      <c r="Q483" s="27" t="s">
        <v>46</v>
      </c>
      <c r="R483" s="27" t="s">
        <v>46</v>
      </c>
      <c r="S483" s="27"/>
      <c r="T483" s="41" t="s">
        <v>36</v>
      </c>
      <c r="U483" s="41" t="s">
        <v>49</v>
      </c>
      <c r="V483" s="41" t="s">
        <v>49</v>
      </c>
      <c r="W483" s="41"/>
      <c r="X483" s="42" t="str">
        <f>IF((OR((AND('[1]PWS Information'!$E$10="CWS",T483="Single Family Residence",P483="Lead")),
(AND('[1]PWS Information'!$E$10="CWS",T483="Multiple Family Residence",'[1]PWS Information'!$E$11="Yes",P483="Lead")),
(AND('[1]PWS Information'!$E$10="NTNC",P483="Lead")))),"Tier 1",
IF((OR((AND('[1]PWS Information'!$E$10="CWS",T483="Multiple Family Residence",'[1]PWS Information'!$E$11="No",P483="Lead")),
(AND('[1]PWS Information'!$E$10="CWS",T483="Other",P483="Lead")),
(AND('[1]PWS Information'!$E$10="CWS",T483="Building",P483="Lead")))),"Tier 2",
IF((OR((AND('[1]PWS Information'!$E$10="CWS",T483="Single Family Residence",P483="Galvanized Requiring Replacement")),
(AND('[1]PWS Information'!$E$10="CWS",T483="Single Family Residence",P483="Galvanized Requiring Replacement",Q483="Yes")),
(AND('[1]PWS Information'!$E$10="NTNC",P483="Galvanized Requiring Replacement")),
(AND('[1]PWS Information'!$E$10="NTNC",T483="Single Family Residence",Q483="Yes")))),"Tier 3",
IF((OR((AND('[1]PWS Information'!$E$10="CWS",T483="Single Family Residence",R483="Yes",P483="Non-Lead", I483="Non-Lead - Copper",K483="Before 1989")),
(AND('[1]PWS Information'!$E$10="CWS",T483="Single Family Residence",R483="Yes",P483="Non-Lead", M483="Non-Lead - Copper",N483="Before 1989")))),"Tier 4",
IF((OR((AND('[1]PWS Information'!$E$10="NTNC",P483="Non-Lead")),
(AND('[1]PWS Information'!$E$10="CWS",P483="Non-Lead",R483="")),
(AND('[1]PWS Information'!$E$10="CWS",P483="Non-Lead",R483="No")),
(AND('[1]PWS Information'!$E$10="CWS",P483="Non-Lead",R483="Don't Know")),
(AND('[1]PWS Information'!$E$10="CWS",P483="Non-Lead", I483="Non-Lead - Copper", R483="Yes", K483="Between 1989 and 2014")),
(AND('[1]PWS Information'!$E$10="CWS",P483="Non-Lead", I483="Non-Lead - Copper", R483="Yes", K483="After 2014")),
(AND('[1]PWS Information'!$E$10="CWS",P483="Non-Lead", I483="Non-Lead - Copper", R483="Yes", K483="Unknown")),
(AND('[1]PWS Information'!$E$10="CWS",P483="Non-Lead", M483="Non-Lead - Copper", R483="Yes", N483="Between 1989 and 2014")),
(AND('[1]PWS Information'!$E$10="CWS",P483="Non-Lead", M483="Non-Lead - Copper", R483="Yes", N483="After 2014")),
(AND('[1]PWS Information'!$E$10="CWS",P483="Non-Lead", M483="Non-Lead - Copper", R483="Yes", N483="Unknown")),
(AND('[1]PWS Information'!$E$10="CWS",P483="Unknown")),
(AND('[1]PWS Information'!$E$10="NTNC",P483="Unknown")))),"Tier 5",
"")))))</f>
        <v>Tier 5</v>
      </c>
      <c r="Y483" s="41"/>
      <c r="Z483" s="41"/>
    </row>
    <row r="484" spans="1:26" ht="30" x14ac:dyDescent="0.25">
      <c r="A484" s="27" t="s">
        <v>691</v>
      </c>
      <c r="B484" s="28">
        <v>3273</v>
      </c>
      <c r="C484" s="29" t="s">
        <v>692</v>
      </c>
      <c r="D484" s="29" t="s">
        <v>62</v>
      </c>
      <c r="E484" s="29">
        <v>76513</v>
      </c>
      <c r="F484" s="30"/>
      <c r="G484" s="31"/>
      <c r="H484" s="32"/>
      <c r="I484" s="33" t="s">
        <v>59</v>
      </c>
      <c r="J484" s="34" t="s">
        <v>46</v>
      </c>
      <c r="K484" s="30" t="s">
        <v>49</v>
      </c>
      <c r="L484" s="37"/>
      <c r="M484" s="33" t="s">
        <v>59</v>
      </c>
      <c r="N484" s="34" t="s">
        <v>49</v>
      </c>
      <c r="O484" s="37"/>
      <c r="P484" s="26" t="str">
        <f t="shared" si="7"/>
        <v>Unknown</v>
      </c>
      <c r="Q484" s="27" t="s">
        <v>46</v>
      </c>
      <c r="R484" s="27" t="s">
        <v>46</v>
      </c>
      <c r="S484" s="27"/>
      <c r="T484" s="41" t="s">
        <v>36</v>
      </c>
      <c r="U484" s="41" t="s">
        <v>49</v>
      </c>
      <c r="V484" s="41" t="s">
        <v>49</v>
      </c>
      <c r="W484" s="41"/>
      <c r="X484" s="42" t="str">
        <f>IF((OR((AND('[1]PWS Information'!$E$10="CWS",T484="Single Family Residence",P484="Lead")),
(AND('[1]PWS Information'!$E$10="CWS",T484="Multiple Family Residence",'[1]PWS Information'!$E$11="Yes",P484="Lead")),
(AND('[1]PWS Information'!$E$10="NTNC",P484="Lead")))),"Tier 1",
IF((OR((AND('[1]PWS Information'!$E$10="CWS",T484="Multiple Family Residence",'[1]PWS Information'!$E$11="No",P484="Lead")),
(AND('[1]PWS Information'!$E$10="CWS",T484="Other",P484="Lead")),
(AND('[1]PWS Information'!$E$10="CWS",T484="Building",P484="Lead")))),"Tier 2",
IF((OR((AND('[1]PWS Information'!$E$10="CWS",T484="Single Family Residence",P484="Galvanized Requiring Replacement")),
(AND('[1]PWS Information'!$E$10="CWS",T484="Single Family Residence",P484="Galvanized Requiring Replacement",Q484="Yes")),
(AND('[1]PWS Information'!$E$10="NTNC",P484="Galvanized Requiring Replacement")),
(AND('[1]PWS Information'!$E$10="NTNC",T484="Single Family Residence",Q484="Yes")))),"Tier 3",
IF((OR((AND('[1]PWS Information'!$E$10="CWS",T484="Single Family Residence",R484="Yes",P484="Non-Lead", I484="Non-Lead - Copper",K484="Before 1989")),
(AND('[1]PWS Information'!$E$10="CWS",T484="Single Family Residence",R484="Yes",P484="Non-Lead", M484="Non-Lead - Copper",N484="Before 1989")))),"Tier 4",
IF((OR((AND('[1]PWS Information'!$E$10="NTNC",P484="Non-Lead")),
(AND('[1]PWS Information'!$E$10="CWS",P484="Non-Lead",R484="")),
(AND('[1]PWS Information'!$E$10="CWS",P484="Non-Lead",R484="No")),
(AND('[1]PWS Information'!$E$10="CWS",P484="Non-Lead",R484="Don't Know")),
(AND('[1]PWS Information'!$E$10="CWS",P484="Non-Lead", I484="Non-Lead - Copper", R484="Yes", K484="Between 1989 and 2014")),
(AND('[1]PWS Information'!$E$10="CWS",P484="Non-Lead", I484="Non-Lead - Copper", R484="Yes", K484="After 2014")),
(AND('[1]PWS Information'!$E$10="CWS",P484="Non-Lead", I484="Non-Lead - Copper", R484="Yes", K484="Unknown")),
(AND('[1]PWS Information'!$E$10="CWS",P484="Non-Lead", M484="Non-Lead - Copper", R484="Yes", N484="Between 1989 and 2014")),
(AND('[1]PWS Information'!$E$10="CWS",P484="Non-Lead", M484="Non-Lead - Copper", R484="Yes", N484="After 2014")),
(AND('[1]PWS Information'!$E$10="CWS",P484="Non-Lead", M484="Non-Lead - Copper", R484="Yes", N484="Unknown")),
(AND('[1]PWS Information'!$E$10="CWS",P484="Unknown")),
(AND('[1]PWS Information'!$E$10="NTNC",P484="Unknown")))),"Tier 5",
"")))))</f>
        <v>Tier 5</v>
      </c>
      <c r="Y484" s="41"/>
      <c r="Z484" s="41"/>
    </row>
    <row r="485" spans="1:26" ht="30" x14ac:dyDescent="0.25">
      <c r="A485" s="27" t="s">
        <v>693</v>
      </c>
      <c r="B485" s="28">
        <v>3269</v>
      </c>
      <c r="C485" s="29" t="s">
        <v>694</v>
      </c>
      <c r="D485" s="29" t="s">
        <v>62</v>
      </c>
      <c r="E485" s="29">
        <v>76513</v>
      </c>
      <c r="F485" s="30"/>
      <c r="G485" s="31"/>
      <c r="H485" s="32"/>
      <c r="I485" s="33" t="s">
        <v>59</v>
      </c>
      <c r="J485" s="34" t="s">
        <v>46</v>
      </c>
      <c r="K485" s="30" t="s">
        <v>49</v>
      </c>
      <c r="L485" s="37"/>
      <c r="M485" s="33" t="s">
        <v>59</v>
      </c>
      <c r="N485" s="34" t="s">
        <v>49</v>
      </c>
      <c r="O485" s="37"/>
      <c r="P485" s="26" t="str">
        <f t="shared" si="7"/>
        <v>Unknown</v>
      </c>
      <c r="Q485" s="27" t="s">
        <v>46</v>
      </c>
      <c r="R485" s="27" t="s">
        <v>46</v>
      </c>
      <c r="S485" s="27"/>
      <c r="T485" s="41" t="s">
        <v>36</v>
      </c>
      <c r="U485" s="41" t="s">
        <v>49</v>
      </c>
      <c r="V485" s="41" t="s">
        <v>49</v>
      </c>
      <c r="W485" s="41"/>
      <c r="X485" s="42" t="str">
        <f>IF((OR((AND('[1]PWS Information'!$E$10="CWS",T485="Single Family Residence",P485="Lead")),
(AND('[1]PWS Information'!$E$10="CWS",T485="Multiple Family Residence",'[1]PWS Information'!$E$11="Yes",P485="Lead")),
(AND('[1]PWS Information'!$E$10="NTNC",P485="Lead")))),"Tier 1",
IF((OR((AND('[1]PWS Information'!$E$10="CWS",T485="Multiple Family Residence",'[1]PWS Information'!$E$11="No",P485="Lead")),
(AND('[1]PWS Information'!$E$10="CWS",T485="Other",P485="Lead")),
(AND('[1]PWS Information'!$E$10="CWS",T485="Building",P485="Lead")))),"Tier 2",
IF((OR((AND('[1]PWS Information'!$E$10="CWS",T485="Single Family Residence",P485="Galvanized Requiring Replacement")),
(AND('[1]PWS Information'!$E$10="CWS",T485="Single Family Residence",P485="Galvanized Requiring Replacement",Q485="Yes")),
(AND('[1]PWS Information'!$E$10="NTNC",P485="Galvanized Requiring Replacement")),
(AND('[1]PWS Information'!$E$10="NTNC",T485="Single Family Residence",Q485="Yes")))),"Tier 3",
IF((OR((AND('[1]PWS Information'!$E$10="CWS",T485="Single Family Residence",R485="Yes",P485="Non-Lead", I485="Non-Lead - Copper",K485="Before 1989")),
(AND('[1]PWS Information'!$E$10="CWS",T485="Single Family Residence",R485="Yes",P485="Non-Lead", M485="Non-Lead - Copper",N485="Before 1989")))),"Tier 4",
IF((OR((AND('[1]PWS Information'!$E$10="NTNC",P485="Non-Lead")),
(AND('[1]PWS Information'!$E$10="CWS",P485="Non-Lead",R485="")),
(AND('[1]PWS Information'!$E$10="CWS",P485="Non-Lead",R485="No")),
(AND('[1]PWS Information'!$E$10="CWS",P485="Non-Lead",R485="Don't Know")),
(AND('[1]PWS Information'!$E$10="CWS",P485="Non-Lead", I485="Non-Lead - Copper", R485="Yes", K485="Between 1989 and 2014")),
(AND('[1]PWS Information'!$E$10="CWS",P485="Non-Lead", I485="Non-Lead - Copper", R485="Yes", K485="After 2014")),
(AND('[1]PWS Information'!$E$10="CWS",P485="Non-Lead", I485="Non-Lead - Copper", R485="Yes", K485="Unknown")),
(AND('[1]PWS Information'!$E$10="CWS",P485="Non-Lead", M485="Non-Lead - Copper", R485="Yes", N485="Between 1989 and 2014")),
(AND('[1]PWS Information'!$E$10="CWS",P485="Non-Lead", M485="Non-Lead - Copper", R485="Yes", N485="After 2014")),
(AND('[1]PWS Information'!$E$10="CWS",P485="Non-Lead", M485="Non-Lead - Copper", R485="Yes", N485="Unknown")),
(AND('[1]PWS Information'!$E$10="CWS",P485="Unknown")),
(AND('[1]PWS Information'!$E$10="NTNC",P485="Unknown")))),"Tier 5",
"")))))</f>
        <v>Tier 5</v>
      </c>
      <c r="Y485" s="41"/>
      <c r="Z485" s="41"/>
    </row>
    <row r="486" spans="1:26" ht="30" x14ac:dyDescent="0.25">
      <c r="A486" s="27" t="s">
        <v>695</v>
      </c>
      <c r="B486" s="28">
        <v>3265</v>
      </c>
      <c r="C486" s="29" t="s">
        <v>696</v>
      </c>
      <c r="D486" s="29" t="s">
        <v>62</v>
      </c>
      <c r="E486" s="29">
        <v>76513</v>
      </c>
      <c r="F486" s="30"/>
      <c r="G486" s="31"/>
      <c r="H486" s="32"/>
      <c r="I486" s="33" t="s">
        <v>59</v>
      </c>
      <c r="J486" s="34" t="s">
        <v>46</v>
      </c>
      <c r="K486" s="30" t="s">
        <v>49</v>
      </c>
      <c r="L486" s="37"/>
      <c r="M486" s="33" t="s">
        <v>59</v>
      </c>
      <c r="N486" s="34" t="s">
        <v>49</v>
      </c>
      <c r="O486" s="37"/>
      <c r="P486" s="26" t="str">
        <f t="shared" si="7"/>
        <v>Unknown</v>
      </c>
      <c r="Q486" s="27" t="s">
        <v>46</v>
      </c>
      <c r="R486" s="27" t="s">
        <v>46</v>
      </c>
      <c r="S486" s="27"/>
      <c r="T486" s="41" t="s">
        <v>36</v>
      </c>
      <c r="U486" s="41" t="s">
        <v>49</v>
      </c>
      <c r="V486" s="41" t="s">
        <v>49</v>
      </c>
      <c r="W486" s="41"/>
      <c r="X486" s="42" t="str">
        <f>IF((OR((AND('[1]PWS Information'!$E$10="CWS",T486="Single Family Residence",P486="Lead")),
(AND('[1]PWS Information'!$E$10="CWS",T486="Multiple Family Residence",'[1]PWS Information'!$E$11="Yes",P486="Lead")),
(AND('[1]PWS Information'!$E$10="NTNC",P486="Lead")))),"Tier 1",
IF((OR((AND('[1]PWS Information'!$E$10="CWS",T486="Multiple Family Residence",'[1]PWS Information'!$E$11="No",P486="Lead")),
(AND('[1]PWS Information'!$E$10="CWS",T486="Other",P486="Lead")),
(AND('[1]PWS Information'!$E$10="CWS",T486="Building",P486="Lead")))),"Tier 2",
IF((OR((AND('[1]PWS Information'!$E$10="CWS",T486="Single Family Residence",P486="Galvanized Requiring Replacement")),
(AND('[1]PWS Information'!$E$10="CWS",T486="Single Family Residence",P486="Galvanized Requiring Replacement",Q486="Yes")),
(AND('[1]PWS Information'!$E$10="NTNC",P486="Galvanized Requiring Replacement")),
(AND('[1]PWS Information'!$E$10="NTNC",T486="Single Family Residence",Q486="Yes")))),"Tier 3",
IF((OR((AND('[1]PWS Information'!$E$10="CWS",T486="Single Family Residence",R486="Yes",P486="Non-Lead", I486="Non-Lead - Copper",K486="Before 1989")),
(AND('[1]PWS Information'!$E$10="CWS",T486="Single Family Residence",R486="Yes",P486="Non-Lead", M486="Non-Lead - Copper",N486="Before 1989")))),"Tier 4",
IF((OR((AND('[1]PWS Information'!$E$10="NTNC",P486="Non-Lead")),
(AND('[1]PWS Information'!$E$10="CWS",P486="Non-Lead",R486="")),
(AND('[1]PWS Information'!$E$10="CWS",P486="Non-Lead",R486="No")),
(AND('[1]PWS Information'!$E$10="CWS",P486="Non-Lead",R486="Don't Know")),
(AND('[1]PWS Information'!$E$10="CWS",P486="Non-Lead", I486="Non-Lead - Copper", R486="Yes", K486="Between 1989 and 2014")),
(AND('[1]PWS Information'!$E$10="CWS",P486="Non-Lead", I486="Non-Lead - Copper", R486="Yes", K486="After 2014")),
(AND('[1]PWS Information'!$E$10="CWS",P486="Non-Lead", I486="Non-Lead - Copper", R486="Yes", K486="Unknown")),
(AND('[1]PWS Information'!$E$10="CWS",P486="Non-Lead", M486="Non-Lead - Copper", R486="Yes", N486="Between 1989 and 2014")),
(AND('[1]PWS Information'!$E$10="CWS",P486="Non-Lead", M486="Non-Lead - Copper", R486="Yes", N486="After 2014")),
(AND('[1]PWS Information'!$E$10="CWS",P486="Non-Lead", M486="Non-Lead - Copper", R486="Yes", N486="Unknown")),
(AND('[1]PWS Information'!$E$10="CWS",P486="Unknown")),
(AND('[1]PWS Information'!$E$10="NTNC",P486="Unknown")))),"Tier 5",
"")))))</f>
        <v>Tier 5</v>
      </c>
      <c r="Y486" s="41"/>
      <c r="Z486" s="41"/>
    </row>
    <row r="487" spans="1:26" ht="30" x14ac:dyDescent="0.25">
      <c r="A487" s="27" t="s">
        <v>697</v>
      </c>
      <c r="B487" s="28">
        <v>3261</v>
      </c>
      <c r="C487" s="29" t="s">
        <v>698</v>
      </c>
      <c r="D487" s="29" t="s">
        <v>62</v>
      </c>
      <c r="E487" s="29">
        <v>76513</v>
      </c>
      <c r="F487" s="30"/>
      <c r="G487" s="31"/>
      <c r="H487" s="32"/>
      <c r="I487" s="33" t="s">
        <v>59</v>
      </c>
      <c r="J487" s="34" t="s">
        <v>46</v>
      </c>
      <c r="K487" s="30" t="s">
        <v>49</v>
      </c>
      <c r="L487" s="37"/>
      <c r="M487" s="33" t="s">
        <v>59</v>
      </c>
      <c r="N487" s="34" t="s">
        <v>49</v>
      </c>
      <c r="O487" s="37"/>
      <c r="P487" s="26" t="str">
        <f t="shared" si="7"/>
        <v>Unknown</v>
      </c>
      <c r="Q487" s="27" t="s">
        <v>46</v>
      </c>
      <c r="R487" s="27" t="s">
        <v>46</v>
      </c>
      <c r="S487" s="27"/>
      <c r="T487" s="41" t="s">
        <v>36</v>
      </c>
      <c r="U487" s="41" t="s">
        <v>49</v>
      </c>
      <c r="V487" s="41" t="s">
        <v>49</v>
      </c>
      <c r="W487" s="41"/>
      <c r="X487" s="42" t="str">
        <f>IF((OR((AND('[1]PWS Information'!$E$10="CWS",T487="Single Family Residence",P487="Lead")),
(AND('[1]PWS Information'!$E$10="CWS",T487="Multiple Family Residence",'[1]PWS Information'!$E$11="Yes",P487="Lead")),
(AND('[1]PWS Information'!$E$10="NTNC",P487="Lead")))),"Tier 1",
IF((OR((AND('[1]PWS Information'!$E$10="CWS",T487="Multiple Family Residence",'[1]PWS Information'!$E$11="No",P487="Lead")),
(AND('[1]PWS Information'!$E$10="CWS",T487="Other",P487="Lead")),
(AND('[1]PWS Information'!$E$10="CWS",T487="Building",P487="Lead")))),"Tier 2",
IF((OR((AND('[1]PWS Information'!$E$10="CWS",T487="Single Family Residence",P487="Galvanized Requiring Replacement")),
(AND('[1]PWS Information'!$E$10="CWS",T487="Single Family Residence",P487="Galvanized Requiring Replacement",Q487="Yes")),
(AND('[1]PWS Information'!$E$10="NTNC",P487="Galvanized Requiring Replacement")),
(AND('[1]PWS Information'!$E$10="NTNC",T487="Single Family Residence",Q487="Yes")))),"Tier 3",
IF((OR((AND('[1]PWS Information'!$E$10="CWS",T487="Single Family Residence",R487="Yes",P487="Non-Lead", I487="Non-Lead - Copper",K487="Before 1989")),
(AND('[1]PWS Information'!$E$10="CWS",T487="Single Family Residence",R487="Yes",P487="Non-Lead", M487="Non-Lead - Copper",N487="Before 1989")))),"Tier 4",
IF((OR((AND('[1]PWS Information'!$E$10="NTNC",P487="Non-Lead")),
(AND('[1]PWS Information'!$E$10="CWS",P487="Non-Lead",R487="")),
(AND('[1]PWS Information'!$E$10="CWS",P487="Non-Lead",R487="No")),
(AND('[1]PWS Information'!$E$10="CWS",P487="Non-Lead",R487="Don't Know")),
(AND('[1]PWS Information'!$E$10="CWS",P487="Non-Lead", I487="Non-Lead - Copper", R487="Yes", K487="Between 1989 and 2014")),
(AND('[1]PWS Information'!$E$10="CWS",P487="Non-Lead", I487="Non-Lead - Copper", R487="Yes", K487="After 2014")),
(AND('[1]PWS Information'!$E$10="CWS",P487="Non-Lead", I487="Non-Lead - Copper", R487="Yes", K487="Unknown")),
(AND('[1]PWS Information'!$E$10="CWS",P487="Non-Lead", M487="Non-Lead - Copper", R487="Yes", N487="Between 1989 and 2014")),
(AND('[1]PWS Information'!$E$10="CWS",P487="Non-Lead", M487="Non-Lead - Copper", R487="Yes", N487="After 2014")),
(AND('[1]PWS Information'!$E$10="CWS",P487="Non-Lead", M487="Non-Lead - Copper", R487="Yes", N487="Unknown")),
(AND('[1]PWS Information'!$E$10="CWS",P487="Unknown")),
(AND('[1]PWS Information'!$E$10="NTNC",P487="Unknown")))),"Tier 5",
"")))))</f>
        <v>Tier 5</v>
      </c>
      <c r="Y487" s="41"/>
      <c r="Z487" s="41"/>
    </row>
    <row r="488" spans="1:26" ht="30" x14ac:dyDescent="0.25">
      <c r="A488" s="27" t="s">
        <v>699</v>
      </c>
      <c r="B488" s="28">
        <v>3257</v>
      </c>
      <c r="C488" s="29" t="s">
        <v>700</v>
      </c>
      <c r="D488" s="29" t="s">
        <v>62</v>
      </c>
      <c r="E488" s="29">
        <v>76513</v>
      </c>
      <c r="F488" s="30"/>
      <c r="G488" s="31"/>
      <c r="H488" s="32"/>
      <c r="I488" s="33" t="s">
        <v>59</v>
      </c>
      <c r="J488" s="34" t="s">
        <v>46</v>
      </c>
      <c r="K488" s="30" t="s">
        <v>49</v>
      </c>
      <c r="L488" s="37"/>
      <c r="M488" s="33" t="s">
        <v>59</v>
      </c>
      <c r="N488" s="34" t="s">
        <v>49</v>
      </c>
      <c r="O488" s="37"/>
      <c r="P488" s="26" t="str">
        <f t="shared" si="7"/>
        <v>Unknown</v>
      </c>
      <c r="Q488" s="27" t="s">
        <v>46</v>
      </c>
      <c r="R488" s="27" t="s">
        <v>46</v>
      </c>
      <c r="S488" s="27"/>
      <c r="T488" s="41" t="s">
        <v>36</v>
      </c>
      <c r="U488" s="41" t="s">
        <v>49</v>
      </c>
      <c r="V488" s="41" t="s">
        <v>49</v>
      </c>
      <c r="W488" s="41"/>
      <c r="X488" s="42" t="str">
        <f>IF((OR((AND('[1]PWS Information'!$E$10="CWS",T488="Single Family Residence",P488="Lead")),
(AND('[1]PWS Information'!$E$10="CWS",T488="Multiple Family Residence",'[1]PWS Information'!$E$11="Yes",P488="Lead")),
(AND('[1]PWS Information'!$E$10="NTNC",P488="Lead")))),"Tier 1",
IF((OR((AND('[1]PWS Information'!$E$10="CWS",T488="Multiple Family Residence",'[1]PWS Information'!$E$11="No",P488="Lead")),
(AND('[1]PWS Information'!$E$10="CWS",T488="Other",P488="Lead")),
(AND('[1]PWS Information'!$E$10="CWS",T488="Building",P488="Lead")))),"Tier 2",
IF((OR((AND('[1]PWS Information'!$E$10="CWS",T488="Single Family Residence",P488="Galvanized Requiring Replacement")),
(AND('[1]PWS Information'!$E$10="CWS",T488="Single Family Residence",P488="Galvanized Requiring Replacement",Q488="Yes")),
(AND('[1]PWS Information'!$E$10="NTNC",P488="Galvanized Requiring Replacement")),
(AND('[1]PWS Information'!$E$10="NTNC",T488="Single Family Residence",Q488="Yes")))),"Tier 3",
IF((OR((AND('[1]PWS Information'!$E$10="CWS",T488="Single Family Residence",R488="Yes",P488="Non-Lead", I488="Non-Lead - Copper",K488="Before 1989")),
(AND('[1]PWS Information'!$E$10="CWS",T488="Single Family Residence",R488="Yes",P488="Non-Lead", M488="Non-Lead - Copper",N488="Before 1989")))),"Tier 4",
IF((OR((AND('[1]PWS Information'!$E$10="NTNC",P488="Non-Lead")),
(AND('[1]PWS Information'!$E$10="CWS",P488="Non-Lead",R488="")),
(AND('[1]PWS Information'!$E$10="CWS",P488="Non-Lead",R488="No")),
(AND('[1]PWS Information'!$E$10="CWS",P488="Non-Lead",R488="Don't Know")),
(AND('[1]PWS Information'!$E$10="CWS",P488="Non-Lead", I488="Non-Lead - Copper", R488="Yes", K488="Between 1989 and 2014")),
(AND('[1]PWS Information'!$E$10="CWS",P488="Non-Lead", I488="Non-Lead - Copper", R488="Yes", K488="After 2014")),
(AND('[1]PWS Information'!$E$10="CWS",P488="Non-Lead", I488="Non-Lead - Copper", R488="Yes", K488="Unknown")),
(AND('[1]PWS Information'!$E$10="CWS",P488="Non-Lead", M488="Non-Lead - Copper", R488="Yes", N488="Between 1989 and 2014")),
(AND('[1]PWS Information'!$E$10="CWS",P488="Non-Lead", M488="Non-Lead - Copper", R488="Yes", N488="After 2014")),
(AND('[1]PWS Information'!$E$10="CWS",P488="Non-Lead", M488="Non-Lead - Copper", R488="Yes", N488="Unknown")),
(AND('[1]PWS Information'!$E$10="CWS",P488="Unknown")),
(AND('[1]PWS Information'!$E$10="NTNC",P488="Unknown")))),"Tier 5",
"")))))</f>
        <v>Tier 5</v>
      </c>
      <c r="Y488" s="41"/>
      <c r="Z488" s="41"/>
    </row>
    <row r="489" spans="1:26" ht="30" x14ac:dyDescent="0.25">
      <c r="A489" s="27" t="s">
        <v>701</v>
      </c>
      <c r="B489" s="28">
        <v>3253</v>
      </c>
      <c r="C489" s="29" t="s">
        <v>702</v>
      </c>
      <c r="D489" s="29" t="s">
        <v>62</v>
      </c>
      <c r="E489" s="29">
        <v>76513</v>
      </c>
      <c r="F489" s="30"/>
      <c r="G489" s="31"/>
      <c r="H489" s="32"/>
      <c r="I489" s="33" t="s">
        <v>59</v>
      </c>
      <c r="J489" s="34" t="s">
        <v>46</v>
      </c>
      <c r="K489" s="30" t="s">
        <v>49</v>
      </c>
      <c r="L489" s="37"/>
      <c r="M489" s="33" t="s">
        <v>59</v>
      </c>
      <c r="N489" s="34" t="s">
        <v>49</v>
      </c>
      <c r="O489" s="37"/>
      <c r="P489" s="26" t="str">
        <f t="shared" si="7"/>
        <v>Unknown</v>
      </c>
      <c r="Q489" s="27" t="s">
        <v>46</v>
      </c>
      <c r="R489" s="27" t="s">
        <v>46</v>
      </c>
      <c r="S489" s="27"/>
      <c r="T489" s="41" t="s">
        <v>36</v>
      </c>
      <c r="U489" s="41" t="s">
        <v>49</v>
      </c>
      <c r="V489" s="41" t="s">
        <v>49</v>
      </c>
      <c r="W489" s="41"/>
      <c r="X489" s="42" t="str">
        <f>IF((OR((AND('[1]PWS Information'!$E$10="CWS",T489="Single Family Residence",P489="Lead")),
(AND('[1]PWS Information'!$E$10="CWS",T489="Multiple Family Residence",'[1]PWS Information'!$E$11="Yes",P489="Lead")),
(AND('[1]PWS Information'!$E$10="NTNC",P489="Lead")))),"Tier 1",
IF((OR((AND('[1]PWS Information'!$E$10="CWS",T489="Multiple Family Residence",'[1]PWS Information'!$E$11="No",P489="Lead")),
(AND('[1]PWS Information'!$E$10="CWS",T489="Other",P489="Lead")),
(AND('[1]PWS Information'!$E$10="CWS",T489="Building",P489="Lead")))),"Tier 2",
IF((OR((AND('[1]PWS Information'!$E$10="CWS",T489="Single Family Residence",P489="Galvanized Requiring Replacement")),
(AND('[1]PWS Information'!$E$10="CWS",T489="Single Family Residence",P489="Galvanized Requiring Replacement",Q489="Yes")),
(AND('[1]PWS Information'!$E$10="NTNC",P489="Galvanized Requiring Replacement")),
(AND('[1]PWS Information'!$E$10="NTNC",T489="Single Family Residence",Q489="Yes")))),"Tier 3",
IF((OR((AND('[1]PWS Information'!$E$10="CWS",T489="Single Family Residence",R489="Yes",P489="Non-Lead", I489="Non-Lead - Copper",K489="Before 1989")),
(AND('[1]PWS Information'!$E$10="CWS",T489="Single Family Residence",R489="Yes",P489="Non-Lead", M489="Non-Lead - Copper",N489="Before 1989")))),"Tier 4",
IF((OR((AND('[1]PWS Information'!$E$10="NTNC",P489="Non-Lead")),
(AND('[1]PWS Information'!$E$10="CWS",P489="Non-Lead",R489="")),
(AND('[1]PWS Information'!$E$10="CWS",P489="Non-Lead",R489="No")),
(AND('[1]PWS Information'!$E$10="CWS",P489="Non-Lead",R489="Don't Know")),
(AND('[1]PWS Information'!$E$10="CWS",P489="Non-Lead", I489="Non-Lead - Copper", R489="Yes", K489="Between 1989 and 2014")),
(AND('[1]PWS Information'!$E$10="CWS",P489="Non-Lead", I489="Non-Lead - Copper", R489="Yes", K489="After 2014")),
(AND('[1]PWS Information'!$E$10="CWS",P489="Non-Lead", I489="Non-Lead - Copper", R489="Yes", K489="Unknown")),
(AND('[1]PWS Information'!$E$10="CWS",P489="Non-Lead", M489="Non-Lead - Copper", R489="Yes", N489="Between 1989 and 2014")),
(AND('[1]PWS Information'!$E$10="CWS",P489="Non-Lead", M489="Non-Lead - Copper", R489="Yes", N489="After 2014")),
(AND('[1]PWS Information'!$E$10="CWS",P489="Non-Lead", M489="Non-Lead - Copper", R489="Yes", N489="Unknown")),
(AND('[1]PWS Information'!$E$10="CWS",P489="Unknown")),
(AND('[1]PWS Information'!$E$10="NTNC",P489="Unknown")))),"Tier 5",
"")))))</f>
        <v>Tier 5</v>
      </c>
      <c r="Y489" s="41"/>
      <c r="Z489" s="41"/>
    </row>
    <row r="490" spans="1:26" ht="30" x14ac:dyDescent="0.25">
      <c r="A490" s="27" t="s">
        <v>703</v>
      </c>
      <c r="B490" s="28">
        <v>3250</v>
      </c>
      <c r="C490" s="29" t="s">
        <v>704</v>
      </c>
      <c r="D490" s="29" t="s">
        <v>62</v>
      </c>
      <c r="E490" s="29">
        <v>76513</v>
      </c>
      <c r="F490" s="30"/>
      <c r="G490" s="31"/>
      <c r="H490" s="32"/>
      <c r="I490" s="33" t="s">
        <v>59</v>
      </c>
      <c r="J490" s="34" t="s">
        <v>46</v>
      </c>
      <c r="K490" s="30" t="s">
        <v>49</v>
      </c>
      <c r="L490" s="37"/>
      <c r="M490" s="33" t="s">
        <v>59</v>
      </c>
      <c r="N490" s="34" t="s">
        <v>49</v>
      </c>
      <c r="O490" s="37"/>
      <c r="P490" s="26" t="str">
        <f t="shared" si="7"/>
        <v>Unknown</v>
      </c>
      <c r="Q490" s="27" t="s">
        <v>46</v>
      </c>
      <c r="R490" s="27" t="s">
        <v>46</v>
      </c>
      <c r="S490" s="27"/>
      <c r="T490" s="41" t="s">
        <v>36</v>
      </c>
      <c r="U490" s="41" t="s">
        <v>49</v>
      </c>
      <c r="V490" s="41" t="s">
        <v>49</v>
      </c>
      <c r="W490" s="41"/>
      <c r="X490" s="42" t="str">
        <f>IF((OR((AND('[1]PWS Information'!$E$10="CWS",T490="Single Family Residence",P490="Lead")),
(AND('[1]PWS Information'!$E$10="CWS",T490="Multiple Family Residence",'[1]PWS Information'!$E$11="Yes",P490="Lead")),
(AND('[1]PWS Information'!$E$10="NTNC",P490="Lead")))),"Tier 1",
IF((OR((AND('[1]PWS Information'!$E$10="CWS",T490="Multiple Family Residence",'[1]PWS Information'!$E$11="No",P490="Lead")),
(AND('[1]PWS Information'!$E$10="CWS",T490="Other",P490="Lead")),
(AND('[1]PWS Information'!$E$10="CWS",T490="Building",P490="Lead")))),"Tier 2",
IF((OR((AND('[1]PWS Information'!$E$10="CWS",T490="Single Family Residence",P490="Galvanized Requiring Replacement")),
(AND('[1]PWS Information'!$E$10="CWS",T490="Single Family Residence",P490="Galvanized Requiring Replacement",Q490="Yes")),
(AND('[1]PWS Information'!$E$10="NTNC",P490="Galvanized Requiring Replacement")),
(AND('[1]PWS Information'!$E$10="NTNC",T490="Single Family Residence",Q490="Yes")))),"Tier 3",
IF((OR((AND('[1]PWS Information'!$E$10="CWS",T490="Single Family Residence",R490="Yes",P490="Non-Lead", I490="Non-Lead - Copper",K490="Before 1989")),
(AND('[1]PWS Information'!$E$10="CWS",T490="Single Family Residence",R490="Yes",P490="Non-Lead", M490="Non-Lead - Copper",N490="Before 1989")))),"Tier 4",
IF((OR((AND('[1]PWS Information'!$E$10="NTNC",P490="Non-Lead")),
(AND('[1]PWS Information'!$E$10="CWS",P490="Non-Lead",R490="")),
(AND('[1]PWS Information'!$E$10="CWS",P490="Non-Lead",R490="No")),
(AND('[1]PWS Information'!$E$10="CWS",P490="Non-Lead",R490="Don't Know")),
(AND('[1]PWS Information'!$E$10="CWS",P490="Non-Lead", I490="Non-Lead - Copper", R490="Yes", K490="Between 1989 and 2014")),
(AND('[1]PWS Information'!$E$10="CWS",P490="Non-Lead", I490="Non-Lead - Copper", R490="Yes", K490="After 2014")),
(AND('[1]PWS Information'!$E$10="CWS",P490="Non-Lead", I490="Non-Lead - Copper", R490="Yes", K490="Unknown")),
(AND('[1]PWS Information'!$E$10="CWS",P490="Non-Lead", M490="Non-Lead - Copper", R490="Yes", N490="Between 1989 and 2014")),
(AND('[1]PWS Information'!$E$10="CWS",P490="Non-Lead", M490="Non-Lead - Copper", R490="Yes", N490="After 2014")),
(AND('[1]PWS Information'!$E$10="CWS",P490="Non-Lead", M490="Non-Lead - Copper", R490="Yes", N490="Unknown")),
(AND('[1]PWS Information'!$E$10="CWS",P490="Unknown")),
(AND('[1]PWS Information'!$E$10="NTNC",P490="Unknown")))),"Tier 5",
"")))))</f>
        <v>Tier 5</v>
      </c>
      <c r="Y490" s="41"/>
      <c r="Z490" s="41"/>
    </row>
    <row r="491" spans="1:26" ht="30" x14ac:dyDescent="0.25">
      <c r="A491" s="27" t="s">
        <v>705</v>
      </c>
      <c r="B491" s="28">
        <v>3254</v>
      </c>
      <c r="C491" s="29" t="s">
        <v>706</v>
      </c>
      <c r="D491" s="29" t="s">
        <v>62</v>
      </c>
      <c r="E491" s="29">
        <v>76513</v>
      </c>
      <c r="F491" s="30"/>
      <c r="G491" s="31"/>
      <c r="H491" s="32"/>
      <c r="I491" s="33" t="s">
        <v>59</v>
      </c>
      <c r="J491" s="34" t="s">
        <v>46</v>
      </c>
      <c r="K491" s="30" t="s">
        <v>49</v>
      </c>
      <c r="L491" s="37"/>
      <c r="M491" s="33" t="s">
        <v>59</v>
      </c>
      <c r="N491" s="34" t="s">
        <v>49</v>
      </c>
      <c r="O491" s="37"/>
      <c r="P491" s="26" t="str">
        <f t="shared" si="7"/>
        <v>Unknown</v>
      </c>
      <c r="Q491" s="27" t="s">
        <v>46</v>
      </c>
      <c r="R491" s="27" t="s">
        <v>46</v>
      </c>
      <c r="S491" s="27"/>
      <c r="T491" s="41" t="s">
        <v>36</v>
      </c>
      <c r="U491" s="41" t="s">
        <v>49</v>
      </c>
      <c r="V491" s="41" t="s">
        <v>49</v>
      </c>
      <c r="W491" s="41"/>
      <c r="X491" s="42" t="str">
        <f>IF((OR((AND('[1]PWS Information'!$E$10="CWS",T491="Single Family Residence",P491="Lead")),
(AND('[1]PWS Information'!$E$10="CWS",T491="Multiple Family Residence",'[1]PWS Information'!$E$11="Yes",P491="Lead")),
(AND('[1]PWS Information'!$E$10="NTNC",P491="Lead")))),"Tier 1",
IF((OR((AND('[1]PWS Information'!$E$10="CWS",T491="Multiple Family Residence",'[1]PWS Information'!$E$11="No",P491="Lead")),
(AND('[1]PWS Information'!$E$10="CWS",T491="Other",P491="Lead")),
(AND('[1]PWS Information'!$E$10="CWS",T491="Building",P491="Lead")))),"Tier 2",
IF((OR((AND('[1]PWS Information'!$E$10="CWS",T491="Single Family Residence",P491="Galvanized Requiring Replacement")),
(AND('[1]PWS Information'!$E$10="CWS",T491="Single Family Residence",P491="Galvanized Requiring Replacement",Q491="Yes")),
(AND('[1]PWS Information'!$E$10="NTNC",P491="Galvanized Requiring Replacement")),
(AND('[1]PWS Information'!$E$10="NTNC",T491="Single Family Residence",Q491="Yes")))),"Tier 3",
IF((OR((AND('[1]PWS Information'!$E$10="CWS",T491="Single Family Residence",R491="Yes",P491="Non-Lead", I491="Non-Lead - Copper",K491="Before 1989")),
(AND('[1]PWS Information'!$E$10="CWS",T491="Single Family Residence",R491="Yes",P491="Non-Lead", M491="Non-Lead - Copper",N491="Before 1989")))),"Tier 4",
IF((OR((AND('[1]PWS Information'!$E$10="NTNC",P491="Non-Lead")),
(AND('[1]PWS Information'!$E$10="CWS",P491="Non-Lead",R491="")),
(AND('[1]PWS Information'!$E$10="CWS",P491="Non-Lead",R491="No")),
(AND('[1]PWS Information'!$E$10="CWS",P491="Non-Lead",R491="Don't Know")),
(AND('[1]PWS Information'!$E$10="CWS",P491="Non-Lead", I491="Non-Lead - Copper", R491="Yes", K491="Between 1989 and 2014")),
(AND('[1]PWS Information'!$E$10="CWS",P491="Non-Lead", I491="Non-Lead - Copper", R491="Yes", K491="After 2014")),
(AND('[1]PWS Information'!$E$10="CWS",P491="Non-Lead", I491="Non-Lead - Copper", R491="Yes", K491="Unknown")),
(AND('[1]PWS Information'!$E$10="CWS",P491="Non-Lead", M491="Non-Lead - Copper", R491="Yes", N491="Between 1989 and 2014")),
(AND('[1]PWS Information'!$E$10="CWS",P491="Non-Lead", M491="Non-Lead - Copper", R491="Yes", N491="After 2014")),
(AND('[1]PWS Information'!$E$10="CWS",P491="Non-Lead", M491="Non-Lead - Copper", R491="Yes", N491="Unknown")),
(AND('[1]PWS Information'!$E$10="CWS",P491="Unknown")),
(AND('[1]PWS Information'!$E$10="NTNC",P491="Unknown")))),"Tier 5",
"")))))</f>
        <v>Tier 5</v>
      </c>
      <c r="Y491" s="41"/>
      <c r="Z491" s="41"/>
    </row>
    <row r="492" spans="1:26" ht="30" x14ac:dyDescent="0.25">
      <c r="A492" s="27" t="s">
        <v>707</v>
      </c>
      <c r="B492" s="28">
        <v>3258</v>
      </c>
      <c r="C492" s="29" t="s">
        <v>708</v>
      </c>
      <c r="D492" s="29" t="s">
        <v>62</v>
      </c>
      <c r="E492" s="29">
        <v>76513</v>
      </c>
      <c r="F492" s="30"/>
      <c r="G492" s="31"/>
      <c r="H492" s="32"/>
      <c r="I492" s="33" t="s">
        <v>59</v>
      </c>
      <c r="J492" s="34" t="s">
        <v>46</v>
      </c>
      <c r="K492" s="30" t="s">
        <v>49</v>
      </c>
      <c r="L492" s="37"/>
      <c r="M492" s="33" t="s">
        <v>59</v>
      </c>
      <c r="N492" s="34" t="s">
        <v>49</v>
      </c>
      <c r="O492" s="37"/>
      <c r="P492" s="26" t="str">
        <f t="shared" si="7"/>
        <v>Unknown</v>
      </c>
      <c r="Q492" s="27" t="s">
        <v>46</v>
      </c>
      <c r="R492" s="27" t="s">
        <v>46</v>
      </c>
      <c r="S492" s="27"/>
      <c r="T492" s="41" t="s">
        <v>36</v>
      </c>
      <c r="U492" s="41" t="s">
        <v>49</v>
      </c>
      <c r="V492" s="41" t="s">
        <v>49</v>
      </c>
      <c r="W492" s="41"/>
      <c r="X492" s="42" t="str">
        <f>IF((OR((AND('[1]PWS Information'!$E$10="CWS",T492="Single Family Residence",P492="Lead")),
(AND('[1]PWS Information'!$E$10="CWS",T492="Multiple Family Residence",'[1]PWS Information'!$E$11="Yes",P492="Lead")),
(AND('[1]PWS Information'!$E$10="NTNC",P492="Lead")))),"Tier 1",
IF((OR((AND('[1]PWS Information'!$E$10="CWS",T492="Multiple Family Residence",'[1]PWS Information'!$E$11="No",P492="Lead")),
(AND('[1]PWS Information'!$E$10="CWS",T492="Other",P492="Lead")),
(AND('[1]PWS Information'!$E$10="CWS",T492="Building",P492="Lead")))),"Tier 2",
IF((OR((AND('[1]PWS Information'!$E$10="CWS",T492="Single Family Residence",P492="Galvanized Requiring Replacement")),
(AND('[1]PWS Information'!$E$10="CWS",T492="Single Family Residence",P492="Galvanized Requiring Replacement",Q492="Yes")),
(AND('[1]PWS Information'!$E$10="NTNC",P492="Galvanized Requiring Replacement")),
(AND('[1]PWS Information'!$E$10="NTNC",T492="Single Family Residence",Q492="Yes")))),"Tier 3",
IF((OR((AND('[1]PWS Information'!$E$10="CWS",T492="Single Family Residence",R492="Yes",P492="Non-Lead", I492="Non-Lead - Copper",K492="Before 1989")),
(AND('[1]PWS Information'!$E$10="CWS",T492="Single Family Residence",R492="Yes",P492="Non-Lead", M492="Non-Lead - Copper",N492="Before 1989")))),"Tier 4",
IF((OR((AND('[1]PWS Information'!$E$10="NTNC",P492="Non-Lead")),
(AND('[1]PWS Information'!$E$10="CWS",P492="Non-Lead",R492="")),
(AND('[1]PWS Information'!$E$10="CWS",P492="Non-Lead",R492="No")),
(AND('[1]PWS Information'!$E$10="CWS",P492="Non-Lead",R492="Don't Know")),
(AND('[1]PWS Information'!$E$10="CWS",P492="Non-Lead", I492="Non-Lead - Copper", R492="Yes", K492="Between 1989 and 2014")),
(AND('[1]PWS Information'!$E$10="CWS",P492="Non-Lead", I492="Non-Lead - Copper", R492="Yes", K492="After 2014")),
(AND('[1]PWS Information'!$E$10="CWS",P492="Non-Lead", I492="Non-Lead - Copper", R492="Yes", K492="Unknown")),
(AND('[1]PWS Information'!$E$10="CWS",P492="Non-Lead", M492="Non-Lead - Copper", R492="Yes", N492="Between 1989 and 2014")),
(AND('[1]PWS Information'!$E$10="CWS",P492="Non-Lead", M492="Non-Lead - Copper", R492="Yes", N492="After 2014")),
(AND('[1]PWS Information'!$E$10="CWS",P492="Non-Lead", M492="Non-Lead - Copper", R492="Yes", N492="Unknown")),
(AND('[1]PWS Information'!$E$10="CWS",P492="Unknown")),
(AND('[1]PWS Information'!$E$10="NTNC",P492="Unknown")))),"Tier 5",
"")))))</f>
        <v>Tier 5</v>
      </c>
      <c r="Y492" s="41"/>
      <c r="Z492" s="41"/>
    </row>
    <row r="493" spans="1:26" ht="30" x14ac:dyDescent="0.25">
      <c r="A493" s="27" t="s">
        <v>709</v>
      </c>
      <c r="B493" s="28">
        <v>3262</v>
      </c>
      <c r="C493" s="29" t="s">
        <v>710</v>
      </c>
      <c r="D493" s="29" t="s">
        <v>62</v>
      </c>
      <c r="E493" s="29">
        <v>76513</v>
      </c>
      <c r="F493" s="30"/>
      <c r="G493" s="31"/>
      <c r="H493" s="32"/>
      <c r="I493" s="33" t="s">
        <v>59</v>
      </c>
      <c r="J493" s="34" t="s">
        <v>46</v>
      </c>
      <c r="K493" s="30" t="s">
        <v>49</v>
      </c>
      <c r="L493" s="37"/>
      <c r="M493" s="33" t="s">
        <v>59</v>
      </c>
      <c r="N493" s="34" t="s">
        <v>49</v>
      </c>
      <c r="O493" s="37"/>
      <c r="P493" s="26" t="str">
        <f t="shared" si="7"/>
        <v>Unknown</v>
      </c>
      <c r="Q493" s="27" t="s">
        <v>46</v>
      </c>
      <c r="R493" s="27" t="s">
        <v>46</v>
      </c>
      <c r="S493" s="27"/>
      <c r="T493" s="41" t="s">
        <v>36</v>
      </c>
      <c r="U493" s="41" t="s">
        <v>49</v>
      </c>
      <c r="V493" s="41" t="s">
        <v>49</v>
      </c>
      <c r="W493" s="41"/>
      <c r="X493" s="42" t="str">
        <f>IF((OR((AND('[1]PWS Information'!$E$10="CWS",T493="Single Family Residence",P493="Lead")),
(AND('[1]PWS Information'!$E$10="CWS",T493="Multiple Family Residence",'[1]PWS Information'!$E$11="Yes",P493="Lead")),
(AND('[1]PWS Information'!$E$10="NTNC",P493="Lead")))),"Tier 1",
IF((OR((AND('[1]PWS Information'!$E$10="CWS",T493="Multiple Family Residence",'[1]PWS Information'!$E$11="No",P493="Lead")),
(AND('[1]PWS Information'!$E$10="CWS",T493="Other",P493="Lead")),
(AND('[1]PWS Information'!$E$10="CWS",T493="Building",P493="Lead")))),"Tier 2",
IF((OR((AND('[1]PWS Information'!$E$10="CWS",T493="Single Family Residence",P493="Galvanized Requiring Replacement")),
(AND('[1]PWS Information'!$E$10="CWS",T493="Single Family Residence",P493="Galvanized Requiring Replacement",Q493="Yes")),
(AND('[1]PWS Information'!$E$10="NTNC",P493="Galvanized Requiring Replacement")),
(AND('[1]PWS Information'!$E$10="NTNC",T493="Single Family Residence",Q493="Yes")))),"Tier 3",
IF((OR((AND('[1]PWS Information'!$E$10="CWS",T493="Single Family Residence",R493="Yes",P493="Non-Lead", I493="Non-Lead - Copper",K493="Before 1989")),
(AND('[1]PWS Information'!$E$10="CWS",T493="Single Family Residence",R493="Yes",P493="Non-Lead", M493="Non-Lead - Copper",N493="Before 1989")))),"Tier 4",
IF((OR((AND('[1]PWS Information'!$E$10="NTNC",P493="Non-Lead")),
(AND('[1]PWS Information'!$E$10="CWS",P493="Non-Lead",R493="")),
(AND('[1]PWS Information'!$E$10="CWS",P493="Non-Lead",R493="No")),
(AND('[1]PWS Information'!$E$10="CWS",P493="Non-Lead",R493="Don't Know")),
(AND('[1]PWS Information'!$E$10="CWS",P493="Non-Lead", I493="Non-Lead - Copper", R493="Yes", K493="Between 1989 and 2014")),
(AND('[1]PWS Information'!$E$10="CWS",P493="Non-Lead", I493="Non-Lead - Copper", R493="Yes", K493="After 2014")),
(AND('[1]PWS Information'!$E$10="CWS",P493="Non-Lead", I493="Non-Lead - Copper", R493="Yes", K493="Unknown")),
(AND('[1]PWS Information'!$E$10="CWS",P493="Non-Lead", M493="Non-Lead - Copper", R493="Yes", N493="Between 1989 and 2014")),
(AND('[1]PWS Information'!$E$10="CWS",P493="Non-Lead", M493="Non-Lead - Copper", R493="Yes", N493="After 2014")),
(AND('[1]PWS Information'!$E$10="CWS",P493="Non-Lead", M493="Non-Lead - Copper", R493="Yes", N493="Unknown")),
(AND('[1]PWS Information'!$E$10="CWS",P493="Unknown")),
(AND('[1]PWS Information'!$E$10="NTNC",P493="Unknown")))),"Tier 5",
"")))))</f>
        <v>Tier 5</v>
      </c>
      <c r="Y493" s="41"/>
      <c r="Z493" s="41"/>
    </row>
    <row r="494" spans="1:26" ht="30" x14ac:dyDescent="0.25">
      <c r="A494" s="27" t="s">
        <v>711</v>
      </c>
      <c r="B494" s="28">
        <v>3266</v>
      </c>
      <c r="C494" s="29" t="s">
        <v>712</v>
      </c>
      <c r="D494" s="29" t="s">
        <v>62</v>
      </c>
      <c r="E494" s="29">
        <v>76513</v>
      </c>
      <c r="F494" s="30"/>
      <c r="G494" s="31"/>
      <c r="H494" s="32"/>
      <c r="I494" s="33" t="s">
        <v>59</v>
      </c>
      <c r="J494" s="34" t="s">
        <v>46</v>
      </c>
      <c r="K494" s="30" t="s">
        <v>49</v>
      </c>
      <c r="L494" s="37"/>
      <c r="M494" s="33" t="s">
        <v>59</v>
      </c>
      <c r="N494" s="34" t="s">
        <v>49</v>
      </c>
      <c r="O494" s="37"/>
      <c r="P494" s="26" t="str">
        <f t="shared" si="7"/>
        <v>Unknown</v>
      </c>
      <c r="Q494" s="27" t="s">
        <v>46</v>
      </c>
      <c r="R494" s="27" t="s">
        <v>46</v>
      </c>
      <c r="S494" s="27"/>
      <c r="T494" s="41" t="s">
        <v>36</v>
      </c>
      <c r="U494" s="41" t="s">
        <v>49</v>
      </c>
      <c r="V494" s="41" t="s">
        <v>49</v>
      </c>
      <c r="W494" s="41"/>
      <c r="X494" s="42" t="str">
        <f>IF((OR((AND('[1]PWS Information'!$E$10="CWS",T494="Single Family Residence",P494="Lead")),
(AND('[1]PWS Information'!$E$10="CWS",T494="Multiple Family Residence",'[1]PWS Information'!$E$11="Yes",P494="Lead")),
(AND('[1]PWS Information'!$E$10="NTNC",P494="Lead")))),"Tier 1",
IF((OR((AND('[1]PWS Information'!$E$10="CWS",T494="Multiple Family Residence",'[1]PWS Information'!$E$11="No",P494="Lead")),
(AND('[1]PWS Information'!$E$10="CWS",T494="Other",P494="Lead")),
(AND('[1]PWS Information'!$E$10="CWS",T494="Building",P494="Lead")))),"Tier 2",
IF((OR((AND('[1]PWS Information'!$E$10="CWS",T494="Single Family Residence",P494="Galvanized Requiring Replacement")),
(AND('[1]PWS Information'!$E$10="CWS",T494="Single Family Residence",P494="Galvanized Requiring Replacement",Q494="Yes")),
(AND('[1]PWS Information'!$E$10="NTNC",P494="Galvanized Requiring Replacement")),
(AND('[1]PWS Information'!$E$10="NTNC",T494="Single Family Residence",Q494="Yes")))),"Tier 3",
IF((OR((AND('[1]PWS Information'!$E$10="CWS",T494="Single Family Residence",R494="Yes",P494="Non-Lead", I494="Non-Lead - Copper",K494="Before 1989")),
(AND('[1]PWS Information'!$E$10="CWS",T494="Single Family Residence",R494="Yes",P494="Non-Lead", M494="Non-Lead - Copper",N494="Before 1989")))),"Tier 4",
IF((OR((AND('[1]PWS Information'!$E$10="NTNC",P494="Non-Lead")),
(AND('[1]PWS Information'!$E$10="CWS",P494="Non-Lead",R494="")),
(AND('[1]PWS Information'!$E$10="CWS",P494="Non-Lead",R494="No")),
(AND('[1]PWS Information'!$E$10="CWS",P494="Non-Lead",R494="Don't Know")),
(AND('[1]PWS Information'!$E$10="CWS",P494="Non-Lead", I494="Non-Lead - Copper", R494="Yes", K494="Between 1989 and 2014")),
(AND('[1]PWS Information'!$E$10="CWS",P494="Non-Lead", I494="Non-Lead - Copper", R494="Yes", K494="After 2014")),
(AND('[1]PWS Information'!$E$10="CWS",P494="Non-Lead", I494="Non-Lead - Copper", R494="Yes", K494="Unknown")),
(AND('[1]PWS Information'!$E$10="CWS",P494="Non-Lead", M494="Non-Lead - Copper", R494="Yes", N494="Between 1989 and 2014")),
(AND('[1]PWS Information'!$E$10="CWS",P494="Non-Lead", M494="Non-Lead - Copper", R494="Yes", N494="After 2014")),
(AND('[1]PWS Information'!$E$10="CWS",P494="Non-Lead", M494="Non-Lead - Copper", R494="Yes", N494="Unknown")),
(AND('[1]PWS Information'!$E$10="CWS",P494="Unknown")),
(AND('[1]PWS Information'!$E$10="NTNC",P494="Unknown")))),"Tier 5",
"")))))</f>
        <v>Tier 5</v>
      </c>
      <c r="Y494" s="41"/>
      <c r="Z494" s="41"/>
    </row>
    <row r="495" spans="1:26" ht="30" x14ac:dyDescent="0.25">
      <c r="A495" s="27" t="s">
        <v>713</v>
      </c>
      <c r="B495" s="28">
        <v>3270</v>
      </c>
      <c r="C495" s="29" t="s">
        <v>714</v>
      </c>
      <c r="D495" s="29" t="s">
        <v>62</v>
      </c>
      <c r="E495" s="29">
        <v>76513</v>
      </c>
      <c r="F495" s="30"/>
      <c r="G495" s="31"/>
      <c r="H495" s="32"/>
      <c r="I495" s="33" t="s">
        <v>59</v>
      </c>
      <c r="J495" s="34" t="s">
        <v>46</v>
      </c>
      <c r="K495" s="30" t="s">
        <v>49</v>
      </c>
      <c r="L495" s="37"/>
      <c r="M495" s="33" t="s">
        <v>59</v>
      </c>
      <c r="N495" s="34" t="s">
        <v>49</v>
      </c>
      <c r="O495" s="37"/>
      <c r="P495" s="26" t="str">
        <f t="shared" si="7"/>
        <v>Unknown</v>
      </c>
      <c r="Q495" s="27" t="s">
        <v>46</v>
      </c>
      <c r="R495" s="27" t="s">
        <v>46</v>
      </c>
      <c r="S495" s="27"/>
      <c r="T495" s="41" t="s">
        <v>36</v>
      </c>
      <c r="U495" s="41" t="s">
        <v>49</v>
      </c>
      <c r="V495" s="41" t="s">
        <v>49</v>
      </c>
      <c r="W495" s="41"/>
      <c r="X495" s="42" t="str">
        <f>IF((OR((AND('[1]PWS Information'!$E$10="CWS",T495="Single Family Residence",P495="Lead")),
(AND('[1]PWS Information'!$E$10="CWS",T495="Multiple Family Residence",'[1]PWS Information'!$E$11="Yes",P495="Lead")),
(AND('[1]PWS Information'!$E$10="NTNC",P495="Lead")))),"Tier 1",
IF((OR((AND('[1]PWS Information'!$E$10="CWS",T495="Multiple Family Residence",'[1]PWS Information'!$E$11="No",P495="Lead")),
(AND('[1]PWS Information'!$E$10="CWS",T495="Other",P495="Lead")),
(AND('[1]PWS Information'!$E$10="CWS",T495="Building",P495="Lead")))),"Tier 2",
IF((OR((AND('[1]PWS Information'!$E$10="CWS",T495="Single Family Residence",P495="Galvanized Requiring Replacement")),
(AND('[1]PWS Information'!$E$10="CWS",T495="Single Family Residence",P495="Galvanized Requiring Replacement",Q495="Yes")),
(AND('[1]PWS Information'!$E$10="NTNC",P495="Galvanized Requiring Replacement")),
(AND('[1]PWS Information'!$E$10="NTNC",T495="Single Family Residence",Q495="Yes")))),"Tier 3",
IF((OR((AND('[1]PWS Information'!$E$10="CWS",T495="Single Family Residence",R495="Yes",P495="Non-Lead", I495="Non-Lead - Copper",K495="Before 1989")),
(AND('[1]PWS Information'!$E$10="CWS",T495="Single Family Residence",R495="Yes",P495="Non-Lead", M495="Non-Lead - Copper",N495="Before 1989")))),"Tier 4",
IF((OR((AND('[1]PWS Information'!$E$10="NTNC",P495="Non-Lead")),
(AND('[1]PWS Information'!$E$10="CWS",P495="Non-Lead",R495="")),
(AND('[1]PWS Information'!$E$10="CWS",P495="Non-Lead",R495="No")),
(AND('[1]PWS Information'!$E$10="CWS",P495="Non-Lead",R495="Don't Know")),
(AND('[1]PWS Information'!$E$10="CWS",P495="Non-Lead", I495="Non-Lead - Copper", R495="Yes", K495="Between 1989 and 2014")),
(AND('[1]PWS Information'!$E$10="CWS",P495="Non-Lead", I495="Non-Lead - Copper", R495="Yes", K495="After 2014")),
(AND('[1]PWS Information'!$E$10="CWS",P495="Non-Lead", I495="Non-Lead - Copper", R495="Yes", K495="Unknown")),
(AND('[1]PWS Information'!$E$10="CWS",P495="Non-Lead", M495="Non-Lead - Copper", R495="Yes", N495="Between 1989 and 2014")),
(AND('[1]PWS Information'!$E$10="CWS",P495="Non-Lead", M495="Non-Lead - Copper", R495="Yes", N495="After 2014")),
(AND('[1]PWS Information'!$E$10="CWS",P495="Non-Lead", M495="Non-Lead - Copper", R495="Yes", N495="Unknown")),
(AND('[1]PWS Information'!$E$10="CWS",P495="Unknown")),
(AND('[1]PWS Information'!$E$10="NTNC",P495="Unknown")))),"Tier 5",
"")))))</f>
        <v>Tier 5</v>
      </c>
      <c r="Y495" s="41"/>
      <c r="Z495" s="41"/>
    </row>
    <row r="496" spans="1:26" ht="30" x14ac:dyDescent="0.25">
      <c r="A496" s="27" t="s">
        <v>715</v>
      </c>
      <c r="B496" s="28">
        <v>3274</v>
      </c>
      <c r="C496" s="29" t="s">
        <v>716</v>
      </c>
      <c r="D496" s="29" t="s">
        <v>62</v>
      </c>
      <c r="E496" s="29">
        <v>76513</v>
      </c>
      <c r="F496" s="30"/>
      <c r="G496" s="31"/>
      <c r="H496" s="32"/>
      <c r="I496" s="33" t="s">
        <v>59</v>
      </c>
      <c r="J496" s="34" t="s">
        <v>46</v>
      </c>
      <c r="K496" s="30" t="s">
        <v>49</v>
      </c>
      <c r="L496" s="37"/>
      <c r="M496" s="33" t="s">
        <v>59</v>
      </c>
      <c r="N496" s="34" t="s">
        <v>49</v>
      </c>
      <c r="O496" s="37"/>
      <c r="P496" s="26" t="str">
        <f t="shared" si="7"/>
        <v>Unknown</v>
      </c>
      <c r="Q496" s="27" t="s">
        <v>46</v>
      </c>
      <c r="R496" s="27" t="s">
        <v>46</v>
      </c>
      <c r="S496" s="27"/>
      <c r="T496" s="41" t="s">
        <v>36</v>
      </c>
      <c r="U496" s="41" t="s">
        <v>49</v>
      </c>
      <c r="V496" s="41" t="s">
        <v>49</v>
      </c>
      <c r="W496" s="41"/>
      <c r="X496" s="42" t="str">
        <f>IF((OR((AND('[1]PWS Information'!$E$10="CWS",T496="Single Family Residence",P496="Lead")),
(AND('[1]PWS Information'!$E$10="CWS",T496="Multiple Family Residence",'[1]PWS Information'!$E$11="Yes",P496="Lead")),
(AND('[1]PWS Information'!$E$10="NTNC",P496="Lead")))),"Tier 1",
IF((OR((AND('[1]PWS Information'!$E$10="CWS",T496="Multiple Family Residence",'[1]PWS Information'!$E$11="No",P496="Lead")),
(AND('[1]PWS Information'!$E$10="CWS",T496="Other",P496="Lead")),
(AND('[1]PWS Information'!$E$10="CWS",T496="Building",P496="Lead")))),"Tier 2",
IF((OR((AND('[1]PWS Information'!$E$10="CWS",T496="Single Family Residence",P496="Galvanized Requiring Replacement")),
(AND('[1]PWS Information'!$E$10="CWS",T496="Single Family Residence",P496="Galvanized Requiring Replacement",Q496="Yes")),
(AND('[1]PWS Information'!$E$10="NTNC",P496="Galvanized Requiring Replacement")),
(AND('[1]PWS Information'!$E$10="NTNC",T496="Single Family Residence",Q496="Yes")))),"Tier 3",
IF((OR((AND('[1]PWS Information'!$E$10="CWS",T496="Single Family Residence",R496="Yes",P496="Non-Lead", I496="Non-Lead - Copper",K496="Before 1989")),
(AND('[1]PWS Information'!$E$10="CWS",T496="Single Family Residence",R496="Yes",P496="Non-Lead", M496="Non-Lead - Copper",N496="Before 1989")))),"Tier 4",
IF((OR((AND('[1]PWS Information'!$E$10="NTNC",P496="Non-Lead")),
(AND('[1]PWS Information'!$E$10="CWS",P496="Non-Lead",R496="")),
(AND('[1]PWS Information'!$E$10="CWS",P496="Non-Lead",R496="No")),
(AND('[1]PWS Information'!$E$10="CWS",P496="Non-Lead",R496="Don't Know")),
(AND('[1]PWS Information'!$E$10="CWS",P496="Non-Lead", I496="Non-Lead - Copper", R496="Yes", K496="Between 1989 and 2014")),
(AND('[1]PWS Information'!$E$10="CWS",P496="Non-Lead", I496="Non-Lead - Copper", R496="Yes", K496="After 2014")),
(AND('[1]PWS Information'!$E$10="CWS",P496="Non-Lead", I496="Non-Lead - Copper", R496="Yes", K496="Unknown")),
(AND('[1]PWS Information'!$E$10="CWS",P496="Non-Lead", M496="Non-Lead - Copper", R496="Yes", N496="Between 1989 and 2014")),
(AND('[1]PWS Information'!$E$10="CWS",P496="Non-Lead", M496="Non-Lead - Copper", R496="Yes", N496="After 2014")),
(AND('[1]PWS Information'!$E$10="CWS",P496="Non-Lead", M496="Non-Lead - Copper", R496="Yes", N496="Unknown")),
(AND('[1]PWS Information'!$E$10="CWS",P496="Unknown")),
(AND('[1]PWS Information'!$E$10="NTNC",P496="Unknown")))),"Tier 5",
"")))))</f>
        <v>Tier 5</v>
      </c>
      <c r="Y496" s="41"/>
      <c r="Z496" s="41"/>
    </row>
    <row r="497" spans="1:26" ht="30" x14ac:dyDescent="0.25">
      <c r="A497" s="27" t="s">
        <v>717</v>
      </c>
      <c r="B497" s="28">
        <v>3278</v>
      </c>
      <c r="C497" s="29" t="s">
        <v>718</v>
      </c>
      <c r="D497" s="29" t="s">
        <v>62</v>
      </c>
      <c r="E497" s="29">
        <v>76513</v>
      </c>
      <c r="F497" s="30"/>
      <c r="G497" s="31"/>
      <c r="H497" s="32"/>
      <c r="I497" s="33" t="s">
        <v>59</v>
      </c>
      <c r="J497" s="34" t="s">
        <v>46</v>
      </c>
      <c r="K497" s="30" t="s">
        <v>49</v>
      </c>
      <c r="L497" s="37"/>
      <c r="M497" s="33" t="s">
        <v>59</v>
      </c>
      <c r="N497" s="34" t="s">
        <v>49</v>
      </c>
      <c r="O497" s="37"/>
      <c r="P497" s="26" t="str">
        <f t="shared" si="7"/>
        <v>Unknown</v>
      </c>
      <c r="Q497" s="27" t="s">
        <v>46</v>
      </c>
      <c r="R497" s="27" t="s">
        <v>46</v>
      </c>
      <c r="S497" s="27"/>
      <c r="T497" s="41" t="s">
        <v>36</v>
      </c>
      <c r="U497" s="41" t="s">
        <v>49</v>
      </c>
      <c r="V497" s="41" t="s">
        <v>49</v>
      </c>
      <c r="W497" s="41"/>
      <c r="X497" s="42" t="str">
        <f>IF((OR((AND('[1]PWS Information'!$E$10="CWS",T497="Single Family Residence",P497="Lead")),
(AND('[1]PWS Information'!$E$10="CWS",T497="Multiple Family Residence",'[1]PWS Information'!$E$11="Yes",P497="Lead")),
(AND('[1]PWS Information'!$E$10="NTNC",P497="Lead")))),"Tier 1",
IF((OR((AND('[1]PWS Information'!$E$10="CWS",T497="Multiple Family Residence",'[1]PWS Information'!$E$11="No",P497="Lead")),
(AND('[1]PWS Information'!$E$10="CWS",T497="Other",P497="Lead")),
(AND('[1]PWS Information'!$E$10="CWS",T497="Building",P497="Lead")))),"Tier 2",
IF((OR((AND('[1]PWS Information'!$E$10="CWS",T497="Single Family Residence",P497="Galvanized Requiring Replacement")),
(AND('[1]PWS Information'!$E$10="CWS",T497="Single Family Residence",P497="Galvanized Requiring Replacement",Q497="Yes")),
(AND('[1]PWS Information'!$E$10="NTNC",P497="Galvanized Requiring Replacement")),
(AND('[1]PWS Information'!$E$10="NTNC",T497="Single Family Residence",Q497="Yes")))),"Tier 3",
IF((OR((AND('[1]PWS Information'!$E$10="CWS",T497="Single Family Residence",R497="Yes",P497="Non-Lead", I497="Non-Lead - Copper",K497="Before 1989")),
(AND('[1]PWS Information'!$E$10="CWS",T497="Single Family Residence",R497="Yes",P497="Non-Lead", M497="Non-Lead - Copper",N497="Before 1989")))),"Tier 4",
IF((OR((AND('[1]PWS Information'!$E$10="NTNC",P497="Non-Lead")),
(AND('[1]PWS Information'!$E$10="CWS",P497="Non-Lead",R497="")),
(AND('[1]PWS Information'!$E$10="CWS",P497="Non-Lead",R497="No")),
(AND('[1]PWS Information'!$E$10="CWS",P497="Non-Lead",R497="Don't Know")),
(AND('[1]PWS Information'!$E$10="CWS",P497="Non-Lead", I497="Non-Lead - Copper", R497="Yes", K497="Between 1989 and 2014")),
(AND('[1]PWS Information'!$E$10="CWS",P497="Non-Lead", I497="Non-Lead - Copper", R497="Yes", K497="After 2014")),
(AND('[1]PWS Information'!$E$10="CWS",P497="Non-Lead", I497="Non-Lead - Copper", R497="Yes", K497="Unknown")),
(AND('[1]PWS Information'!$E$10="CWS",P497="Non-Lead", M497="Non-Lead - Copper", R497="Yes", N497="Between 1989 and 2014")),
(AND('[1]PWS Information'!$E$10="CWS",P497="Non-Lead", M497="Non-Lead - Copper", R497="Yes", N497="After 2014")),
(AND('[1]PWS Information'!$E$10="CWS",P497="Non-Lead", M497="Non-Lead - Copper", R497="Yes", N497="Unknown")),
(AND('[1]PWS Information'!$E$10="CWS",P497="Unknown")),
(AND('[1]PWS Information'!$E$10="NTNC",P497="Unknown")))),"Tier 5",
"")))))</f>
        <v>Tier 5</v>
      </c>
      <c r="Y497" s="41"/>
      <c r="Z497" s="41"/>
    </row>
    <row r="498" spans="1:26" ht="30" x14ac:dyDescent="0.25">
      <c r="A498" s="27" t="s">
        <v>719</v>
      </c>
      <c r="B498" s="28">
        <v>3282</v>
      </c>
      <c r="C498" s="29" t="s">
        <v>720</v>
      </c>
      <c r="D498" s="29" t="s">
        <v>62</v>
      </c>
      <c r="E498" s="29">
        <v>76513</v>
      </c>
      <c r="F498" s="30"/>
      <c r="G498" s="31"/>
      <c r="H498" s="32"/>
      <c r="I498" s="33" t="s">
        <v>59</v>
      </c>
      <c r="J498" s="34" t="s">
        <v>46</v>
      </c>
      <c r="K498" s="30" t="s">
        <v>49</v>
      </c>
      <c r="L498" s="37"/>
      <c r="M498" s="33" t="s">
        <v>59</v>
      </c>
      <c r="N498" s="34" t="s">
        <v>49</v>
      </c>
      <c r="O498" s="37"/>
      <c r="P498" s="26" t="str">
        <f t="shared" si="7"/>
        <v>Unknown</v>
      </c>
      <c r="Q498" s="27" t="s">
        <v>46</v>
      </c>
      <c r="R498" s="27" t="s">
        <v>46</v>
      </c>
      <c r="S498" s="27"/>
      <c r="T498" s="41" t="s">
        <v>36</v>
      </c>
      <c r="U498" s="41" t="s">
        <v>49</v>
      </c>
      <c r="V498" s="41" t="s">
        <v>49</v>
      </c>
      <c r="W498" s="41"/>
      <c r="X498" s="42" t="str">
        <f>IF((OR((AND('[1]PWS Information'!$E$10="CWS",T498="Single Family Residence",P498="Lead")),
(AND('[1]PWS Information'!$E$10="CWS",T498="Multiple Family Residence",'[1]PWS Information'!$E$11="Yes",P498="Lead")),
(AND('[1]PWS Information'!$E$10="NTNC",P498="Lead")))),"Tier 1",
IF((OR((AND('[1]PWS Information'!$E$10="CWS",T498="Multiple Family Residence",'[1]PWS Information'!$E$11="No",P498="Lead")),
(AND('[1]PWS Information'!$E$10="CWS",T498="Other",P498="Lead")),
(AND('[1]PWS Information'!$E$10="CWS",T498="Building",P498="Lead")))),"Tier 2",
IF((OR((AND('[1]PWS Information'!$E$10="CWS",T498="Single Family Residence",P498="Galvanized Requiring Replacement")),
(AND('[1]PWS Information'!$E$10="CWS",T498="Single Family Residence",P498="Galvanized Requiring Replacement",Q498="Yes")),
(AND('[1]PWS Information'!$E$10="NTNC",P498="Galvanized Requiring Replacement")),
(AND('[1]PWS Information'!$E$10="NTNC",T498="Single Family Residence",Q498="Yes")))),"Tier 3",
IF((OR((AND('[1]PWS Information'!$E$10="CWS",T498="Single Family Residence",R498="Yes",P498="Non-Lead", I498="Non-Lead - Copper",K498="Before 1989")),
(AND('[1]PWS Information'!$E$10="CWS",T498="Single Family Residence",R498="Yes",P498="Non-Lead", M498="Non-Lead - Copper",N498="Before 1989")))),"Tier 4",
IF((OR((AND('[1]PWS Information'!$E$10="NTNC",P498="Non-Lead")),
(AND('[1]PWS Information'!$E$10="CWS",P498="Non-Lead",R498="")),
(AND('[1]PWS Information'!$E$10="CWS",P498="Non-Lead",R498="No")),
(AND('[1]PWS Information'!$E$10="CWS",P498="Non-Lead",R498="Don't Know")),
(AND('[1]PWS Information'!$E$10="CWS",P498="Non-Lead", I498="Non-Lead - Copper", R498="Yes", K498="Between 1989 and 2014")),
(AND('[1]PWS Information'!$E$10="CWS",P498="Non-Lead", I498="Non-Lead - Copper", R498="Yes", K498="After 2014")),
(AND('[1]PWS Information'!$E$10="CWS",P498="Non-Lead", I498="Non-Lead - Copper", R498="Yes", K498="Unknown")),
(AND('[1]PWS Information'!$E$10="CWS",P498="Non-Lead", M498="Non-Lead - Copper", R498="Yes", N498="Between 1989 and 2014")),
(AND('[1]PWS Information'!$E$10="CWS",P498="Non-Lead", M498="Non-Lead - Copper", R498="Yes", N498="After 2014")),
(AND('[1]PWS Information'!$E$10="CWS",P498="Non-Lead", M498="Non-Lead - Copper", R498="Yes", N498="Unknown")),
(AND('[1]PWS Information'!$E$10="CWS",P498="Unknown")),
(AND('[1]PWS Information'!$E$10="NTNC",P498="Unknown")))),"Tier 5",
"")))))</f>
        <v>Tier 5</v>
      </c>
      <c r="Y498" s="41"/>
      <c r="Z498" s="41"/>
    </row>
    <row r="499" spans="1:26" ht="30" x14ac:dyDescent="0.25">
      <c r="A499" s="27" t="s">
        <v>721</v>
      </c>
      <c r="B499" s="28">
        <v>3286</v>
      </c>
      <c r="C499" s="29" t="s">
        <v>722</v>
      </c>
      <c r="D499" s="29" t="s">
        <v>62</v>
      </c>
      <c r="E499" s="29">
        <v>76513</v>
      </c>
      <c r="F499" s="30"/>
      <c r="G499" s="31"/>
      <c r="H499" s="32"/>
      <c r="I499" s="33" t="s">
        <v>59</v>
      </c>
      <c r="J499" s="34" t="s">
        <v>46</v>
      </c>
      <c r="K499" s="30" t="s">
        <v>49</v>
      </c>
      <c r="L499" s="37"/>
      <c r="M499" s="33" t="s">
        <v>59</v>
      </c>
      <c r="N499" s="34" t="s">
        <v>49</v>
      </c>
      <c r="O499" s="37"/>
      <c r="P499" s="26" t="str">
        <f t="shared" si="7"/>
        <v>Unknown</v>
      </c>
      <c r="Q499" s="27" t="s">
        <v>46</v>
      </c>
      <c r="R499" s="27" t="s">
        <v>46</v>
      </c>
      <c r="S499" s="27"/>
      <c r="T499" s="41" t="s">
        <v>36</v>
      </c>
      <c r="U499" s="41" t="s">
        <v>49</v>
      </c>
      <c r="V499" s="41" t="s">
        <v>49</v>
      </c>
      <c r="W499" s="41"/>
      <c r="X499" s="42" t="str">
        <f>IF((OR((AND('[1]PWS Information'!$E$10="CWS",T499="Single Family Residence",P499="Lead")),
(AND('[1]PWS Information'!$E$10="CWS",T499="Multiple Family Residence",'[1]PWS Information'!$E$11="Yes",P499="Lead")),
(AND('[1]PWS Information'!$E$10="NTNC",P499="Lead")))),"Tier 1",
IF((OR((AND('[1]PWS Information'!$E$10="CWS",T499="Multiple Family Residence",'[1]PWS Information'!$E$11="No",P499="Lead")),
(AND('[1]PWS Information'!$E$10="CWS",T499="Other",P499="Lead")),
(AND('[1]PWS Information'!$E$10="CWS",T499="Building",P499="Lead")))),"Tier 2",
IF((OR((AND('[1]PWS Information'!$E$10="CWS",T499="Single Family Residence",P499="Galvanized Requiring Replacement")),
(AND('[1]PWS Information'!$E$10="CWS",T499="Single Family Residence",P499="Galvanized Requiring Replacement",Q499="Yes")),
(AND('[1]PWS Information'!$E$10="NTNC",P499="Galvanized Requiring Replacement")),
(AND('[1]PWS Information'!$E$10="NTNC",T499="Single Family Residence",Q499="Yes")))),"Tier 3",
IF((OR((AND('[1]PWS Information'!$E$10="CWS",T499="Single Family Residence",R499="Yes",P499="Non-Lead", I499="Non-Lead - Copper",K499="Before 1989")),
(AND('[1]PWS Information'!$E$10="CWS",T499="Single Family Residence",R499="Yes",P499="Non-Lead", M499="Non-Lead - Copper",N499="Before 1989")))),"Tier 4",
IF((OR((AND('[1]PWS Information'!$E$10="NTNC",P499="Non-Lead")),
(AND('[1]PWS Information'!$E$10="CWS",P499="Non-Lead",R499="")),
(AND('[1]PWS Information'!$E$10="CWS",P499="Non-Lead",R499="No")),
(AND('[1]PWS Information'!$E$10="CWS",P499="Non-Lead",R499="Don't Know")),
(AND('[1]PWS Information'!$E$10="CWS",P499="Non-Lead", I499="Non-Lead - Copper", R499="Yes", K499="Between 1989 and 2014")),
(AND('[1]PWS Information'!$E$10="CWS",P499="Non-Lead", I499="Non-Lead - Copper", R499="Yes", K499="After 2014")),
(AND('[1]PWS Information'!$E$10="CWS",P499="Non-Lead", I499="Non-Lead - Copper", R499="Yes", K499="Unknown")),
(AND('[1]PWS Information'!$E$10="CWS",P499="Non-Lead", M499="Non-Lead - Copper", R499="Yes", N499="Between 1989 and 2014")),
(AND('[1]PWS Information'!$E$10="CWS",P499="Non-Lead", M499="Non-Lead - Copper", R499="Yes", N499="After 2014")),
(AND('[1]PWS Information'!$E$10="CWS",P499="Non-Lead", M499="Non-Lead - Copper", R499="Yes", N499="Unknown")),
(AND('[1]PWS Information'!$E$10="CWS",P499="Unknown")),
(AND('[1]PWS Information'!$E$10="NTNC",P499="Unknown")))),"Tier 5",
"")))))</f>
        <v>Tier 5</v>
      </c>
      <c r="Y499" s="41"/>
      <c r="Z499" s="41"/>
    </row>
    <row r="500" spans="1:26" ht="30" x14ac:dyDescent="0.25">
      <c r="A500" s="27" t="s">
        <v>723</v>
      </c>
      <c r="B500" s="28">
        <v>3290</v>
      </c>
      <c r="C500" s="29" t="s">
        <v>724</v>
      </c>
      <c r="D500" s="29" t="s">
        <v>62</v>
      </c>
      <c r="E500" s="29">
        <v>76513</v>
      </c>
      <c r="F500" s="30"/>
      <c r="G500" s="31"/>
      <c r="H500" s="32"/>
      <c r="I500" s="33" t="s">
        <v>59</v>
      </c>
      <c r="J500" s="34" t="s">
        <v>46</v>
      </c>
      <c r="K500" s="30" t="s">
        <v>49</v>
      </c>
      <c r="L500" s="37"/>
      <c r="M500" s="33" t="s">
        <v>59</v>
      </c>
      <c r="N500" s="34" t="s">
        <v>49</v>
      </c>
      <c r="O500" s="37"/>
      <c r="P500" s="26" t="str">
        <f t="shared" si="7"/>
        <v>Unknown</v>
      </c>
      <c r="Q500" s="27" t="s">
        <v>46</v>
      </c>
      <c r="R500" s="27" t="s">
        <v>46</v>
      </c>
      <c r="S500" s="27"/>
      <c r="T500" s="41" t="s">
        <v>36</v>
      </c>
      <c r="U500" s="41" t="s">
        <v>49</v>
      </c>
      <c r="V500" s="41" t="s">
        <v>49</v>
      </c>
      <c r="W500" s="41"/>
      <c r="X500" s="42" t="str">
        <f>IF((OR((AND('[1]PWS Information'!$E$10="CWS",T500="Single Family Residence",P500="Lead")),
(AND('[1]PWS Information'!$E$10="CWS",T500="Multiple Family Residence",'[1]PWS Information'!$E$11="Yes",P500="Lead")),
(AND('[1]PWS Information'!$E$10="NTNC",P500="Lead")))),"Tier 1",
IF((OR((AND('[1]PWS Information'!$E$10="CWS",T500="Multiple Family Residence",'[1]PWS Information'!$E$11="No",P500="Lead")),
(AND('[1]PWS Information'!$E$10="CWS",T500="Other",P500="Lead")),
(AND('[1]PWS Information'!$E$10="CWS",T500="Building",P500="Lead")))),"Tier 2",
IF((OR((AND('[1]PWS Information'!$E$10="CWS",T500="Single Family Residence",P500="Galvanized Requiring Replacement")),
(AND('[1]PWS Information'!$E$10="CWS",T500="Single Family Residence",P500="Galvanized Requiring Replacement",Q500="Yes")),
(AND('[1]PWS Information'!$E$10="NTNC",P500="Galvanized Requiring Replacement")),
(AND('[1]PWS Information'!$E$10="NTNC",T500="Single Family Residence",Q500="Yes")))),"Tier 3",
IF((OR((AND('[1]PWS Information'!$E$10="CWS",T500="Single Family Residence",R500="Yes",P500="Non-Lead", I500="Non-Lead - Copper",K500="Before 1989")),
(AND('[1]PWS Information'!$E$10="CWS",T500="Single Family Residence",R500="Yes",P500="Non-Lead", M500="Non-Lead - Copper",N500="Before 1989")))),"Tier 4",
IF((OR((AND('[1]PWS Information'!$E$10="NTNC",P500="Non-Lead")),
(AND('[1]PWS Information'!$E$10="CWS",P500="Non-Lead",R500="")),
(AND('[1]PWS Information'!$E$10="CWS",P500="Non-Lead",R500="No")),
(AND('[1]PWS Information'!$E$10="CWS",P500="Non-Lead",R500="Don't Know")),
(AND('[1]PWS Information'!$E$10="CWS",P500="Non-Lead", I500="Non-Lead - Copper", R500="Yes", K500="Between 1989 and 2014")),
(AND('[1]PWS Information'!$E$10="CWS",P500="Non-Lead", I500="Non-Lead - Copper", R500="Yes", K500="After 2014")),
(AND('[1]PWS Information'!$E$10="CWS",P500="Non-Lead", I500="Non-Lead - Copper", R500="Yes", K500="Unknown")),
(AND('[1]PWS Information'!$E$10="CWS",P500="Non-Lead", M500="Non-Lead - Copper", R500="Yes", N500="Between 1989 and 2014")),
(AND('[1]PWS Information'!$E$10="CWS",P500="Non-Lead", M500="Non-Lead - Copper", R500="Yes", N500="After 2014")),
(AND('[1]PWS Information'!$E$10="CWS",P500="Non-Lead", M500="Non-Lead - Copper", R500="Yes", N500="Unknown")),
(AND('[1]PWS Information'!$E$10="CWS",P500="Unknown")),
(AND('[1]PWS Information'!$E$10="NTNC",P500="Unknown")))),"Tier 5",
"")))))</f>
        <v>Tier 5</v>
      </c>
      <c r="Y500" s="41"/>
      <c r="Z500" s="41"/>
    </row>
    <row r="501" spans="1:26" ht="30" x14ac:dyDescent="0.25">
      <c r="A501" s="27" t="s">
        <v>725</v>
      </c>
      <c r="B501" s="28">
        <v>3294</v>
      </c>
      <c r="C501" s="29" t="s">
        <v>726</v>
      </c>
      <c r="D501" s="29" t="s">
        <v>62</v>
      </c>
      <c r="E501" s="29">
        <v>76513</v>
      </c>
      <c r="F501" s="30"/>
      <c r="G501" s="31"/>
      <c r="H501" s="32"/>
      <c r="I501" s="33" t="s">
        <v>59</v>
      </c>
      <c r="J501" s="34" t="s">
        <v>46</v>
      </c>
      <c r="K501" s="30" t="s">
        <v>49</v>
      </c>
      <c r="L501" s="37"/>
      <c r="M501" s="33" t="s">
        <v>59</v>
      </c>
      <c r="N501" s="34" t="s">
        <v>49</v>
      </c>
      <c r="O501" s="37"/>
      <c r="P501" s="26" t="str">
        <f t="shared" si="7"/>
        <v>Unknown</v>
      </c>
      <c r="Q501" s="27" t="s">
        <v>46</v>
      </c>
      <c r="R501" s="27" t="s">
        <v>46</v>
      </c>
      <c r="S501" s="27"/>
      <c r="T501" s="41" t="s">
        <v>36</v>
      </c>
      <c r="U501" s="41" t="s">
        <v>49</v>
      </c>
      <c r="V501" s="41" t="s">
        <v>49</v>
      </c>
      <c r="W501" s="41"/>
      <c r="X501" s="42" t="str">
        <f>IF((OR((AND('[1]PWS Information'!$E$10="CWS",T501="Single Family Residence",P501="Lead")),
(AND('[1]PWS Information'!$E$10="CWS",T501="Multiple Family Residence",'[1]PWS Information'!$E$11="Yes",P501="Lead")),
(AND('[1]PWS Information'!$E$10="NTNC",P501="Lead")))),"Tier 1",
IF((OR((AND('[1]PWS Information'!$E$10="CWS",T501="Multiple Family Residence",'[1]PWS Information'!$E$11="No",P501="Lead")),
(AND('[1]PWS Information'!$E$10="CWS",T501="Other",P501="Lead")),
(AND('[1]PWS Information'!$E$10="CWS",T501="Building",P501="Lead")))),"Tier 2",
IF((OR((AND('[1]PWS Information'!$E$10="CWS",T501="Single Family Residence",P501="Galvanized Requiring Replacement")),
(AND('[1]PWS Information'!$E$10="CWS",T501="Single Family Residence",P501="Galvanized Requiring Replacement",Q501="Yes")),
(AND('[1]PWS Information'!$E$10="NTNC",P501="Galvanized Requiring Replacement")),
(AND('[1]PWS Information'!$E$10="NTNC",T501="Single Family Residence",Q501="Yes")))),"Tier 3",
IF((OR((AND('[1]PWS Information'!$E$10="CWS",T501="Single Family Residence",R501="Yes",P501="Non-Lead", I501="Non-Lead - Copper",K501="Before 1989")),
(AND('[1]PWS Information'!$E$10="CWS",T501="Single Family Residence",R501="Yes",P501="Non-Lead", M501="Non-Lead - Copper",N501="Before 1989")))),"Tier 4",
IF((OR((AND('[1]PWS Information'!$E$10="NTNC",P501="Non-Lead")),
(AND('[1]PWS Information'!$E$10="CWS",P501="Non-Lead",R501="")),
(AND('[1]PWS Information'!$E$10="CWS",P501="Non-Lead",R501="No")),
(AND('[1]PWS Information'!$E$10="CWS",P501="Non-Lead",R501="Don't Know")),
(AND('[1]PWS Information'!$E$10="CWS",P501="Non-Lead", I501="Non-Lead - Copper", R501="Yes", K501="Between 1989 and 2014")),
(AND('[1]PWS Information'!$E$10="CWS",P501="Non-Lead", I501="Non-Lead - Copper", R501="Yes", K501="After 2014")),
(AND('[1]PWS Information'!$E$10="CWS",P501="Non-Lead", I501="Non-Lead - Copper", R501="Yes", K501="Unknown")),
(AND('[1]PWS Information'!$E$10="CWS",P501="Non-Lead", M501="Non-Lead - Copper", R501="Yes", N501="Between 1989 and 2014")),
(AND('[1]PWS Information'!$E$10="CWS",P501="Non-Lead", M501="Non-Lead - Copper", R501="Yes", N501="After 2014")),
(AND('[1]PWS Information'!$E$10="CWS",P501="Non-Lead", M501="Non-Lead - Copper", R501="Yes", N501="Unknown")),
(AND('[1]PWS Information'!$E$10="CWS",P501="Unknown")),
(AND('[1]PWS Information'!$E$10="NTNC",P501="Unknown")))),"Tier 5",
"")))))</f>
        <v>Tier 5</v>
      </c>
      <c r="Y501" s="41"/>
      <c r="Z501" s="41"/>
    </row>
    <row r="502" spans="1:26" ht="30" x14ac:dyDescent="0.25">
      <c r="A502" s="27" t="s">
        <v>727</v>
      </c>
      <c r="B502" s="28">
        <v>3298</v>
      </c>
      <c r="C502" s="29" t="s">
        <v>728</v>
      </c>
      <c r="D502" s="29" t="s">
        <v>62</v>
      </c>
      <c r="E502" s="29">
        <v>76513</v>
      </c>
      <c r="F502" s="30"/>
      <c r="G502" s="31"/>
      <c r="H502" s="32"/>
      <c r="I502" s="33" t="s">
        <v>59</v>
      </c>
      <c r="J502" s="34" t="s">
        <v>46</v>
      </c>
      <c r="K502" s="30" t="s">
        <v>49</v>
      </c>
      <c r="L502" s="37"/>
      <c r="M502" s="33" t="s">
        <v>59</v>
      </c>
      <c r="N502" s="34" t="s">
        <v>49</v>
      </c>
      <c r="O502" s="37"/>
      <c r="P502" s="26" t="str">
        <f t="shared" si="7"/>
        <v>Unknown</v>
      </c>
      <c r="Q502" s="27" t="s">
        <v>46</v>
      </c>
      <c r="R502" s="27" t="s">
        <v>46</v>
      </c>
      <c r="S502" s="27"/>
      <c r="T502" s="41" t="s">
        <v>36</v>
      </c>
      <c r="U502" s="41" t="s">
        <v>49</v>
      </c>
      <c r="V502" s="41" t="s">
        <v>49</v>
      </c>
      <c r="W502" s="41"/>
      <c r="X502" s="42" t="str">
        <f>IF((OR((AND('[1]PWS Information'!$E$10="CWS",T502="Single Family Residence",P502="Lead")),
(AND('[1]PWS Information'!$E$10="CWS",T502="Multiple Family Residence",'[1]PWS Information'!$E$11="Yes",P502="Lead")),
(AND('[1]PWS Information'!$E$10="NTNC",P502="Lead")))),"Tier 1",
IF((OR((AND('[1]PWS Information'!$E$10="CWS",T502="Multiple Family Residence",'[1]PWS Information'!$E$11="No",P502="Lead")),
(AND('[1]PWS Information'!$E$10="CWS",T502="Other",P502="Lead")),
(AND('[1]PWS Information'!$E$10="CWS",T502="Building",P502="Lead")))),"Tier 2",
IF((OR((AND('[1]PWS Information'!$E$10="CWS",T502="Single Family Residence",P502="Galvanized Requiring Replacement")),
(AND('[1]PWS Information'!$E$10="CWS",T502="Single Family Residence",P502="Galvanized Requiring Replacement",Q502="Yes")),
(AND('[1]PWS Information'!$E$10="NTNC",P502="Galvanized Requiring Replacement")),
(AND('[1]PWS Information'!$E$10="NTNC",T502="Single Family Residence",Q502="Yes")))),"Tier 3",
IF((OR((AND('[1]PWS Information'!$E$10="CWS",T502="Single Family Residence",R502="Yes",P502="Non-Lead", I502="Non-Lead - Copper",K502="Before 1989")),
(AND('[1]PWS Information'!$E$10="CWS",T502="Single Family Residence",R502="Yes",P502="Non-Lead", M502="Non-Lead - Copper",N502="Before 1989")))),"Tier 4",
IF((OR((AND('[1]PWS Information'!$E$10="NTNC",P502="Non-Lead")),
(AND('[1]PWS Information'!$E$10="CWS",P502="Non-Lead",R502="")),
(AND('[1]PWS Information'!$E$10="CWS",P502="Non-Lead",R502="No")),
(AND('[1]PWS Information'!$E$10="CWS",P502="Non-Lead",R502="Don't Know")),
(AND('[1]PWS Information'!$E$10="CWS",P502="Non-Lead", I502="Non-Lead - Copper", R502="Yes", K502="Between 1989 and 2014")),
(AND('[1]PWS Information'!$E$10="CWS",P502="Non-Lead", I502="Non-Lead - Copper", R502="Yes", K502="After 2014")),
(AND('[1]PWS Information'!$E$10="CWS",P502="Non-Lead", I502="Non-Lead - Copper", R502="Yes", K502="Unknown")),
(AND('[1]PWS Information'!$E$10="CWS",P502="Non-Lead", M502="Non-Lead - Copper", R502="Yes", N502="Between 1989 and 2014")),
(AND('[1]PWS Information'!$E$10="CWS",P502="Non-Lead", M502="Non-Lead - Copper", R502="Yes", N502="After 2014")),
(AND('[1]PWS Information'!$E$10="CWS",P502="Non-Lead", M502="Non-Lead - Copper", R502="Yes", N502="Unknown")),
(AND('[1]PWS Information'!$E$10="CWS",P502="Unknown")),
(AND('[1]PWS Information'!$E$10="NTNC",P502="Unknown")))),"Tier 5",
"")))))</f>
        <v>Tier 5</v>
      </c>
      <c r="Y502" s="41"/>
      <c r="Z502" s="41"/>
    </row>
    <row r="503" spans="1:26" ht="30" x14ac:dyDescent="0.25">
      <c r="A503" s="27" t="s">
        <v>729</v>
      </c>
      <c r="B503" s="28">
        <v>3302</v>
      </c>
      <c r="C503" s="29" t="s">
        <v>730</v>
      </c>
      <c r="D503" s="29" t="s">
        <v>62</v>
      </c>
      <c r="E503" s="29">
        <v>76513</v>
      </c>
      <c r="F503" s="30"/>
      <c r="G503" s="31"/>
      <c r="H503" s="32"/>
      <c r="I503" s="33" t="s">
        <v>59</v>
      </c>
      <c r="J503" s="34" t="s">
        <v>46</v>
      </c>
      <c r="K503" s="30" t="s">
        <v>49</v>
      </c>
      <c r="L503" s="37"/>
      <c r="M503" s="33" t="s">
        <v>59</v>
      </c>
      <c r="N503" s="34" t="s">
        <v>49</v>
      </c>
      <c r="O503" s="37"/>
      <c r="P503" s="26" t="str">
        <f t="shared" si="7"/>
        <v>Unknown</v>
      </c>
      <c r="Q503" s="27" t="s">
        <v>46</v>
      </c>
      <c r="R503" s="27" t="s">
        <v>46</v>
      </c>
      <c r="S503" s="27"/>
      <c r="T503" s="41" t="s">
        <v>36</v>
      </c>
      <c r="U503" s="41" t="s">
        <v>49</v>
      </c>
      <c r="V503" s="41" t="s">
        <v>49</v>
      </c>
      <c r="W503" s="41"/>
      <c r="X503" s="42" t="str">
        <f>IF((OR((AND('[1]PWS Information'!$E$10="CWS",T503="Single Family Residence",P503="Lead")),
(AND('[1]PWS Information'!$E$10="CWS",T503="Multiple Family Residence",'[1]PWS Information'!$E$11="Yes",P503="Lead")),
(AND('[1]PWS Information'!$E$10="NTNC",P503="Lead")))),"Tier 1",
IF((OR((AND('[1]PWS Information'!$E$10="CWS",T503="Multiple Family Residence",'[1]PWS Information'!$E$11="No",P503="Lead")),
(AND('[1]PWS Information'!$E$10="CWS",T503="Other",P503="Lead")),
(AND('[1]PWS Information'!$E$10="CWS",T503="Building",P503="Lead")))),"Tier 2",
IF((OR((AND('[1]PWS Information'!$E$10="CWS",T503="Single Family Residence",P503="Galvanized Requiring Replacement")),
(AND('[1]PWS Information'!$E$10="CWS",T503="Single Family Residence",P503="Galvanized Requiring Replacement",Q503="Yes")),
(AND('[1]PWS Information'!$E$10="NTNC",P503="Galvanized Requiring Replacement")),
(AND('[1]PWS Information'!$E$10="NTNC",T503="Single Family Residence",Q503="Yes")))),"Tier 3",
IF((OR((AND('[1]PWS Information'!$E$10="CWS",T503="Single Family Residence",R503="Yes",P503="Non-Lead", I503="Non-Lead - Copper",K503="Before 1989")),
(AND('[1]PWS Information'!$E$10="CWS",T503="Single Family Residence",R503="Yes",P503="Non-Lead", M503="Non-Lead - Copper",N503="Before 1989")))),"Tier 4",
IF((OR((AND('[1]PWS Information'!$E$10="NTNC",P503="Non-Lead")),
(AND('[1]PWS Information'!$E$10="CWS",P503="Non-Lead",R503="")),
(AND('[1]PWS Information'!$E$10="CWS",P503="Non-Lead",R503="No")),
(AND('[1]PWS Information'!$E$10="CWS",P503="Non-Lead",R503="Don't Know")),
(AND('[1]PWS Information'!$E$10="CWS",P503="Non-Lead", I503="Non-Lead - Copper", R503="Yes", K503="Between 1989 and 2014")),
(AND('[1]PWS Information'!$E$10="CWS",P503="Non-Lead", I503="Non-Lead - Copper", R503="Yes", K503="After 2014")),
(AND('[1]PWS Information'!$E$10="CWS",P503="Non-Lead", I503="Non-Lead - Copper", R503="Yes", K503="Unknown")),
(AND('[1]PWS Information'!$E$10="CWS",P503="Non-Lead", M503="Non-Lead - Copper", R503="Yes", N503="Between 1989 and 2014")),
(AND('[1]PWS Information'!$E$10="CWS",P503="Non-Lead", M503="Non-Lead - Copper", R503="Yes", N503="After 2014")),
(AND('[1]PWS Information'!$E$10="CWS",P503="Non-Lead", M503="Non-Lead - Copper", R503="Yes", N503="Unknown")),
(AND('[1]PWS Information'!$E$10="CWS",P503="Unknown")),
(AND('[1]PWS Information'!$E$10="NTNC",P503="Unknown")))),"Tier 5",
"")))))</f>
        <v>Tier 5</v>
      </c>
      <c r="Y503" s="41"/>
      <c r="Z503" s="41"/>
    </row>
    <row r="504" spans="1:26" ht="30" x14ac:dyDescent="0.25">
      <c r="A504" s="27" t="s">
        <v>731</v>
      </c>
      <c r="B504" s="28">
        <v>3306</v>
      </c>
      <c r="C504" s="29" t="s">
        <v>732</v>
      </c>
      <c r="D504" s="29" t="s">
        <v>62</v>
      </c>
      <c r="E504" s="29">
        <v>76513</v>
      </c>
      <c r="F504" s="30"/>
      <c r="G504" s="31"/>
      <c r="H504" s="32"/>
      <c r="I504" s="33" t="s">
        <v>59</v>
      </c>
      <c r="J504" s="34" t="s">
        <v>46</v>
      </c>
      <c r="K504" s="30" t="s">
        <v>49</v>
      </c>
      <c r="L504" s="37"/>
      <c r="M504" s="33" t="s">
        <v>59</v>
      </c>
      <c r="N504" s="34" t="s">
        <v>49</v>
      </c>
      <c r="O504" s="37"/>
      <c r="P504" s="26" t="str">
        <f t="shared" si="7"/>
        <v>Unknown</v>
      </c>
      <c r="Q504" s="27" t="s">
        <v>46</v>
      </c>
      <c r="R504" s="27" t="s">
        <v>46</v>
      </c>
      <c r="S504" s="27"/>
      <c r="T504" s="41" t="s">
        <v>36</v>
      </c>
      <c r="U504" s="41" t="s">
        <v>49</v>
      </c>
      <c r="V504" s="41" t="s">
        <v>49</v>
      </c>
      <c r="W504" s="41"/>
      <c r="X504" s="42" t="str">
        <f>IF((OR((AND('[1]PWS Information'!$E$10="CWS",T504="Single Family Residence",P504="Lead")),
(AND('[1]PWS Information'!$E$10="CWS",T504="Multiple Family Residence",'[1]PWS Information'!$E$11="Yes",P504="Lead")),
(AND('[1]PWS Information'!$E$10="NTNC",P504="Lead")))),"Tier 1",
IF((OR((AND('[1]PWS Information'!$E$10="CWS",T504="Multiple Family Residence",'[1]PWS Information'!$E$11="No",P504="Lead")),
(AND('[1]PWS Information'!$E$10="CWS",T504="Other",P504="Lead")),
(AND('[1]PWS Information'!$E$10="CWS",T504="Building",P504="Lead")))),"Tier 2",
IF((OR((AND('[1]PWS Information'!$E$10="CWS",T504="Single Family Residence",P504="Galvanized Requiring Replacement")),
(AND('[1]PWS Information'!$E$10="CWS",T504="Single Family Residence",P504="Galvanized Requiring Replacement",Q504="Yes")),
(AND('[1]PWS Information'!$E$10="NTNC",P504="Galvanized Requiring Replacement")),
(AND('[1]PWS Information'!$E$10="NTNC",T504="Single Family Residence",Q504="Yes")))),"Tier 3",
IF((OR((AND('[1]PWS Information'!$E$10="CWS",T504="Single Family Residence",R504="Yes",P504="Non-Lead", I504="Non-Lead - Copper",K504="Before 1989")),
(AND('[1]PWS Information'!$E$10="CWS",T504="Single Family Residence",R504="Yes",P504="Non-Lead", M504="Non-Lead - Copper",N504="Before 1989")))),"Tier 4",
IF((OR((AND('[1]PWS Information'!$E$10="NTNC",P504="Non-Lead")),
(AND('[1]PWS Information'!$E$10="CWS",P504="Non-Lead",R504="")),
(AND('[1]PWS Information'!$E$10="CWS",P504="Non-Lead",R504="No")),
(AND('[1]PWS Information'!$E$10="CWS",P504="Non-Lead",R504="Don't Know")),
(AND('[1]PWS Information'!$E$10="CWS",P504="Non-Lead", I504="Non-Lead - Copper", R504="Yes", K504="Between 1989 and 2014")),
(AND('[1]PWS Information'!$E$10="CWS",P504="Non-Lead", I504="Non-Lead - Copper", R504="Yes", K504="After 2014")),
(AND('[1]PWS Information'!$E$10="CWS",P504="Non-Lead", I504="Non-Lead - Copper", R504="Yes", K504="Unknown")),
(AND('[1]PWS Information'!$E$10="CWS",P504="Non-Lead", M504="Non-Lead - Copper", R504="Yes", N504="Between 1989 and 2014")),
(AND('[1]PWS Information'!$E$10="CWS",P504="Non-Lead", M504="Non-Lead - Copper", R504="Yes", N504="After 2014")),
(AND('[1]PWS Information'!$E$10="CWS",P504="Non-Lead", M504="Non-Lead - Copper", R504="Yes", N504="Unknown")),
(AND('[1]PWS Information'!$E$10="CWS",P504="Unknown")),
(AND('[1]PWS Information'!$E$10="NTNC",P504="Unknown")))),"Tier 5",
"")))))</f>
        <v>Tier 5</v>
      </c>
      <c r="Y504" s="41"/>
      <c r="Z504" s="41"/>
    </row>
    <row r="505" spans="1:26" ht="30" x14ac:dyDescent="0.25">
      <c r="A505" s="27" t="s">
        <v>733</v>
      </c>
      <c r="B505" s="28">
        <v>3310</v>
      </c>
      <c r="C505" s="29" t="s">
        <v>734</v>
      </c>
      <c r="D505" s="29" t="s">
        <v>62</v>
      </c>
      <c r="E505" s="29">
        <v>76513</v>
      </c>
      <c r="F505" s="30"/>
      <c r="G505" s="31"/>
      <c r="H505" s="32"/>
      <c r="I505" s="33" t="s">
        <v>59</v>
      </c>
      <c r="J505" s="34" t="s">
        <v>46</v>
      </c>
      <c r="K505" s="30" t="s">
        <v>49</v>
      </c>
      <c r="L505" s="37"/>
      <c r="M505" s="33" t="s">
        <v>59</v>
      </c>
      <c r="N505" s="34" t="s">
        <v>49</v>
      </c>
      <c r="O505" s="37"/>
      <c r="P505" s="26" t="str">
        <f t="shared" si="7"/>
        <v>Unknown</v>
      </c>
      <c r="Q505" s="27" t="s">
        <v>46</v>
      </c>
      <c r="R505" s="27" t="s">
        <v>46</v>
      </c>
      <c r="S505" s="27"/>
      <c r="T505" s="41" t="s">
        <v>36</v>
      </c>
      <c r="U505" s="41" t="s">
        <v>49</v>
      </c>
      <c r="V505" s="41" t="s">
        <v>49</v>
      </c>
      <c r="W505" s="41"/>
      <c r="X505" s="42" t="str">
        <f>IF((OR((AND('[1]PWS Information'!$E$10="CWS",T505="Single Family Residence",P505="Lead")),
(AND('[1]PWS Information'!$E$10="CWS",T505="Multiple Family Residence",'[1]PWS Information'!$E$11="Yes",P505="Lead")),
(AND('[1]PWS Information'!$E$10="NTNC",P505="Lead")))),"Tier 1",
IF((OR((AND('[1]PWS Information'!$E$10="CWS",T505="Multiple Family Residence",'[1]PWS Information'!$E$11="No",P505="Lead")),
(AND('[1]PWS Information'!$E$10="CWS",T505="Other",P505="Lead")),
(AND('[1]PWS Information'!$E$10="CWS",T505="Building",P505="Lead")))),"Tier 2",
IF((OR((AND('[1]PWS Information'!$E$10="CWS",T505="Single Family Residence",P505="Galvanized Requiring Replacement")),
(AND('[1]PWS Information'!$E$10="CWS",T505="Single Family Residence",P505="Galvanized Requiring Replacement",Q505="Yes")),
(AND('[1]PWS Information'!$E$10="NTNC",P505="Galvanized Requiring Replacement")),
(AND('[1]PWS Information'!$E$10="NTNC",T505="Single Family Residence",Q505="Yes")))),"Tier 3",
IF((OR((AND('[1]PWS Information'!$E$10="CWS",T505="Single Family Residence",R505="Yes",P505="Non-Lead", I505="Non-Lead - Copper",K505="Before 1989")),
(AND('[1]PWS Information'!$E$10="CWS",T505="Single Family Residence",R505="Yes",P505="Non-Lead", M505="Non-Lead - Copper",N505="Before 1989")))),"Tier 4",
IF((OR((AND('[1]PWS Information'!$E$10="NTNC",P505="Non-Lead")),
(AND('[1]PWS Information'!$E$10="CWS",P505="Non-Lead",R505="")),
(AND('[1]PWS Information'!$E$10="CWS",P505="Non-Lead",R505="No")),
(AND('[1]PWS Information'!$E$10="CWS",P505="Non-Lead",R505="Don't Know")),
(AND('[1]PWS Information'!$E$10="CWS",P505="Non-Lead", I505="Non-Lead - Copper", R505="Yes", K505="Between 1989 and 2014")),
(AND('[1]PWS Information'!$E$10="CWS",P505="Non-Lead", I505="Non-Lead - Copper", R505="Yes", K505="After 2014")),
(AND('[1]PWS Information'!$E$10="CWS",P505="Non-Lead", I505="Non-Lead - Copper", R505="Yes", K505="Unknown")),
(AND('[1]PWS Information'!$E$10="CWS",P505="Non-Lead", M505="Non-Lead - Copper", R505="Yes", N505="Between 1989 and 2014")),
(AND('[1]PWS Information'!$E$10="CWS",P505="Non-Lead", M505="Non-Lead - Copper", R505="Yes", N505="After 2014")),
(AND('[1]PWS Information'!$E$10="CWS",P505="Non-Lead", M505="Non-Lead - Copper", R505="Yes", N505="Unknown")),
(AND('[1]PWS Information'!$E$10="CWS",P505="Unknown")),
(AND('[1]PWS Information'!$E$10="NTNC",P505="Unknown")))),"Tier 5",
"")))))</f>
        <v>Tier 5</v>
      </c>
      <c r="Y505" s="41"/>
      <c r="Z505" s="41"/>
    </row>
    <row r="506" spans="1:26" ht="30" x14ac:dyDescent="0.25">
      <c r="A506" s="27" t="s">
        <v>735</v>
      </c>
      <c r="B506" s="28">
        <v>3314</v>
      </c>
      <c r="C506" s="29" t="s">
        <v>736</v>
      </c>
      <c r="D506" s="29" t="s">
        <v>62</v>
      </c>
      <c r="E506" s="29">
        <v>76513</v>
      </c>
      <c r="F506" s="30"/>
      <c r="G506" s="31"/>
      <c r="H506" s="32"/>
      <c r="I506" s="33" t="s">
        <v>59</v>
      </c>
      <c r="J506" s="34" t="s">
        <v>46</v>
      </c>
      <c r="K506" s="30" t="s">
        <v>49</v>
      </c>
      <c r="L506" s="37"/>
      <c r="M506" s="33" t="s">
        <v>59</v>
      </c>
      <c r="N506" s="34" t="s">
        <v>49</v>
      </c>
      <c r="O506" s="37"/>
      <c r="P506" s="26" t="str">
        <f t="shared" si="7"/>
        <v>Unknown</v>
      </c>
      <c r="Q506" s="27" t="s">
        <v>46</v>
      </c>
      <c r="R506" s="27" t="s">
        <v>46</v>
      </c>
      <c r="S506" s="27"/>
      <c r="T506" s="41" t="s">
        <v>36</v>
      </c>
      <c r="U506" s="41" t="s">
        <v>49</v>
      </c>
      <c r="V506" s="41" t="s">
        <v>49</v>
      </c>
      <c r="W506" s="41"/>
      <c r="X506" s="42" t="str">
        <f>IF((OR((AND('[1]PWS Information'!$E$10="CWS",T506="Single Family Residence",P506="Lead")),
(AND('[1]PWS Information'!$E$10="CWS",T506="Multiple Family Residence",'[1]PWS Information'!$E$11="Yes",P506="Lead")),
(AND('[1]PWS Information'!$E$10="NTNC",P506="Lead")))),"Tier 1",
IF((OR((AND('[1]PWS Information'!$E$10="CWS",T506="Multiple Family Residence",'[1]PWS Information'!$E$11="No",P506="Lead")),
(AND('[1]PWS Information'!$E$10="CWS",T506="Other",P506="Lead")),
(AND('[1]PWS Information'!$E$10="CWS",T506="Building",P506="Lead")))),"Tier 2",
IF((OR((AND('[1]PWS Information'!$E$10="CWS",T506="Single Family Residence",P506="Galvanized Requiring Replacement")),
(AND('[1]PWS Information'!$E$10="CWS",T506="Single Family Residence",P506="Galvanized Requiring Replacement",Q506="Yes")),
(AND('[1]PWS Information'!$E$10="NTNC",P506="Galvanized Requiring Replacement")),
(AND('[1]PWS Information'!$E$10="NTNC",T506="Single Family Residence",Q506="Yes")))),"Tier 3",
IF((OR((AND('[1]PWS Information'!$E$10="CWS",T506="Single Family Residence",R506="Yes",P506="Non-Lead", I506="Non-Lead - Copper",K506="Before 1989")),
(AND('[1]PWS Information'!$E$10="CWS",T506="Single Family Residence",R506="Yes",P506="Non-Lead", M506="Non-Lead - Copper",N506="Before 1989")))),"Tier 4",
IF((OR((AND('[1]PWS Information'!$E$10="NTNC",P506="Non-Lead")),
(AND('[1]PWS Information'!$E$10="CWS",P506="Non-Lead",R506="")),
(AND('[1]PWS Information'!$E$10="CWS",P506="Non-Lead",R506="No")),
(AND('[1]PWS Information'!$E$10="CWS",P506="Non-Lead",R506="Don't Know")),
(AND('[1]PWS Information'!$E$10="CWS",P506="Non-Lead", I506="Non-Lead - Copper", R506="Yes", K506="Between 1989 and 2014")),
(AND('[1]PWS Information'!$E$10="CWS",P506="Non-Lead", I506="Non-Lead - Copper", R506="Yes", K506="After 2014")),
(AND('[1]PWS Information'!$E$10="CWS",P506="Non-Lead", I506="Non-Lead - Copper", R506="Yes", K506="Unknown")),
(AND('[1]PWS Information'!$E$10="CWS",P506="Non-Lead", M506="Non-Lead - Copper", R506="Yes", N506="Between 1989 and 2014")),
(AND('[1]PWS Information'!$E$10="CWS",P506="Non-Lead", M506="Non-Lead - Copper", R506="Yes", N506="After 2014")),
(AND('[1]PWS Information'!$E$10="CWS",P506="Non-Lead", M506="Non-Lead - Copper", R506="Yes", N506="Unknown")),
(AND('[1]PWS Information'!$E$10="CWS",P506="Unknown")),
(AND('[1]PWS Information'!$E$10="NTNC",P506="Unknown")))),"Tier 5",
"")))))</f>
        <v>Tier 5</v>
      </c>
      <c r="Y506" s="41"/>
      <c r="Z506" s="41"/>
    </row>
    <row r="507" spans="1:26" ht="30" x14ac:dyDescent="0.25">
      <c r="A507" s="27" t="s">
        <v>737</v>
      </c>
      <c r="B507" s="28">
        <v>3318</v>
      </c>
      <c r="C507" s="29" t="s">
        <v>738</v>
      </c>
      <c r="D507" s="29" t="s">
        <v>62</v>
      </c>
      <c r="E507" s="29">
        <v>76513</v>
      </c>
      <c r="F507" s="30"/>
      <c r="G507" s="31"/>
      <c r="H507" s="32"/>
      <c r="I507" s="33" t="s">
        <v>59</v>
      </c>
      <c r="J507" s="34" t="s">
        <v>46</v>
      </c>
      <c r="K507" s="30" t="s">
        <v>49</v>
      </c>
      <c r="L507" s="37"/>
      <c r="M507" s="33" t="s">
        <v>59</v>
      </c>
      <c r="N507" s="34" t="s">
        <v>49</v>
      </c>
      <c r="O507" s="37"/>
      <c r="P507" s="26" t="str">
        <f t="shared" si="7"/>
        <v>Unknown</v>
      </c>
      <c r="Q507" s="27" t="s">
        <v>46</v>
      </c>
      <c r="R507" s="27" t="s">
        <v>46</v>
      </c>
      <c r="S507" s="27"/>
      <c r="T507" s="41" t="s">
        <v>36</v>
      </c>
      <c r="U507" s="41" t="s">
        <v>49</v>
      </c>
      <c r="V507" s="41" t="s">
        <v>49</v>
      </c>
      <c r="W507" s="41"/>
      <c r="X507" s="42" t="str">
        <f>IF((OR((AND('[1]PWS Information'!$E$10="CWS",T507="Single Family Residence",P507="Lead")),
(AND('[1]PWS Information'!$E$10="CWS",T507="Multiple Family Residence",'[1]PWS Information'!$E$11="Yes",P507="Lead")),
(AND('[1]PWS Information'!$E$10="NTNC",P507="Lead")))),"Tier 1",
IF((OR((AND('[1]PWS Information'!$E$10="CWS",T507="Multiple Family Residence",'[1]PWS Information'!$E$11="No",P507="Lead")),
(AND('[1]PWS Information'!$E$10="CWS",T507="Other",P507="Lead")),
(AND('[1]PWS Information'!$E$10="CWS",T507="Building",P507="Lead")))),"Tier 2",
IF((OR((AND('[1]PWS Information'!$E$10="CWS",T507="Single Family Residence",P507="Galvanized Requiring Replacement")),
(AND('[1]PWS Information'!$E$10="CWS",T507="Single Family Residence",P507="Galvanized Requiring Replacement",Q507="Yes")),
(AND('[1]PWS Information'!$E$10="NTNC",P507="Galvanized Requiring Replacement")),
(AND('[1]PWS Information'!$E$10="NTNC",T507="Single Family Residence",Q507="Yes")))),"Tier 3",
IF((OR((AND('[1]PWS Information'!$E$10="CWS",T507="Single Family Residence",R507="Yes",P507="Non-Lead", I507="Non-Lead - Copper",K507="Before 1989")),
(AND('[1]PWS Information'!$E$10="CWS",T507="Single Family Residence",R507="Yes",P507="Non-Lead", M507="Non-Lead - Copper",N507="Before 1989")))),"Tier 4",
IF((OR((AND('[1]PWS Information'!$E$10="NTNC",P507="Non-Lead")),
(AND('[1]PWS Information'!$E$10="CWS",P507="Non-Lead",R507="")),
(AND('[1]PWS Information'!$E$10="CWS",P507="Non-Lead",R507="No")),
(AND('[1]PWS Information'!$E$10="CWS",P507="Non-Lead",R507="Don't Know")),
(AND('[1]PWS Information'!$E$10="CWS",P507="Non-Lead", I507="Non-Lead - Copper", R507="Yes", K507="Between 1989 and 2014")),
(AND('[1]PWS Information'!$E$10="CWS",P507="Non-Lead", I507="Non-Lead - Copper", R507="Yes", K507="After 2014")),
(AND('[1]PWS Information'!$E$10="CWS",P507="Non-Lead", I507="Non-Lead - Copper", R507="Yes", K507="Unknown")),
(AND('[1]PWS Information'!$E$10="CWS",P507="Non-Lead", M507="Non-Lead - Copper", R507="Yes", N507="Between 1989 and 2014")),
(AND('[1]PWS Information'!$E$10="CWS",P507="Non-Lead", M507="Non-Lead - Copper", R507="Yes", N507="After 2014")),
(AND('[1]PWS Information'!$E$10="CWS",P507="Non-Lead", M507="Non-Lead - Copper", R507="Yes", N507="Unknown")),
(AND('[1]PWS Information'!$E$10="CWS",P507="Unknown")),
(AND('[1]PWS Information'!$E$10="NTNC",P507="Unknown")))),"Tier 5",
"")))))</f>
        <v>Tier 5</v>
      </c>
      <c r="Y507" s="41"/>
      <c r="Z507" s="41"/>
    </row>
    <row r="508" spans="1:26" ht="30" x14ac:dyDescent="0.25">
      <c r="A508" s="27" t="s">
        <v>739</v>
      </c>
      <c r="B508" s="28">
        <v>3322</v>
      </c>
      <c r="C508" s="29" t="s">
        <v>740</v>
      </c>
      <c r="D508" s="29" t="s">
        <v>62</v>
      </c>
      <c r="E508" s="29">
        <v>76513</v>
      </c>
      <c r="F508" s="30"/>
      <c r="G508" s="31"/>
      <c r="H508" s="32"/>
      <c r="I508" s="33" t="s">
        <v>59</v>
      </c>
      <c r="J508" s="34" t="s">
        <v>46</v>
      </c>
      <c r="K508" s="30" t="s">
        <v>49</v>
      </c>
      <c r="L508" s="37"/>
      <c r="M508" s="33" t="s">
        <v>59</v>
      </c>
      <c r="N508" s="34" t="s">
        <v>49</v>
      </c>
      <c r="O508" s="37"/>
      <c r="P508" s="26" t="str">
        <f t="shared" si="7"/>
        <v>Unknown</v>
      </c>
      <c r="Q508" s="27" t="s">
        <v>46</v>
      </c>
      <c r="R508" s="27" t="s">
        <v>46</v>
      </c>
      <c r="S508" s="27"/>
      <c r="T508" s="41" t="s">
        <v>36</v>
      </c>
      <c r="U508" s="41" t="s">
        <v>49</v>
      </c>
      <c r="V508" s="41" t="s">
        <v>49</v>
      </c>
      <c r="W508" s="41"/>
      <c r="X508" s="42" t="str">
        <f>IF((OR((AND('[1]PWS Information'!$E$10="CWS",T508="Single Family Residence",P508="Lead")),
(AND('[1]PWS Information'!$E$10="CWS",T508="Multiple Family Residence",'[1]PWS Information'!$E$11="Yes",P508="Lead")),
(AND('[1]PWS Information'!$E$10="NTNC",P508="Lead")))),"Tier 1",
IF((OR((AND('[1]PWS Information'!$E$10="CWS",T508="Multiple Family Residence",'[1]PWS Information'!$E$11="No",P508="Lead")),
(AND('[1]PWS Information'!$E$10="CWS",T508="Other",P508="Lead")),
(AND('[1]PWS Information'!$E$10="CWS",T508="Building",P508="Lead")))),"Tier 2",
IF((OR((AND('[1]PWS Information'!$E$10="CWS",T508="Single Family Residence",P508="Galvanized Requiring Replacement")),
(AND('[1]PWS Information'!$E$10="CWS",T508="Single Family Residence",P508="Galvanized Requiring Replacement",Q508="Yes")),
(AND('[1]PWS Information'!$E$10="NTNC",P508="Galvanized Requiring Replacement")),
(AND('[1]PWS Information'!$E$10="NTNC",T508="Single Family Residence",Q508="Yes")))),"Tier 3",
IF((OR((AND('[1]PWS Information'!$E$10="CWS",T508="Single Family Residence",R508="Yes",P508="Non-Lead", I508="Non-Lead - Copper",K508="Before 1989")),
(AND('[1]PWS Information'!$E$10="CWS",T508="Single Family Residence",R508="Yes",P508="Non-Lead", M508="Non-Lead - Copper",N508="Before 1989")))),"Tier 4",
IF((OR((AND('[1]PWS Information'!$E$10="NTNC",P508="Non-Lead")),
(AND('[1]PWS Information'!$E$10="CWS",P508="Non-Lead",R508="")),
(AND('[1]PWS Information'!$E$10="CWS",P508="Non-Lead",R508="No")),
(AND('[1]PWS Information'!$E$10="CWS",P508="Non-Lead",R508="Don't Know")),
(AND('[1]PWS Information'!$E$10="CWS",P508="Non-Lead", I508="Non-Lead - Copper", R508="Yes", K508="Between 1989 and 2014")),
(AND('[1]PWS Information'!$E$10="CWS",P508="Non-Lead", I508="Non-Lead - Copper", R508="Yes", K508="After 2014")),
(AND('[1]PWS Information'!$E$10="CWS",P508="Non-Lead", I508="Non-Lead - Copper", R508="Yes", K508="Unknown")),
(AND('[1]PWS Information'!$E$10="CWS",P508="Non-Lead", M508="Non-Lead - Copper", R508="Yes", N508="Between 1989 and 2014")),
(AND('[1]PWS Information'!$E$10="CWS",P508="Non-Lead", M508="Non-Lead - Copper", R508="Yes", N508="After 2014")),
(AND('[1]PWS Information'!$E$10="CWS",P508="Non-Lead", M508="Non-Lead - Copper", R508="Yes", N508="Unknown")),
(AND('[1]PWS Information'!$E$10="CWS",P508="Unknown")),
(AND('[1]PWS Information'!$E$10="NTNC",P508="Unknown")))),"Tier 5",
"")))))</f>
        <v>Tier 5</v>
      </c>
      <c r="Y508" s="41"/>
      <c r="Z508" s="41"/>
    </row>
    <row r="509" spans="1:26" ht="30" x14ac:dyDescent="0.25">
      <c r="A509" s="27" t="s">
        <v>741</v>
      </c>
      <c r="B509" s="28">
        <v>3326</v>
      </c>
      <c r="C509" s="29" t="s">
        <v>742</v>
      </c>
      <c r="D509" s="29" t="s">
        <v>62</v>
      </c>
      <c r="E509" s="29">
        <v>76513</v>
      </c>
      <c r="F509" s="30"/>
      <c r="G509" s="31"/>
      <c r="H509" s="32"/>
      <c r="I509" s="33" t="s">
        <v>59</v>
      </c>
      <c r="J509" s="34" t="s">
        <v>46</v>
      </c>
      <c r="K509" s="30" t="s">
        <v>49</v>
      </c>
      <c r="L509" s="37"/>
      <c r="M509" s="33" t="s">
        <v>59</v>
      </c>
      <c r="N509" s="34" t="s">
        <v>49</v>
      </c>
      <c r="O509" s="37"/>
      <c r="P509" s="26" t="str">
        <f t="shared" si="7"/>
        <v>Unknown</v>
      </c>
      <c r="Q509" s="27" t="s">
        <v>46</v>
      </c>
      <c r="R509" s="27" t="s">
        <v>46</v>
      </c>
      <c r="S509" s="27"/>
      <c r="T509" s="41" t="s">
        <v>36</v>
      </c>
      <c r="U509" s="41" t="s">
        <v>49</v>
      </c>
      <c r="V509" s="41" t="s">
        <v>49</v>
      </c>
      <c r="W509" s="41"/>
      <c r="X509" s="42" t="str">
        <f>IF((OR((AND('[1]PWS Information'!$E$10="CWS",T509="Single Family Residence",P509="Lead")),
(AND('[1]PWS Information'!$E$10="CWS",T509="Multiple Family Residence",'[1]PWS Information'!$E$11="Yes",P509="Lead")),
(AND('[1]PWS Information'!$E$10="NTNC",P509="Lead")))),"Tier 1",
IF((OR((AND('[1]PWS Information'!$E$10="CWS",T509="Multiple Family Residence",'[1]PWS Information'!$E$11="No",P509="Lead")),
(AND('[1]PWS Information'!$E$10="CWS",T509="Other",P509="Lead")),
(AND('[1]PWS Information'!$E$10="CWS",T509="Building",P509="Lead")))),"Tier 2",
IF((OR((AND('[1]PWS Information'!$E$10="CWS",T509="Single Family Residence",P509="Galvanized Requiring Replacement")),
(AND('[1]PWS Information'!$E$10="CWS",T509="Single Family Residence",P509="Galvanized Requiring Replacement",Q509="Yes")),
(AND('[1]PWS Information'!$E$10="NTNC",P509="Galvanized Requiring Replacement")),
(AND('[1]PWS Information'!$E$10="NTNC",T509="Single Family Residence",Q509="Yes")))),"Tier 3",
IF((OR((AND('[1]PWS Information'!$E$10="CWS",T509="Single Family Residence",R509="Yes",P509="Non-Lead", I509="Non-Lead - Copper",K509="Before 1989")),
(AND('[1]PWS Information'!$E$10="CWS",T509="Single Family Residence",R509="Yes",P509="Non-Lead", M509="Non-Lead - Copper",N509="Before 1989")))),"Tier 4",
IF((OR((AND('[1]PWS Information'!$E$10="NTNC",P509="Non-Lead")),
(AND('[1]PWS Information'!$E$10="CWS",P509="Non-Lead",R509="")),
(AND('[1]PWS Information'!$E$10="CWS",P509="Non-Lead",R509="No")),
(AND('[1]PWS Information'!$E$10="CWS",P509="Non-Lead",R509="Don't Know")),
(AND('[1]PWS Information'!$E$10="CWS",P509="Non-Lead", I509="Non-Lead - Copper", R509="Yes", K509="Between 1989 and 2014")),
(AND('[1]PWS Information'!$E$10="CWS",P509="Non-Lead", I509="Non-Lead - Copper", R509="Yes", K509="After 2014")),
(AND('[1]PWS Information'!$E$10="CWS",P509="Non-Lead", I509="Non-Lead - Copper", R509="Yes", K509="Unknown")),
(AND('[1]PWS Information'!$E$10="CWS",P509="Non-Lead", M509="Non-Lead - Copper", R509="Yes", N509="Between 1989 and 2014")),
(AND('[1]PWS Information'!$E$10="CWS",P509="Non-Lead", M509="Non-Lead - Copper", R509="Yes", N509="After 2014")),
(AND('[1]PWS Information'!$E$10="CWS",P509="Non-Lead", M509="Non-Lead - Copper", R509="Yes", N509="Unknown")),
(AND('[1]PWS Information'!$E$10="CWS",P509="Unknown")),
(AND('[1]PWS Information'!$E$10="NTNC",P509="Unknown")))),"Tier 5",
"")))))</f>
        <v>Tier 5</v>
      </c>
      <c r="Y509" s="41"/>
      <c r="Z509" s="41"/>
    </row>
    <row r="510" spans="1:26" ht="30" x14ac:dyDescent="0.25">
      <c r="A510" s="27" t="s">
        <v>743</v>
      </c>
      <c r="B510" s="28">
        <v>3316</v>
      </c>
      <c r="C510" s="29" t="s">
        <v>744</v>
      </c>
      <c r="D510" s="29" t="s">
        <v>62</v>
      </c>
      <c r="E510" s="29">
        <v>76513</v>
      </c>
      <c r="F510" s="30"/>
      <c r="G510" s="31"/>
      <c r="H510" s="32"/>
      <c r="I510" s="33" t="s">
        <v>59</v>
      </c>
      <c r="J510" s="34" t="s">
        <v>46</v>
      </c>
      <c r="K510" s="30" t="s">
        <v>49</v>
      </c>
      <c r="L510" s="37"/>
      <c r="M510" s="33" t="s">
        <v>59</v>
      </c>
      <c r="N510" s="34" t="s">
        <v>49</v>
      </c>
      <c r="O510" s="37"/>
      <c r="P510" s="26" t="str">
        <f t="shared" si="7"/>
        <v>Unknown</v>
      </c>
      <c r="Q510" s="27" t="s">
        <v>46</v>
      </c>
      <c r="R510" s="27" t="s">
        <v>46</v>
      </c>
      <c r="S510" s="27"/>
      <c r="T510" s="41" t="s">
        <v>36</v>
      </c>
      <c r="U510" s="41" t="s">
        <v>49</v>
      </c>
      <c r="V510" s="41" t="s">
        <v>49</v>
      </c>
      <c r="W510" s="41"/>
      <c r="X510" s="42" t="str">
        <f>IF((OR((AND('[1]PWS Information'!$E$10="CWS",T510="Single Family Residence",P510="Lead")),
(AND('[1]PWS Information'!$E$10="CWS",T510="Multiple Family Residence",'[1]PWS Information'!$E$11="Yes",P510="Lead")),
(AND('[1]PWS Information'!$E$10="NTNC",P510="Lead")))),"Tier 1",
IF((OR((AND('[1]PWS Information'!$E$10="CWS",T510="Multiple Family Residence",'[1]PWS Information'!$E$11="No",P510="Lead")),
(AND('[1]PWS Information'!$E$10="CWS",T510="Other",P510="Lead")),
(AND('[1]PWS Information'!$E$10="CWS",T510="Building",P510="Lead")))),"Tier 2",
IF((OR((AND('[1]PWS Information'!$E$10="CWS",T510="Single Family Residence",P510="Galvanized Requiring Replacement")),
(AND('[1]PWS Information'!$E$10="CWS",T510="Single Family Residence",P510="Galvanized Requiring Replacement",Q510="Yes")),
(AND('[1]PWS Information'!$E$10="NTNC",P510="Galvanized Requiring Replacement")),
(AND('[1]PWS Information'!$E$10="NTNC",T510="Single Family Residence",Q510="Yes")))),"Tier 3",
IF((OR((AND('[1]PWS Information'!$E$10="CWS",T510="Single Family Residence",R510="Yes",P510="Non-Lead", I510="Non-Lead - Copper",K510="Before 1989")),
(AND('[1]PWS Information'!$E$10="CWS",T510="Single Family Residence",R510="Yes",P510="Non-Lead", M510="Non-Lead - Copper",N510="Before 1989")))),"Tier 4",
IF((OR((AND('[1]PWS Information'!$E$10="NTNC",P510="Non-Lead")),
(AND('[1]PWS Information'!$E$10="CWS",P510="Non-Lead",R510="")),
(AND('[1]PWS Information'!$E$10="CWS",P510="Non-Lead",R510="No")),
(AND('[1]PWS Information'!$E$10="CWS",P510="Non-Lead",R510="Don't Know")),
(AND('[1]PWS Information'!$E$10="CWS",P510="Non-Lead", I510="Non-Lead - Copper", R510="Yes", K510="Between 1989 and 2014")),
(AND('[1]PWS Information'!$E$10="CWS",P510="Non-Lead", I510="Non-Lead - Copper", R510="Yes", K510="After 2014")),
(AND('[1]PWS Information'!$E$10="CWS",P510="Non-Lead", I510="Non-Lead - Copper", R510="Yes", K510="Unknown")),
(AND('[1]PWS Information'!$E$10="CWS",P510="Non-Lead", M510="Non-Lead - Copper", R510="Yes", N510="Between 1989 and 2014")),
(AND('[1]PWS Information'!$E$10="CWS",P510="Non-Lead", M510="Non-Lead - Copper", R510="Yes", N510="After 2014")),
(AND('[1]PWS Information'!$E$10="CWS",P510="Non-Lead", M510="Non-Lead - Copper", R510="Yes", N510="Unknown")),
(AND('[1]PWS Information'!$E$10="CWS",P510="Unknown")),
(AND('[1]PWS Information'!$E$10="NTNC",P510="Unknown")))),"Tier 5",
"")))))</f>
        <v>Tier 5</v>
      </c>
      <c r="Y510" s="41"/>
      <c r="Z510" s="41"/>
    </row>
    <row r="511" spans="1:26" ht="30" x14ac:dyDescent="0.25">
      <c r="A511" s="27" t="s">
        <v>745</v>
      </c>
      <c r="B511" s="28">
        <v>133</v>
      </c>
      <c r="C511" s="29" t="s">
        <v>155</v>
      </c>
      <c r="D511" s="29" t="s">
        <v>62</v>
      </c>
      <c r="E511" s="29">
        <v>76513</v>
      </c>
      <c r="F511" s="30"/>
      <c r="G511" s="31"/>
      <c r="H511" s="32"/>
      <c r="I511" s="33" t="s">
        <v>59</v>
      </c>
      <c r="J511" s="34" t="s">
        <v>46</v>
      </c>
      <c r="K511" s="30" t="s">
        <v>49</v>
      </c>
      <c r="L511" s="37"/>
      <c r="M511" s="33" t="s">
        <v>59</v>
      </c>
      <c r="N511" s="34" t="s">
        <v>49</v>
      </c>
      <c r="O511" s="37"/>
      <c r="P511" s="26" t="str">
        <f t="shared" si="7"/>
        <v>Unknown</v>
      </c>
      <c r="Q511" s="27" t="s">
        <v>46</v>
      </c>
      <c r="R511" s="27" t="s">
        <v>46</v>
      </c>
      <c r="S511" s="27"/>
      <c r="T511" s="41" t="s">
        <v>36</v>
      </c>
      <c r="U511" s="41" t="s">
        <v>49</v>
      </c>
      <c r="V511" s="41" t="s">
        <v>49</v>
      </c>
      <c r="W511" s="41"/>
      <c r="X511" s="42" t="str">
        <f>IF((OR((AND('[1]PWS Information'!$E$10="CWS",T511="Single Family Residence",P511="Lead")),
(AND('[1]PWS Information'!$E$10="CWS",T511="Multiple Family Residence",'[1]PWS Information'!$E$11="Yes",P511="Lead")),
(AND('[1]PWS Information'!$E$10="NTNC",P511="Lead")))),"Tier 1",
IF((OR((AND('[1]PWS Information'!$E$10="CWS",T511="Multiple Family Residence",'[1]PWS Information'!$E$11="No",P511="Lead")),
(AND('[1]PWS Information'!$E$10="CWS",T511="Other",P511="Lead")),
(AND('[1]PWS Information'!$E$10="CWS",T511="Building",P511="Lead")))),"Tier 2",
IF((OR((AND('[1]PWS Information'!$E$10="CWS",T511="Single Family Residence",P511="Galvanized Requiring Replacement")),
(AND('[1]PWS Information'!$E$10="CWS",T511="Single Family Residence",P511="Galvanized Requiring Replacement",Q511="Yes")),
(AND('[1]PWS Information'!$E$10="NTNC",P511="Galvanized Requiring Replacement")),
(AND('[1]PWS Information'!$E$10="NTNC",T511="Single Family Residence",Q511="Yes")))),"Tier 3",
IF((OR((AND('[1]PWS Information'!$E$10="CWS",T511="Single Family Residence",R511="Yes",P511="Non-Lead", I511="Non-Lead - Copper",K511="Before 1989")),
(AND('[1]PWS Information'!$E$10="CWS",T511="Single Family Residence",R511="Yes",P511="Non-Lead", M511="Non-Lead - Copper",N511="Before 1989")))),"Tier 4",
IF((OR((AND('[1]PWS Information'!$E$10="NTNC",P511="Non-Lead")),
(AND('[1]PWS Information'!$E$10="CWS",P511="Non-Lead",R511="")),
(AND('[1]PWS Information'!$E$10="CWS",P511="Non-Lead",R511="No")),
(AND('[1]PWS Information'!$E$10="CWS",P511="Non-Lead",R511="Don't Know")),
(AND('[1]PWS Information'!$E$10="CWS",P511="Non-Lead", I511="Non-Lead - Copper", R511="Yes", K511="Between 1989 and 2014")),
(AND('[1]PWS Information'!$E$10="CWS",P511="Non-Lead", I511="Non-Lead - Copper", R511="Yes", K511="After 2014")),
(AND('[1]PWS Information'!$E$10="CWS",P511="Non-Lead", I511="Non-Lead - Copper", R511="Yes", K511="Unknown")),
(AND('[1]PWS Information'!$E$10="CWS",P511="Non-Lead", M511="Non-Lead - Copper", R511="Yes", N511="Between 1989 and 2014")),
(AND('[1]PWS Information'!$E$10="CWS",P511="Non-Lead", M511="Non-Lead - Copper", R511="Yes", N511="After 2014")),
(AND('[1]PWS Information'!$E$10="CWS",P511="Non-Lead", M511="Non-Lead - Copper", R511="Yes", N511="Unknown")),
(AND('[1]PWS Information'!$E$10="CWS",P511="Unknown")),
(AND('[1]PWS Information'!$E$10="NTNC",P511="Unknown")))),"Tier 5",
"")))))</f>
        <v>Tier 5</v>
      </c>
      <c r="Y511" s="41"/>
      <c r="Z511" s="41"/>
    </row>
    <row r="512" spans="1:26" ht="30" x14ac:dyDescent="0.25">
      <c r="A512" s="27" t="s">
        <v>746</v>
      </c>
      <c r="B512" s="28">
        <v>8361</v>
      </c>
      <c r="C512" s="29" t="s">
        <v>631</v>
      </c>
      <c r="D512" s="29" t="s">
        <v>62</v>
      </c>
      <c r="E512" s="29">
        <v>76513</v>
      </c>
      <c r="F512" s="30"/>
      <c r="G512" s="31"/>
      <c r="H512" s="32"/>
      <c r="I512" s="33" t="s">
        <v>59</v>
      </c>
      <c r="J512" s="34" t="s">
        <v>46</v>
      </c>
      <c r="K512" s="30" t="s">
        <v>49</v>
      </c>
      <c r="L512" s="37"/>
      <c r="M512" s="33" t="s">
        <v>59</v>
      </c>
      <c r="N512" s="34" t="s">
        <v>49</v>
      </c>
      <c r="O512" s="37"/>
      <c r="P512" s="26" t="str">
        <f t="shared" si="7"/>
        <v>Unknown</v>
      </c>
      <c r="Q512" s="27" t="s">
        <v>46</v>
      </c>
      <c r="R512" s="27" t="s">
        <v>46</v>
      </c>
      <c r="S512" s="27"/>
      <c r="T512" s="41" t="s">
        <v>36</v>
      </c>
      <c r="U512" s="41" t="s">
        <v>49</v>
      </c>
      <c r="V512" s="41" t="s">
        <v>49</v>
      </c>
      <c r="W512" s="41"/>
      <c r="X512" s="42" t="str">
        <f>IF((OR((AND('[1]PWS Information'!$E$10="CWS",T512="Single Family Residence",P512="Lead")),
(AND('[1]PWS Information'!$E$10="CWS",T512="Multiple Family Residence",'[1]PWS Information'!$E$11="Yes",P512="Lead")),
(AND('[1]PWS Information'!$E$10="NTNC",P512="Lead")))),"Tier 1",
IF((OR((AND('[1]PWS Information'!$E$10="CWS",T512="Multiple Family Residence",'[1]PWS Information'!$E$11="No",P512="Lead")),
(AND('[1]PWS Information'!$E$10="CWS",T512="Other",P512="Lead")),
(AND('[1]PWS Information'!$E$10="CWS",T512="Building",P512="Lead")))),"Tier 2",
IF((OR((AND('[1]PWS Information'!$E$10="CWS",T512="Single Family Residence",P512="Galvanized Requiring Replacement")),
(AND('[1]PWS Information'!$E$10="CWS",T512="Single Family Residence",P512="Galvanized Requiring Replacement",Q512="Yes")),
(AND('[1]PWS Information'!$E$10="NTNC",P512="Galvanized Requiring Replacement")),
(AND('[1]PWS Information'!$E$10="NTNC",T512="Single Family Residence",Q512="Yes")))),"Tier 3",
IF((OR((AND('[1]PWS Information'!$E$10="CWS",T512="Single Family Residence",R512="Yes",P512="Non-Lead", I512="Non-Lead - Copper",K512="Before 1989")),
(AND('[1]PWS Information'!$E$10="CWS",T512="Single Family Residence",R512="Yes",P512="Non-Lead", M512="Non-Lead - Copper",N512="Before 1989")))),"Tier 4",
IF((OR((AND('[1]PWS Information'!$E$10="NTNC",P512="Non-Lead")),
(AND('[1]PWS Information'!$E$10="CWS",P512="Non-Lead",R512="")),
(AND('[1]PWS Information'!$E$10="CWS",P512="Non-Lead",R512="No")),
(AND('[1]PWS Information'!$E$10="CWS",P512="Non-Lead",R512="Don't Know")),
(AND('[1]PWS Information'!$E$10="CWS",P512="Non-Lead", I512="Non-Lead - Copper", R512="Yes", K512="Between 1989 and 2014")),
(AND('[1]PWS Information'!$E$10="CWS",P512="Non-Lead", I512="Non-Lead - Copper", R512="Yes", K512="After 2014")),
(AND('[1]PWS Information'!$E$10="CWS",P512="Non-Lead", I512="Non-Lead - Copper", R512="Yes", K512="Unknown")),
(AND('[1]PWS Information'!$E$10="CWS",P512="Non-Lead", M512="Non-Lead - Copper", R512="Yes", N512="Between 1989 and 2014")),
(AND('[1]PWS Information'!$E$10="CWS",P512="Non-Lead", M512="Non-Lead - Copper", R512="Yes", N512="After 2014")),
(AND('[1]PWS Information'!$E$10="CWS",P512="Non-Lead", M512="Non-Lead - Copper", R512="Yes", N512="Unknown")),
(AND('[1]PWS Information'!$E$10="CWS",P512="Unknown")),
(AND('[1]PWS Information'!$E$10="NTNC",P512="Unknown")))),"Tier 5",
"")))))</f>
        <v>Tier 5</v>
      </c>
      <c r="Y512" s="41"/>
      <c r="Z512" s="41"/>
    </row>
    <row r="513" spans="1:26" ht="30" x14ac:dyDescent="0.25">
      <c r="A513" s="27" t="s">
        <v>747</v>
      </c>
      <c r="B513" s="28">
        <v>6990</v>
      </c>
      <c r="C513" s="29" t="s">
        <v>101</v>
      </c>
      <c r="D513" s="29" t="s">
        <v>62</v>
      </c>
      <c r="E513" s="29">
        <v>76513</v>
      </c>
      <c r="F513" s="30"/>
      <c r="G513" s="31"/>
      <c r="H513" s="32"/>
      <c r="I513" s="33" t="s">
        <v>59</v>
      </c>
      <c r="J513" s="34" t="s">
        <v>46</v>
      </c>
      <c r="K513" s="30" t="s">
        <v>49</v>
      </c>
      <c r="L513" s="37"/>
      <c r="M513" s="33" t="s">
        <v>59</v>
      </c>
      <c r="N513" s="34" t="s">
        <v>49</v>
      </c>
      <c r="O513" s="37"/>
      <c r="P513" s="26" t="str">
        <f t="shared" si="7"/>
        <v>Unknown</v>
      </c>
      <c r="Q513" s="27" t="s">
        <v>46</v>
      </c>
      <c r="R513" s="27" t="s">
        <v>46</v>
      </c>
      <c r="S513" s="27"/>
      <c r="T513" s="41" t="s">
        <v>36</v>
      </c>
      <c r="U513" s="41" t="s">
        <v>49</v>
      </c>
      <c r="V513" s="41" t="s">
        <v>49</v>
      </c>
      <c r="W513" s="41"/>
      <c r="X513" s="42" t="str">
        <f>IF((OR((AND('[1]PWS Information'!$E$10="CWS",T513="Single Family Residence",P513="Lead")),
(AND('[1]PWS Information'!$E$10="CWS",T513="Multiple Family Residence",'[1]PWS Information'!$E$11="Yes",P513="Lead")),
(AND('[1]PWS Information'!$E$10="NTNC",P513="Lead")))),"Tier 1",
IF((OR((AND('[1]PWS Information'!$E$10="CWS",T513="Multiple Family Residence",'[1]PWS Information'!$E$11="No",P513="Lead")),
(AND('[1]PWS Information'!$E$10="CWS",T513="Other",P513="Lead")),
(AND('[1]PWS Information'!$E$10="CWS",T513="Building",P513="Lead")))),"Tier 2",
IF((OR((AND('[1]PWS Information'!$E$10="CWS",T513="Single Family Residence",P513="Galvanized Requiring Replacement")),
(AND('[1]PWS Information'!$E$10="CWS",T513="Single Family Residence",P513="Galvanized Requiring Replacement",Q513="Yes")),
(AND('[1]PWS Information'!$E$10="NTNC",P513="Galvanized Requiring Replacement")),
(AND('[1]PWS Information'!$E$10="NTNC",T513="Single Family Residence",Q513="Yes")))),"Tier 3",
IF((OR((AND('[1]PWS Information'!$E$10="CWS",T513="Single Family Residence",R513="Yes",P513="Non-Lead", I513="Non-Lead - Copper",K513="Before 1989")),
(AND('[1]PWS Information'!$E$10="CWS",T513="Single Family Residence",R513="Yes",P513="Non-Lead", M513="Non-Lead - Copper",N513="Before 1989")))),"Tier 4",
IF((OR((AND('[1]PWS Information'!$E$10="NTNC",P513="Non-Lead")),
(AND('[1]PWS Information'!$E$10="CWS",P513="Non-Lead",R513="")),
(AND('[1]PWS Information'!$E$10="CWS",P513="Non-Lead",R513="No")),
(AND('[1]PWS Information'!$E$10="CWS",P513="Non-Lead",R513="Don't Know")),
(AND('[1]PWS Information'!$E$10="CWS",P513="Non-Lead", I513="Non-Lead - Copper", R513="Yes", K513="Between 1989 and 2014")),
(AND('[1]PWS Information'!$E$10="CWS",P513="Non-Lead", I513="Non-Lead - Copper", R513="Yes", K513="After 2014")),
(AND('[1]PWS Information'!$E$10="CWS",P513="Non-Lead", I513="Non-Lead - Copper", R513="Yes", K513="Unknown")),
(AND('[1]PWS Information'!$E$10="CWS",P513="Non-Lead", M513="Non-Lead - Copper", R513="Yes", N513="Between 1989 and 2014")),
(AND('[1]PWS Information'!$E$10="CWS",P513="Non-Lead", M513="Non-Lead - Copper", R513="Yes", N513="After 2014")),
(AND('[1]PWS Information'!$E$10="CWS",P513="Non-Lead", M513="Non-Lead - Copper", R513="Yes", N513="Unknown")),
(AND('[1]PWS Information'!$E$10="CWS",P513="Unknown")),
(AND('[1]PWS Information'!$E$10="NTNC",P513="Unknown")))),"Tier 5",
"")))))</f>
        <v>Tier 5</v>
      </c>
      <c r="Y513" s="41"/>
      <c r="Z513" s="41"/>
    </row>
    <row r="514" spans="1:26" ht="30" x14ac:dyDescent="0.25">
      <c r="A514" s="27" t="s">
        <v>748</v>
      </c>
      <c r="B514" s="28">
        <v>1443</v>
      </c>
      <c r="C514" s="29" t="s">
        <v>87</v>
      </c>
      <c r="D514" s="29" t="s">
        <v>62</v>
      </c>
      <c r="E514" s="29">
        <v>76513</v>
      </c>
      <c r="F514" s="30"/>
      <c r="G514" s="31"/>
      <c r="H514" s="32"/>
      <c r="I514" s="33" t="s">
        <v>59</v>
      </c>
      <c r="J514" s="34" t="s">
        <v>46</v>
      </c>
      <c r="K514" s="30" t="s">
        <v>49</v>
      </c>
      <c r="L514" s="37"/>
      <c r="M514" s="33" t="s">
        <v>59</v>
      </c>
      <c r="N514" s="34" t="s">
        <v>49</v>
      </c>
      <c r="O514" s="37"/>
      <c r="P514" s="26" t="str">
        <f t="shared" si="7"/>
        <v>Unknown</v>
      </c>
      <c r="Q514" s="27" t="s">
        <v>46</v>
      </c>
      <c r="R514" s="27" t="s">
        <v>46</v>
      </c>
      <c r="S514" s="27"/>
      <c r="T514" s="41" t="s">
        <v>36</v>
      </c>
      <c r="U514" s="41" t="s">
        <v>49</v>
      </c>
      <c r="V514" s="41" t="s">
        <v>49</v>
      </c>
      <c r="W514" s="41"/>
      <c r="X514" s="42" t="str">
        <f>IF((OR((AND('[1]PWS Information'!$E$10="CWS",T514="Single Family Residence",P514="Lead")),
(AND('[1]PWS Information'!$E$10="CWS",T514="Multiple Family Residence",'[1]PWS Information'!$E$11="Yes",P514="Lead")),
(AND('[1]PWS Information'!$E$10="NTNC",P514="Lead")))),"Tier 1",
IF((OR((AND('[1]PWS Information'!$E$10="CWS",T514="Multiple Family Residence",'[1]PWS Information'!$E$11="No",P514="Lead")),
(AND('[1]PWS Information'!$E$10="CWS",T514="Other",P514="Lead")),
(AND('[1]PWS Information'!$E$10="CWS",T514="Building",P514="Lead")))),"Tier 2",
IF((OR((AND('[1]PWS Information'!$E$10="CWS",T514="Single Family Residence",P514="Galvanized Requiring Replacement")),
(AND('[1]PWS Information'!$E$10="CWS",T514="Single Family Residence",P514="Galvanized Requiring Replacement",Q514="Yes")),
(AND('[1]PWS Information'!$E$10="NTNC",P514="Galvanized Requiring Replacement")),
(AND('[1]PWS Information'!$E$10="NTNC",T514="Single Family Residence",Q514="Yes")))),"Tier 3",
IF((OR((AND('[1]PWS Information'!$E$10="CWS",T514="Single Family Residence",R514="Yes",P514="Non-Lead", I514="Non-Lead - Copper",K514="Before 1989")),
(AND('[1]PWS Information'!$E$10="CWS",T514="Single Family Residence",R514="Yes",P514="Non-Lead", M514="Non-Lead - Copper",N514="Before 1989")))),"Tier 4",
IF((OR((AND('[1]PWS Information'!$E$10="NTNC",P514="Non-Lead")),
(AND('[1]PWS Information'!$E$10="CWS",P514="Non-Lead",R514="")),
(AND('[1]PWS Information'!$E$10="CWS",P514="Non-Lead",R514="No")),
(AND('[1]PWS Information'!$E$10="CWS",P514="Non-Lead",R514="Don't Know")),
(AND('[1]PWS Information'!$E$10="CWS",P514="Non-Lead", I514="Non-Lead - Copper", R514="Yes", K514="Between 1989 and 2014")),
(AND('[1]PWS Information'!$E$10="CWS",P514="Non-Lead", I514="Non-Lead - Copper", R514="Yes", K514="After 2014")),
(AND('[1]PWS Information'!$E$10="CWS",P514="Non-Lead", I514="Non-Lead - Copper", R514="Yes", K514="Unknown")),
(AND('[1]PWS Information'!$E$10="CWS",P514="Non-Lead", M514="Non-Lead - Copper", R514="Yes", N514="Between 1989 and 2014")),
(AND('[1]PWS Information'!$E$10="CWS",P514="Non-Lead", M514="Non-Lead - Copper", R514="Yes", N514="After 2014")),
(AND('[1]PWS Information'!$E$10="CWS",P514="Non-Lead", M514="Non-Lead - Copper", R514="Yes", N514="Unknown")),
(AND('[1]PWS Information'!$E$10="CWS",P514="Unknown")),
(AND('[1]PWS Information'!$E$10="NTNC",P514="Unknown")))),"Tier 5",
"")))))</f>
        <v>Tier 5</v>
      </c>
      <c r="Y514" s="41"/>
      <c r="Z514" s="41"/>
    </row>
    <row r="515" spans="1:26" ht="30" x14ac:dyDescent="0.25">
      <c r="A515" s="27" t="s">
        <v>749</v>
      </c>
      <c r="B515" s="28">
        <v>1427</v>
      </c>
      <c r="C515" s="29" t="s">
        <v>87</v>
      </c>
      <c r="D515" s="29" t="s">
        <v>62</v>
      </c>
      <c r="E515" s="29">
        <v>76513</v>
      </c>
      <c r="F515" s="30"/>
      <c r="G515" s="31"/>
      <c r="H515" s="32"/>
      <c r="I515" s="33" t="s">
        <v>59</v>
      </c>
      <c r="J515" s="34" t="s">
        <v>46</v>
      </c>
      <c r="K515" s="30" t="s">
        <v>49</v>
      </c>
      <c r="L515" s="37"/>
      <c r="M515" s="33" t="s">
        <v>59</v>
      </c>
      <c r="N515" s="34" t="s">
        <v>49</v>
      </c>
      <c r="O515" s="37"/>
      <c r="P515" s="26" t="str">
        <f t="shared" ref="P515:P578" si="8">IF((OR(I515="Lead")),"Lead",
IF((OR(M515="Lead")),"Lead",
IF((OR(I515="Lead-lined galvanized")),"Lead",
IF((OR(M515="Lead-lined galvanized")),"Lead",
IF((OR((AND(I515="Unknown - Likely Lead",M515="Galvanized")),
(AND(I515="Unknown - Unlikely Lead",M515="Galvanized")),
(AND(I515="Unknown - Material Unknown",M515="Galvanized")))),"Galvanized Requiring Replacement",
IF((OR((AND(I515="Non-lead - Copper",J515="Yes",M515="Galvanized")),
(AND(I515="Non-lead - Copper",J515="Don't know",M515="Galvanized")),
(AND(I515="Non-lead - Copper",J515="",M515="Galvanized")),
(AND(I515="Non-lead - Plastic",J515="Yes",M515="Galvanized")),
(AND(I515="Non-lead - Plastic",J515="Don't know",M515="Galvanized")),
(AND(I515="Non-lead - Plastic",J515="",M515="Galvanized")),
(AND(I515="Non-lead",J515="Yes",M515="Galvanized")),
(AND(I515="Non-lead",J515="Don't know",M515="Galvanized")),
(AND(I515="Non-lead",J515="",M515="Galvanized")),
(AND(I515="Non-lead - Other",J515="Yes",M515="Galvanized")),
(AND(I515="Non-Lead - Other",J515="Don't know",M515="Galvanized")),
(AND(I515="Galvanized",J515="Yes",M515="Galvanized")),
(AND(I515="Galvanized",J515="Don't know",M515="Galvanized")),
(AND(I515="Galvanized",J515="",M515="Galvanized")),
(AND(I515="Non-Lead - Other",J515="",M515="Galvanized")))),"Galvanized Requiring Replacement",
IF((OR((AND(I515="Non-lead - Copper",M515="Non-lead - Copper")),
(AND(I515="Non-lead - Copper",M515="Non-lead - Plastic")),
(AND(I515="Non-lead - Copper",M515="Non-lead - Other")),
(AND(I515="Non-lead - Copper",M515="Non-lead")),
(AND(I515="Non-lead - Plastic",M515="Non-lead - Copper")),
(AND(I515="Non-lead - Plastic",M515="Non-lead - Plastic")),
(AND(I515="Non-lead - Plastic",M515="Non-lead - Other")),
(AND(I515="Non-lead - Plastic",M515="Non-lead")),
(AND(I515="Non-lead",M515="Non-lead - Copper")),
(AND(I515="Non-lead",M515="Non-lead - Plastic")),
(AND(I515="Non-lead",M515="Non-lead - Other")),
(AND(I515="Non-lead",M515="Non-lead")),
(AND(I515="Non-lead - Other",M515="Non-lead - Copper")),
(AND(I515="Non-Lead - Other",M515="Non-lead - Plastic")),
(AND(I515="Non-Lead - Other",M515="Non-lead")),
(AND(I515="Non-Lead - Other",M515="Non-lead - Other")))),"Non-Lead",
IF((OR((AND(I515="Galvanized",M515="Non-lead")),
(AND(I515="Galvanized",M515="Non-lead - Copper")),
(AND(I515="Galvanized",M515="Non-lead - Plastic")),
(AND(I515="Galvanized",M515="Non-lead")),
(AND(I515="Galvanized",M515="Non-lead - Other")))),"Non-Lead",
IF((OR((AND(I515="Non-lead - Copper",J515="No",M515="Galvanized")),
(AND(I515="Non-lead - Plastic",J515="No",M515="Galvanized")),
(AND(I515="Non-lead",J515="No",M515="Galvanized")),
(AND(I515="Galvanized",J515="No",M515="Galvanized")),
(AND(I515="Non-lead - Other",J515="No",M515="Galvanized")))),"Non-lead",
IF((OR((AND(I515="Unknown - Likely Lead",M515="Unknown - Likely Lead")),
(AND(I515="Unknown - Likely Lead",M515="Unknown - Unlikely Lead")),
(AND(I515="Unknown - Likely Lead",M515="Unknown - Material Unknown")),
(AND(I515="Unknown - Unlikely Lead",M515="Unknown - Likely Lead")),
(AND(I515="Unknown - Unlikely Lead",M515="Unknown - Unlikely Lead")),
(AND(I515="Unknown - Unlikely Lead",M515="Unknown - Material Unknown")),
(AND(I515="Unknown - Material Unknown",M515="Unknown - Likely Lead")),
(AND(I515="Unknown - Material Unknown",M515="Unknown - Unlikely Lead")),
(AND(I515="Unknown - Material Unknown",M515="Unknown - Material Unknown")))),"Unknown",
IF((OR((AND(I515="Unknown - Likely Lead",M515="Non-lead - Copper")),
(AND(I515="Unknown - Likely Lead",M515="Non-lead - Plastic")),
(AND(I515="Unknown - Likely Lead",M515="Non-lead")),
(AND(I515="Unknown - Likely Lead",M515="Non-lead - Other")),
(AND(I515="Unknown - Unlikely Lead",M515="Non-lead - Copper")),
(AND(I515="Unknown - Unlikely Lead",M515="Non-lead - Plastic")),
(AND(I515="Unknown - Unlikely Lead",M515="Non-lead")),
(AND(I515="Unknown - Unlikely Lead",M515="Non-lead - Other")),
(AND(I515="Unknown - Material Unknown",M515="Non-lead - Copper")),
(AND(I515="Unknown - Material Unknown",M515="Non-lead - Plastic")),
(AND(I515="Unknown - Material Unknown",M515="Non-lead")),
(AND(I515="Unknown - Material Unknown",M515="Non-lead - Other")))),"Unknown",
IF((OR((AND(I515="Non-lead - Copper",M515="Unknown - Likely Lead")),
(AND(I515="Non-lead - Copper",M515="Unknown - Unlikely Lead")),
(AND(I515="Non-lead - Copper",M515="Unknown - Material Unknown")),
(AND(I515="Non-lead - Plastic",M515="Unknown - Likely Lead")),
(AND(I515="Non-lead - Plastic",M515="Unknown - Unlikely Lead")),
(AND(I515="Non-lead - Plastic",M515="Unknown - Material Unknown")),
(AND(I515="Non-lead",M515="Unknown - Likely Lead")),
(AND(I515="Non-lead",M515="Unknown - Unlikely Lead")),
(AND(I515="Non-lead",M515="Unknown - Material Unknown")),
(AND(I515="Non-lead - Other",M515="Unknown - Likely Lead")),
(AND(I515="Non-Lead - Other",M515="Unknown - Unlikely Lead")),
(AND(I515="Non-Lead - Other",M515="Unknown - Material Unknown")))),"Unknown",
IF((OR((AND(I515="Galvanized",M515="Unknown - Likely Lead")),
(AND(I515="Galvanized",M515="Unknown - Unlikely Lead")),
(AND(I515="Galvanized",M515="Unknown - Material Unknown")))),"Unknown",
IF((OR((AND(I515="Galvanized",M515="")))),"Galvanized Requiring Replacement",
IF((OR((AND(I515="Non-lead - Copper",M515="")),
(AND(I515="Non-lead - Plastic",M515="")),
(AND(I515="Non-lead",M515="")),
(AND(I515="Non-lead - Other",M515="")))),"Non-lead",
IF((OR((AND(I515="Unknown - Likely Lead",M515="")),
(AND(I515="Unknown - Unlikely Lead",M515="")),
(AND(I515="Unknown - Material Unknown",M515="")))),"Unknown",
""))))))))))))))))</f>
        <v>Unknown</v>
      </c>
      <c r="Q515" s="27" t="s">
        <v>46</v>
      </c>
      <c r="R515" s="27" t="s">
        <v>46</v>
      </c>
      <c r="S515" s="27"/>
      <c r="T515" s="41" t="s">
        <v>36</v>
      </c>
      <c r="U515" s="41" t="s">
        <v>49</v>
      </c>
      <c r="V515" s="41" t="s">
        <v>49</v>
      </c>
      <c r="W515" s="41"/>
      <c r="X515" s="42" t="str">
        <f>IF((OR((AND('[1]PWS Information'!$E$10="CWS",T515="Single Family Residence",P515="Lead")),
(AND('[1]PWS Information'!$E$10="CWS",T515="Multiple Family Residence",'[1]PWS Information'!$E$11="Yes",P515="Lead")),
(AND('[1]PWS Information'!$E$10="NTNC",P515="Lead")))),"Tier 1",
IF((OR((AND('[1]PWS Information'!$E$10="CWS",T515="Multiple Family Residence",'[1]PWS Information'!$E$11="No",P515="Lead")),
(AND('[1]PWS Information'!$E$10="CWS",T515="Other",P515="Lead")),
(AND('[1]PWS Information'!$E$10="CWS",T515="Building",P515="Lead")))),"Tier 2",
IF((OR((AND('[1]PWS Information'!$E$10="CWS",T515="Single Family Residence",P515="Galvanized Requiring Replacement")),
(AND('[1]PWS Information'!$E$10="CWS",T515="Single Family Residence",P515="Galvanized Requiring Replacement",Q515="Yes")),
(AND('[1]PWS Information'!$E$10="NTNC",P515="Galvanized Requiring Replacement")),
(AND('[1]PWS Information'!$E$10="NTNC",T515="Single Family Residence",Q515="Yes")))),"Tier 3",
IF((OR((AND('[1]PWS Information'!$E$10="CWS",T515="Single Family Residence",R515="Yes",P515="Non-Lead", I515="Non-Lead - Copper",K515="Before 1989")),
(AND('[1]PWS Information'!$E$10="CWS",T515="Single Family Residence",R515="Yes",P515="Non-Lead", M515="Non-Lead - Copper",N515="Before 1989")))),"Tier 4",
IF((OR((AND('[1]PWS Information'!$E$10="NTNC",P515="Non-Lead")),
(AND('[1]PWS Information'!$E$10="CWS",P515="Non-Lead",R515="")),
(AND('[1]PWS Information'!$E$10="CWS",P515="Non-Lead",R515="No")),
(AND('[1]PWS Information'!$E$10="CWS",P515="Non-Lead",R515="Don't Know")),
(AND('[1]PWS Information'!$E$10="CWS",P515="Non-Lead", I515="Non-Lead - Copper", R515="Yes", K515="Between 1989 and 2014")),
(AND('[1]PWS Information'!$E$10="CWS",P515="Non-Lead", I515="Non-Lead - Copper", R515="Yes", K515="After 2014")),
(AND('[1]PWS Information'!$E$10="CWS",P515="Non-Lead", I515="Non-Lead - Copper", R515="Yes", K515="Unknown")),
(AND('[1]PWS Information'!$E$10="CWS",P515="Non-Lead", M515="Non-Lead - Copper", R515="Yes", N515="Between 1989 and 2014")),
(AND('[1]PWS Information'!$E$10="CWS",P515="Non-Lead", M515="Non-Lead - Copper", R515="Yes", N515="After 2014")),
(AND('[1]PWS Information'!$E$10="CWS",P515="Non-Lead", M515="Non-Lead - Copper", R515="Yes", N515="Unknown")),
(AND('[1]PWS Information'!$E$10="CWS",P515="Unknown")),
(AND('[1]PWS Information'!$E$10="NTNC",P515="Unknown")))),"Tier 5",
"")))))</f>
        <v>Tier 5</v>
      </c>
      <c r="Y515" s="41"/>
      <c r="Z515" s="41"/>
    </row>
    <row r="516" spans="1:26" ht="30" x14ac:dyDescent="0.25">
      <c r="A516" s="27" t="s">
        <v>750</v>
      </c>
      <c r="B516" s="28">
        <v>2881</v>
      </c>
      <c r="C516" s="29" t="s">
        <v>751</v>
      </c>
      <c r="D516" s="29" t="s">
        <v>62</v>
      </c>
      <c r="E516" s="29">
        <v>76513</v>
      </c>
      <c r="F516" s="30"/>
      <c r="G516" s="31"/>
      <c r="H516" s="32"/>
      <c r="I516" s="33" t="s">
        <v>59</v>
      </c>
      <c r="J516" s="34" t="s">
        <v>46</v>
      </c>
      <c r="K516" s="30" t="s">
        <v>49</v>
      </c>
      <c r="L516" s="37"/>
      <c r="M516" s="33" t="s">
        <v>59</v>
      </c>
      <c r="N516" s="34" t="s">
        <v>49</v>
      </c>
      <c r="O516" s="37"/>
      <c r="P516" s="26" t="str">
        <f t="shared" si="8"/>
        <v>Unknown</v>
      </c>
      <c r="Q516" s="27" t="s">
        <v>46</v>
      </c>
      <c r="R516" s="27" t="s">
        <v>46</v>
      </c>
      <c r="S516" s="27"/>
      <c r="T516" s="41" t="s">
        <v>36</v>
      </c>
      <c r="U516" s="41" t="s">
        <v>49</v>
      </c>
      <c r="V516" s="41" t="s">
        <v>49</v>
      </c>
      <c r="W516" s="41"/>
      <c r="X516" s="42" t="str">
        <f>IF((OR((AND('[1]PWS Information'!$E$10="CWS",T516="Single Family Residence",P516="Lead")),
(AND('[1]PWS Information'!$E$10="CWS",T516="Multiple Family Residence",'[1]PWS Information'!$E$11="Yes",P516="Lead")),
(AND('[1]PWS Information'!$E$10="NTNC",P516="Lead")))),"Tier 1",
IF((OR((AND('[1]PWS Information'!$E$10="CWS",T516="Multiple Family Residence",'[1]PWS Information'!$E$11="No",P516="Lead")),
(AND('[1]PWS Information'!$E$10="CWS",T516="Other",P516="Lead")),
(AND('[1]PWS Information'!$E$10="CWS",T516="Building",P516="Lead")))),"Tier 2",
IF((OR((AND('[1]PWS Information'!$E$10="CWS",T516="Single Family Residence",P516="Galvanized Requiring Replacement")),
(AND('[1]PWS Information'!$E$10="CWS",T516="Single Family Residence",P516="Galvanized Requiring Replacement",Q516="Yes")),
(AND('[1]PWS Information'!$E$10="NTNC",P516="Galvanized Requiring Replacement")),
(AND('[1]PWS Information'!$E$10="NTNC",T516="Single Family Residence",Q516="Yes")))),"Tier 3",
IF((OR((AND('[1]PWS Information'!$E$10="CWS",T516="Single Family Residence",R516="Yes",P516="Non-Lead", I516="Non-Lead - Copper",K516="Before 1989")),
(AND('[1]PWS Information'!$E$10="CWS",T516="Single Family Residence",R516="Yes",P516="Non-Lead", M516="Non-Lead - Copper",N516="Before 1989")))),"Tier 4",
IF((OR((AND('[1]PWS Information'!$E$10="NTNC",P516="Non-Lead")),
(AND('[1]PWS Information'!$E$10="CWS",P516="Non-Lead",R516="")),
(AND('[1]PWS Information'!$E$10="CWS",P516="Non-Lead",R516="No")),
(AND('[1]PWS Information'!$E$10="CWS",P516="Non-Lead",R516="Don't Know")),
(AND('[1]PWS Information'!$E$10="CWS",P516="Non-Lead", I516="Non-Lead - Copper", R516="Yes", K516="Between 1989 and 2014")),
(AND('[1]PWS Information'!$E$10="CWS",P516="Non-Lead", I516="Non-Lead - Copper", R516="Yes", K516="After 2014")),
(AND('[1]PWS Information'!$E$10="CWS",P516="Non-Lead", I516="Non-Lead - Copper", R516="Yes", K516="Unknown")),
(AND('[1]PWS Information'!$E$10="CWS",P516="Non-Lead", M516="Non-Lead - Copper", R516="Yes", N516="Between 1989 and 2014")),
(AND('[1]PWS Information'!$E$10="CWS",P516="Non-Lead", M516="Non-Lead - Copper", R516="Yes", N516="After 2014")),
(AND('[1]PWS Information'!$E$10="CWS",P516="Non-Lead", M516="Non-Lead - Copper", R516="Yes", N516="Unknown")),
(AND('[1]PWS Information'!$E$10="CWS",P516="Unknown")),
(AND('[1]PWS Information'!$E$10="NTNC",P516="Unknown")))),"Tier 5",
"")))))</f>
        <v>Tier 5</v>
      </c>
      <c r="Y516" s="41"/>
      <c r="Z516" s="41"/>
    </row>
    <row r="517" spans="1:26" ht="30" x14ac:dyDescent="0.25">
      <c r="A517" s="27" t="s">
        <v>752</v>
      </c>
      <c r="B517" s="28">
        <v>4254</v>
      </c>
      <c r="C517" s="29" t="s">
        <v>432</v>
      </c>
      <c r="D517" s="29" t="s">
        <v>62</v>
      </c>
      <c r="E517" s="29">
        <v>76513</v>
      </c>
      <c r="F517" s="30"/>
      <c r="G517" s="31"/>
      <c r="H517" s="32"/>
      <c r="I517" s="33" t="s">
        <v>59</v>
      </c>
      <c r="J517" s="34" t="s">
        <v>46</v>
      </c>
      <c r="K517" s="30" t="s">
        <v>49</v>
      </c>
      <c r="L517" s="37"/>
      <c r="M517" s="33" t="s">
        <v>59</v>
      </c>
      <c r="N517" s="34" t="s">
        <v>49</v>
      </c>
      <c r="O517" s="37"/>
      <c r="P517" s="26" t="str">
        <f t="shared" si="8"/>
        <v>Unknown</v>
      </c>
      <c r="Q517" s="27" t="s">
        <v>46</v>
      </c>
      <c r="R517" s="27" t="s">
        <v>46</v>
      </c>
      <c r="S517" s="27"/>
      <c r="T517" s="41" t="s">
        <v>36</v>
      </c>
      <c r="U517" s="41" t="s">
        <v>49</v>
      </c>
      <c r="V517" s="41" t="s">
        <v>49</v>
      </c>
      <c r="W517" s="41"/>
      <c r="X517" s="42" t="str">
        <f>IF((OR((AND('[1]PWS Information'!$E$10="CWS",T517="Single Family Residence",P517="Lead")),
(AND('[1]PWS Information'!$E$10="CWS",T517="Multiple Family Residence",'[1]PWS Information'!$E$11="Yes",P517="Lead")),
(AND('[1]PWS Information'!$E$10="NTNC",P517="Lead")))),"Tier 1",
IF((OR((AND('[1]PWS Information'!$E$10="CWS",T517="Multiple Family Residence",'[1]PWS Information'!$E$11="No",P517="Lead")),
(AND('[1]PWS Information'!$E$10="CWS",T517="Other",P517="Lead")),
(AND('[1]PWS Information'!$E$10="CWS",T517="Building",P517="Lead")))),"Tier 2",
IF((OR((AND('[1]PWS Information'!$E$10="CWS",T517="Single Family Residence",P517="Galvanized Requiring Replacement")),
(AND('[1]PWS Information'!$E$10="CWS",T517="Single Family Residence",P517="Galvanized Requiring Replacement",Q517="Yes")),
(AND('[1]PWS Information'!$E$10="NTNC",P517="Galvanized Requiring Replacement")),
(AND('[1]PWS Information'!$E$10="NTNC",T517="Single Family Residence",Q517="Yes")))),"Tier 3",
IF((OR((AND('[1]PWS Information'!$E$10="CWS",T517="Single Family Residence",R517="Yes",P517="Non-Lead", I517="Non-Lead - Copper",K517="Before 1989")),
(AND('[1]PWS Information'!$E$10="CWS",T517="Single Family Residence",R517="Yes",P517="Non-Lead", M517="Non-Lead - Copper",N517="Before 1989")))),"Tier 4",
IF((OR((AND('[1]PWS Information'!$E$10="NTNC",P517="Non-Lead")),
(AND('[1]PWS Information'!$E$10="CWS",P517="Non-Lead",R517="")),
(AND('[1]PWS Information'!$E$10="CWS",P517="Non-Lead",R517="No")),
(AND('[1]PWS Information'!$E$10="CWS",P517="Non-Lead",R517="Don't Know")),
(AND('[1]PWS Information'!$E$10="CWS",P517="Non-Lead", I517="Non-Lead - Copper", R517="Yes", K517="Between 1989 and 2014")),
(AND('[1]PWS Information'!$E$10="CWS",P517="Non-Lead", I517="Non-Lead - Copper", R517="Yes", K517="After 2014")),
(AND('[1]PWS Information'!$E$10="CWS",P517="Non-Lead", I517="Non-Lead - Copper", R517="Yes", K517="Unknown")),
(AND('[1]PWS Information'!$E$10="CWS",P517="Non-Lead", M517="Non-Lead - Copper", R517="Yes", N517="Between 1989 and 2014")),
(AND('[1]PWS Information'!$E$10="CWS",P517="Non-Lead", M517="Non-Lead - Copper", R517="Yes", N517="After 2014")),
(AND('[1]PWS Information'!$E$10="CWS",P517="Non-Lead", M517="Non-Lead - Copper", R517="Yes", N517="Unknown")),
(AND('[1]PWS Information'!$E$10="CWS",P517="Unknown")),
(AND('[1]PWS Information'!$E$10="NTNC",P517="Unknown")))),"Tier 5",
"")))))</f>
        <v>Tier 5</v>
      </c>
      <c r="Y517" s="41"/>
      <c r="Z517" s="41"/>
    </row>
    <row r="518" spans="1:26" ht="30" x14ac:dyDescent="0.25">
      <c r="A518" s="27" t="s">
        <v>753</v>
      </c>
      <c r="B518" s="28">
        <v>3057</v>
      </c>
      <c r="C518" s="29" t="s">
        <v>339</v>
      </c>
      <c r="D518" s="29" t="s">
        <v>62</v>
      </c>
      <c r="E518" s="29">
        <v>76513</v>
      </c>
      <c r="F518" s="30"/>
      <c r="G518" s="31"/>
      <c r="H518" s="32"/>
      <c r="I518" s="33" t="s">
        <v>59</v>
      </c>
      <c r="J518" s="34" t="s">
        <v>46</v>
      </c>
      <c r="K518" s="30" t="s">
        <v>49</v>
      </c>
      <c r="L518" s="37"/>
      <c r="M518" s="33" t="s">
        <v>59</v>
      </c>
      <c r="N518" s="34" t="s">
        <v>49</v>
      </c>
      <c r="O518" s="37"/>
      <c r="P518" s="26" t="str">
        <f t="shared" si="8"/>
        <v>Unknown</v>
      </c>
      <c r="Q518" s="27" t="s">
        <v>46</v>
      </c>
      <c r="R518" s="27" t="s">
        <v>46</v>
      </c>
      <c r="S518" s="27"/>
      <c r="T518" s="41" t="s">
        <v>36</v>
      </c>
      <c r="U518" s="41" t="s">
        <v>49</v>
      </c>
      <c r="V518" s="41" t="s">
        <v>49</v>
      </c>
      <c r="W518" s="41"/>
      <c r="X518" s="42" t="str">
        <f>IF((OR((AND('[1]PWS Information'!$E$10="CWS",T518="Single Family Residence",P518="Lead")),
(AND('[1]PWS Information'!$E$10="CWS",T518="Multiple Family Residence",'[1]PWS Information'!$E$11="Yes",P518="Lead")),
(AND('[1]PWS Information'!$E$10="NTNC",P518="Lead")))),"Tier 1",
IF((OR((AND('[1]PWS Information'!$E$10="CWS",T518="Multiple Family Residence",'[1]PWS Information'!$E$11="No",P518="Lead")),
(AND('[1]PWS Information'!$E$10="CWS",T518="Other",P518="Lead")),
(AND('[1]PWS Information'!$E$10="CWS",T518="Building",P518="Lead")))),"Tier 2",
IF((OR((AND('[1]PWS Information'!$E$10="CWS",T518="Single Family Residence",P518="Galvanized Requiring Replacement")),
(AND('[1]PWS Information'!$E$10="CWS",T518="Single Family Residence",P518="Galvanized Requiring Replacement",Q518="Yes")),
(AND('[1]PWS Information'!$E$10="NTNC",P518="Galvanized Requiring Replacement")),
(AND('[1]PWS Information'!$E$10="NTNC",T518="Single Family Residence",Q518="Yes")))),"Tier 3",
IF((OR((AND('[1]PWS Information'!$E$10="CWS",T518="Single Family Residence",R518="Yes",P518="Non-Lead", I518="Non-Lead - Copper",K518="Before 1989")),
(AND('[1]PWS Information'!$E$10="CWS",T518="Single Family Residence",R518="Yes",P518="Non-Lead", M518="Non-Lead - Copper",N518="Before 1989")))),"Tier 4",
IF((OR((AND('[1]PWS Information'!$E$10="NTNC",P518="Non-Lead")),
(AND('[1]PWS Information'!$E$10="CWS",P518="Non-Lead",R518="")),
(AND('[1]PWS Information'!$E$10="CWS",P518="Non-Lead",R518="No")),
(AND('[1]PWS Information'!$E$10="CWS",P518="Non-Lead",R518="Don't Know")),
(AND('[1]PWS Information'!$E$10="CWS",P518="Non-Lead", I518="Non-Lead - Copper", R518="Yes", K518="Between 1989 and 2014")),
(AND('[1]PWS Information'!$E$10="CWS",P518="Non-Lead", I518="Non-Lead - Copper", R518="Yes", K518="After 2014")),
(AND('[1]PWS Information'!$E$10="CWS",P518="Non-Lead", I518="Non-Lead - Copper", R518="Yes", K518="Unknown")),
(AND('[1]PWS Information'!$E$10="CWS",P518="Non-Lead", M518="Non-Lead - Copper", R518="Yes", N518="Between 1989 and 2014")),
(AND('[1]PWS Information'!$E$10="CWS",P518="Non-Lead", M518="Non-Lead - Copper", R518="Yes", N518="After 2014")),
(AND('[1]PWS Information'!$E$10="CWS",P518="Non-Lead", M518="Non-Lead - Copper", R518="Yes", N518="Unknown")),
(AND('[1]PWS Information'!$E$10="CWS",P518="Unknown")),
(AND('[1]PWS Information'!$E$10="NTNC",P518="Unknown")))),"Tier 5",
"")))))</f>
        <v>Tier 5</v>
      </c>
      <c r="Y518" s="41"/>
      <c r="Z518" s="41"/>
    </row>
    <row r="519" spans="1:26" ht="30" x14ac:dyDescent="0.25">
      <c r="A519" s="27" t="s">
        <v>754</v>
      </c>
      <c r="B519" s="28">
        <v>1259</v>
      </c>
      <c r="C519" s="29" t="s">
        <v>604</v>
      </c>
      <c r="D519" s="29" t="s">
        <v>62</v>
      </c>
      <c r="E519" s="29">
        <v>76513</v>
      </c>
      <c r="F519" s="30"/>
      <c r="G519" s="31"/>
      <c r="H519" s="32"/>
      <c r="I519" s="33" t="s">
        <v>59</v>
      </c>
      <c r="J519" s="34" t="s">
        <v>46</v>
      </c>
      <c r="K519" s="30" t="s">
        <v>49</v>
      </c>
      <c r="L519" s="37"/>
      <c r="M519" s="33" t="s">
        <v>59</v>
      </c>
      <c r="N519" s="34" t="s">
        <v>49</v>
      </c>
      <c r="O519" s="37"/>
      <c r="P519" s="26" t="str">
        <f t="shared" si="8"/>
        <v>Unknown</v>
      </c>
      <c r="Q519" s="27" t="s">
        <v>46</v>
      </c>
      <c r="R519" s="27" t="s">
        <v>46</v>
      </c>
      <c r="S519" s="27"/>
      <c r="T519" s="41" t="s">
        <v>36</v>
      </c>
      <c r="U519" s="41" t="s">
        <v>49</v>
      </c>
      <c r="V519" s="41" t="s">
        <v>49</v>
      </c>
      <c r="W519" s="41"/>
      <c r="X519" s="42" t="str">
        <f>IF((OR((AND('[1]PWS Information'!$E$10="CWS",T519="Single Family Residence",P519="Lead")),
(AND('[1]PWS Information'!$E$10="CWS",T519="Multiple Family Residence",'[1]PWS Information'!$E$11="Yes",P519="Lead")),
(AND('[1]PWS Information'!$E$10="NTNC",P519="Lead")))),"Tier 1",
IF((OR((AND('[1]PWS Information'!$E$10="CWS",T519="Multiple Family Residence",'[1]PWS Information'!$E$11="No",P519="Lead")),
(AND('[1]PWS Information'!$E$10="CWS",T519="Other",P519="Lead")),
(AND('[1]PWS Information'!$E$10="CWS",T519="Building",P519="Lead")))),"Tier 2",
IF((OR((AND('[1]PWS Information'!$E$10="CWS",T519="Single Family Residence",P519="Galvanized Requiring Replacement")),
(AND('[1]PWS Information'!$E$10="CWS",T519="Single Family Residence",P519="Galvanized Requiring Replacement",Q519="Yes")),
(AND('[1]PWS Information'!$E$10="NTNC",P519="Galvanized Requiring Replacement")),
(AND('[1]PWS Information'!$E$10="NTNC",T519="Single Family Residence",Q519="Yes")))),"Tier 3",
IF((OR((AND('[1]PWS Information'!$E$10="CWS",T519="Single Family Residence",R519="Yes",P519="Non-Lead", I519="Non-Lead - Copper",K519="Before 1989")),
(AND('[1]PWS Information'!$E$10="CWS",T519="Single Family Residence",R519="Yes",P519="Non-Lead", M519="Non-Lead - Copper",N519="Before 1989")))),"Tier 4",
IF((OR((AND('[1]PWS Information'!$E$10="NTNC",P519="Non-Lead")),
(AND('[1]PWS Information'!$E$10="CWS",P519="Non-Lead",R519="")),
(AND('[1]PWS Information'!$E$10="CWS",P519="Non-Lead",R519="No")),
(AND('[1]PWS Information'!$E$10="CWS",P519="Non-Lead",R519="Don't Know")),
(AND('[1]PWS Information'!$E$10="CWS",P519="Non-Lead", I519="Non-Lead - Copper", R519="Yes", K519="Between 1989 and 2014")),
(AND('[1]PWS Information'!$E$10="CWS",P519="Non-Lead", I519="Non-Lead - Copper", R519="Yes", K519="After 2014")),
(AND('[1]PWS Information'!$E$10="CWS",P519="Non-Lead", I519="Non-Lead - Copper", R519="Yes", K519="Unknown")),
(AND('[1]PWS Information'!$E$10="CWS",P519="Non-Lead", M519="Non-Lead - Copper", R519="Yes", N519="Between 1989 and 2014")),
(AND('[1]PWS Information'!$E$10="CWS",P519="Non-Lead", M519="Non-Lead - Copper", R519="Yes", N519="After 2014")),
(AND('[1]PWS Information'!$E$10="CWS",P519="Non-Lead", M519="Non-Lead - Copper", R519="Yes", N519="Unknown")),
(AND('[1]PWS Information'!$E$10="CWS",P519="Unknown")),
(AND('[1]PWS Information'!$E$10="NTNC",P519="Unknown")))),"Tier 5",
"")))))</f>
        <v>Tier 5</v>
      </c>
      <c r="Y519" s="41"/>
      <c r="Z519" s="41"/>
    </row>
    <row r="520" spans="1:26" ht="30" x14ac:dyDescent="0.25">
      <c r="A520" s="27" t="s">
        <v>755</v>
      </c>
      <c r="B520" s="28">
        <v>1180</v>
      </c>
      <c r="C520" s="29" t="s">
        <v>351</v>
      </c>
      <c r="D520" s="29" t="s">
        <v>62</v>
      </c>
      <c r="E520" s="29">
        <v>76513</v>
      </c>
      <c r="F520" s="30"/>
      <c r="G520" s="31"/>
      <c r="H520" s="32"/>
      <c r="I520" s="33" t="s">
        <v>59</v>
      </c>
      <c r="J520" s="34" t="s">
        <v>46</v>
      </c>
      <c r="K520" s="30" t="s">
        <v>49</v>
      </c>
      <c r="L520" s="37"/>
      <c r="M520" s="33" t="s">
        <v>59</v>
      </c>
      <c r="N520" s="34" t="s">
        <v>49</v>
      </c>
      <c r="O520" s="37"/>
      <c r="P520" s="26" t="str">
        <f t="shared" si="8"/>
        <v>Unknown</v>
      </c>
      <c r="Q520" s="27" t="s">
        <v>46</v>
      </c>
      <c r="R520" s="27" t="s">
        <v>46</v>
      </c>
      <c r="S520" s="27"/>
      <c r="T520" s="41" t="s">
        <v>36</v>
      </c>
      <c r="U520" s="41" t="s">
        <v>49</v>
      </c>
      <c r="V520" s="41" t="s">
        <v>49</v>
      </c>
      <c r="W520" s="41"/>
      <c r="X520" s="42" t="str">
        <f>IF((OR((AND('[1]PWS Information'!$E$10="CWS",T520="Single Family Residence",P520="Lead")),
(AND('[1]PWS Information'!$E$10="CWS",T520="Multiple Family Residence",'[1]PWS Information'!$E$11="Yes",P520="Lead")),
(AND('[1]PWS Information'!$E$10="NTNC",P520="Lead")))),"Tier 1",
IF((OR((AND('[1]PWS Information'!$E$10="CWS",T520="Multiple Family Residence",'[1]PWS Information'!$E$11="No",P520="Lead")),
(AND('[1]PWS Information'!$E$10="CWS",T520="Other",P520="Lead")),
(AND('[1]PWS Information'!$E$10="CWS",T520="Building",P520="Lead")))),"Tier 2",
IF((OR((AND('[1]PWS Information'!$E$10="CWS",T520="Single Family Residence",P520="Galvanized Requiring Replacement")),
(AND('[1]PWS Information'!$E$10="CWS",T520="Single Family Residence",P520="Galvanized Requiring Replacement",Q520="Yes")),
(AND('[1]PWS Information'!$E$10="NTNC",P520="Galvanized Requiring Replacement")),
(AND('[1]PWS Information'!$E$10="NTNC",T520="Single Family Residence",Q520="Yes")))),"Tier 3",
IF((OR((AND('[1]PWS Information'!$E$10="CWS",T520="Single Family Residence",R520="Yes",P520="Non-Lead", I520="Non-Lead - Copper",K520="Before 1989")),
(AND('[1]PWS Information'!$E$10="CWS",T520="Single Family Residence",R520="Yes",P520="Non-Lead", M520="Non-Lead - Copper",N520="Before 1989")))),"Tier 4",
IF((OR((AND('[1]PWS Information'!$E$10="NTNC",P520="Non-Lead")),
(AND('[1]PWS Information'!$E$10="CWS",P520="Non-Lead",R520="")),
(AND('[1]PWS Information'!$E$10="CWS",P520="Non-Lead",R520="No")),
(AND('[1]PWS Information'!$E$10="CWS",P520="Non-Lead",R520="Don't Know")),
(AND('[1]PWS Information'!$E$10="CWS",P520="Non-Lead", I520="Non-Lead - Copper", R520="Yes", K520="Between 1989 and 2014")),
(AND('[1]PWS Information'!$E$10="CWS",P520="Non-Lead", I520="Non-Lead - Copper", R520="Yes", K520="After 2014")),
(AND('[1]PWS Information'!$E$10="CWS",P520="Non-Lead", I520="Non-Lead - Copper", R520="Yes", K520="Unknown")),
(AND('[1]PWS Information'!$E$10="CWS",P520="Non-Lead", M520="Non-Lead - Copper", R520="Yes", N520="Between 1989 and 2014")),
(AND('[1]PWS Information'!$E$10="CWS",P520="Non-Lead", M520="Non-Lead - Copper", R520="Yes", N520="After 2014")),
(AND('[1]PWS Information'!$E$10="CWS",P520="Non-Lead", M520="Non-Lead - Copper", R520="Yes", N520="Unknown")),
(AND('[1]PWS Information'!$E$10="CWS",P520="Unknown")),
(AND('[1]PWS Information'!$E$10="NTNC",P520="Unknown")))),"Tier 5",
"")))))</f>
        <v>Tier 5</v>
      </c>
      <c r="Y520" s="41"/>
      <c r="Z520" s="41"/>
    </row>
    <row r="521" spans="1:26" ht="30" x14ac:dyDescent="0.25">
      <c r="A521" s="27" t="s">
        <v>756</v>
      </c>
      <c r="B521" s="28">
        <v>1005</v>
      </c>
      <c r="C521" s="29" t="s">
        <v>87</v>
      </c>
      <c r="D521" s="29" t="s">
        <v>62</v>
      </c>
      <c r="E521" s="29">
        <v>76513</v>
      </c>
      <c r="F521" s="30"/>
      <c r="G521" s="31"/>
      <c r="H521" s="32"/>
      <c r="I521" s="33" t="s">
        <v>59</v>
      </c>
      <c r="J521" s="34" t="s">
        <v>46</v>
      </c>
      <c r="K521" s="30" t="s">
        <v>49</v>
      </c>
      <c r="L521" s="37"/>
      <c r="M521" s="33" t="s">
        <v>59</v>
      </c>
      <c r="N521" s="34" t="s">
        <v>49</v>
      </c>
      <c r="O521" s="37"/>
      <c r="P521" s="26" t="str">
        <f t="shared" si="8"/>
        <v>Unknown</v>
      </c>
      <c r="Q521" s="27" t="s">
        <v>46</v>
      </c>
      <c r="R521" s="27" t="s">
        <v>46</v>
      </c>
      <c r="S521" s="27"/>
      <c r="T521" s="41" t="s">
        <v>36</v>
      </c>
      <c r="U521" s="41" t="s">
        <v>49</v>
      </c>
      <c r="V521" s="41" t="s">
        <v>49</v>
      </c>
      <c r="W521" s="41"/>
      <c r="X521" s="42" t="str">
        <f>IF((OR((AND('[1]PWS Information'!$E$10="CWS",T521="Single Family Residence",P521="Lead")),
(AND('[1]PWS Information'!$E$10="CWS",T521="Multiple Family Residence",'[1]PWS Information'!$E$11="Yes",P521="Lead")),
(AND('[1]PWS Information'!$E$10="NTNC",P521="Lead")))),"Tier 1",
IF((OR((AND('[1]PWS Information'!$E$10="CWS",T521="Multiple Family Residence",'[1]PWS Information'!$E$11="No",P521="Lead")),
(AND('[1]PWS Information'!$E$10="CWS",T521="Other",P521="Lead")),
(AND('[1]PWS Information'!$E$10="CWS",T521="Building",P521="Lead")))),"Tier 2",
IF((OR((AND('[1]PWS Information'!$E$10="CWS",T521="Single Family Residence",P521="Galvanized Requiring Replacement")),
(AND('[1]PWS Information'!$E$10="CWS",T521="Single Family Residence",P521="Galvanized Requiring Replacement",Q521="Yes")),
(AND('[1]PWS Information'!$E$10="NTNC",P521="Galvanized Requiring Replacement")),
(AND('[1]PWS Information'!$E$10="NTNC",T521="Single Family Residence",Q521="Yes")))),"Tier 3",
IF((OR((AND('[1]PWS Information'!$E$10="CWS",T521="Single Family Residence",R521="Yes",P521="Non-Lead", I521="Non-Lead - Copper",K521="Before 1989")),
(AND('[1]PWS Information'!$E$10="CWS",T521="Single Family Residence",R521="Yes",P521="Non-Lead", M521="Non-Lead - Copper",N521="Before 1989")))),"Tier 4",
IF((OR((AND('[1]PWS Information'!$E$10="NTNC",P521="Non-Lead")),
(AND('[1]PWS Information'!$E$10="CWS",P521="Non-Lead",R521="")),
(AND('[1]PWS Information'!$E$10="CWS",P521="Non-Lead",R521="No")),
(AND('[1]PWS Information'!$E$10="CWS",P521="Non-Lead",R521="Don't Know")),
(AND('[1]PWS Information'!$E$10="CWS",P521="Non-Lead", I521="Non-Lead - Copper", R521="Yes", K521="Between 1989 and 2014")),
(AND('[1]PWS Information'!$E$10="CWS",P521="Non-Lead", I521="Non-Lead - Copper", R521="Yes", K521="After 2014")),
(AND('[1]PWS Information'!$E$10="CWS",P521="Non-Lead", I521="Non-Lead - Copper", R521="Yes", K521="Unknown")),
(AND('[1]PWS Information'!$E$10="CWS",P521="Non-Lead", M521="Non-Lead - Copper", R521="Yes", N521="Between 1989 and 2014")),
(AND('[1]PWS Information'!$E$10="CWS",P521="Non-Lead", M521="Non-Lead - Copper", R521="Yes", N521="After 2014")),
(AND('[1]PWS Information'!$E$10="CWS",P521="Non-Lead", M521="Non-Lead - Copper", R521="Yes", N521="Unknown")),
(AND('[1]PWS Information'!$E$10="CWS",P521="Unknown")),
(AND('[1]PWS Information'!$E$10="NTNC",P521="Unknown")))),"Tier 5",
"")))))</f>
        <v>Tier 5</v>
      </c>
      <c r="Y521" s="41"/>
      <c r="Z521" s="41"/>
    </row>
    <row r="522" spans="1:26" ht="30" x14ac:dyDescent="0.25">
      <c r="A522" s="27" t="s">
        <v>757</v>
      </c>
      <c r="B522" s="28">
        <v>1055</v>
      </c>
      <c r="C522" s="29" t="s">
        <v>87</v>
      </c>
      <c r="D522" s="29" t="s">
        <v>62</v>
      </c>
      <c r="E522" s="29">
        <v>76513</v>
      </c>
      <c r="F522" s="30"/>
      <c r="G522" s="31"/>
      <c r="H522" s="32"/>
      <c r="I522" s="33" t="s">
        <v>59</v>
      </c>
      <c r="J522" s="34" t="s">
        <v>46</v>
      </c>
      <c r="K522" s="30" t="s">
        <v>49</v>
      </c>
      <c r="L522" s="37"/>
      <c r="M522" s="33" t="s">
        <v>59</v>
      </c>
      <c r="N522" s="34" t="s">
        <v>49</v>
      </c>
      <c r="O522" s="37"/>
      <c r="P522" s="26" t="str">
        <f t="shared" si="8"/>
        <v>Unknown</v>
      </c>
      <c r="Q522" s="27" t="s">
        <v>46</v>
      </c>
      <c r="R522" s="27" t="s">
        <v>46</v>
      </c>
      <c r="S522" s="27"/>
      <c r="T522" s="41" t="s">
        <v>36</v>
      </c>
      <c r="U522" s="41" t="s">
        <v>49</v>
      </c>
      <c r="V522" s="41" t="s">
        <v>49</v>
      </c>
      <c r="W522" s="41"/>
      <c r="X522" s="42" t="str">
        <f>IF((OR((AND('[1]PWS Information'!$E$10="CWS",T522="Single Family Residence",P522="Lead")),
(AND('[1]PWS Information'!$E$10="CWS",T522="Multiple Family Residence",'[1]PWS Information'!$E$11="Yes",P522="Lead")),
(AND('[1]PWS Information'!$E$10="NTNC",P522="Lead")))),"Tier 1",
IF((OR((AND('[1]PWS Information'!$E$10="CWS",T522="Multiple Family Residence",'[1]PWS Information'!$E$11="No",P522="Lead")),
(AND('[1]PWS Information'!$E$10="CWS",T522="Other",P522="Lead")),
(AND('[1]PWS Information'!$E$10="CWS",T522="Building",P522="Lead")))),"Tier 2",
IF((OR((AND('[1]PWS Information'!$E$10="CWS",T522="Single Family Residence",P522="Galvanized Requiring Replacement")),
(AND('[1]PWS Information'!$E$10="CWS",T522="Single Family Residence",P522="Galvanized Requiring Replacement",Q522="Yes")),
(AND('[1]PWS Information'!$E$10="NTNC",P522="Galvanized Requiring Replacement")),
(AND('[1]PWS Information'!$E$10="NTNC",T522="Single Family Residence",Q522="Yes")))),"Tier 3",
IF((OR((AND('[1]PWS Information'!$E$10="CWS",T522="Single Family Residence",R522="Yes",P522="Non-Lead", I522="Non-Lead - Copper",K522="Before 1989")),
(AND('[1]PWS Information'!$E$10="CWS",T522="Single Family Residence",R522="Yes",P522="Non-Lead", M522="Non-Lead - Copper",N522="Before 1989")))),"Tier 4",
IF((OR((AND('[1]PWS Information'!$E$10="NTNC",P522="Non-Lead")),
(AND('[1]PWS Information'!$E$10="CWS",P522="Non-Lead",R522="")),
(AND('[1]PWS Information'!$E$10="CWS",P522="Non-Lead",R522="No")),
(AND('[1]PWS Information'!$E$10="CWS",P522="Non-Lead",R522="Don't Know")),
(AND('[1]PWS Information'!$E$10="CWS",P522="Non-Lead", I522="Non-Lead - Copper", R522="Yes", K522="Between 1989 and 2014")),
(AND('[1]PWS Information'!$E$10="CWS",P522="Non-Lead", I522="Non-Lead - Copper", R522="Yes", K522="After 2014")),
(AND('[1]PWS Information'!$E$10="CWS",P522="Non-Lead", I522="Non-Lead - Copper", R522="Yes", K522="Unknown")),
(AND('[1]PWS Information'!$E$10="CWS",P522="Non-Lead", M522="Non-Lead - Copper", R522="Yes", N522="Between 1989 and 2014")),
(AND('[1]PWS Information'!$E$10="CWS",P522="Non-Lead", M522="Non-Lead - Copper", R522="Yes", N522="After 2014")),
(AND('[1]PWS Information'!$E$10="CWS",P522="Non-Lead", M522="Non-Lead - Copper", R522="Yes", N522="Unknown")),
(AND('[1]PWS Information'!$E$10="CWS",P522="Unknown")),
(AND('[1]PWS Information'!$E$10="NTNC",P522="Unknown")))),"Tier 5",
"")))))</f>
        <v>Tier 5</v>
      </c>
      <c r="Y522" s="41"/>
      <c r="Z522" s="41"/>
    </row>
    <row r="523" spans="1:26" ht="30" x14ac:dyDescent="0.25">
      <c r="A523" s="27" t="s">
        <v>758</v>
      </c>
      <c r="B523" s="28">
        <v>1021</v>
      </c>
      <c r="C523" s="29" t="s">
        <v>87</v>
      </c>
      <c r="D523" s="29" t="s">
        <v>62</v>
      </c>
      <c r="E523" s="29">
        <v>76513</v>
      </c>
      <c r="F523" s="30"/>
      <c r="G523" s="31"/>
      <c r="H523" s="32"/>
      <c r="I523" s="33" t="s">
        <v>59</v>
      </c>
      <c r="J523" s="34" t="s">
        <v>46</v>
      </c>
      <c r="K523" s="30" t="s">
        <v>49</v>
      </c>
      <c r="L523" s="37"/>
      <c r="M523" s="33" t="s">
        <v>59</v>
      </c>
      <c r="N523" s="34" t="s">
        <v>49</v>
      </c>
      <c r="O523" s="37"/>
      <c r="P523" s="26" t="str">
        <f t="shared" si="8"/>
        <v>Unknown</v>
      </c>
      <c r="Q523" s="27" t="s">
        <v>46</v>
      </c>
      <c r="R523" s="27" t="s">
        <v>46</v>
      </c>
      <c r="S523" s="27"/>
      <c r="T523" s="41" t="s">
        <v>36</v>
      </c>
      <c r="U523" s="41" t="s">
        <v>49</v>
      </c>
      <c r="V523" s="41" t="s">
        <v>49</v>
      </c>
      <c r="W523" s="41"/>
      <c r="X523" s="42" t="str">
        <f>IF((OR((AND('[1]PWS Information'!$E$10="CWS",T523="Single Family Residence",P523="Lead")),
(AND('[1]PWS Information'!$E$10="CWS",T523="Multiple Family Residence",'[1]PWS Information'!$E$11="Yes",P523="Lead")),
(AND('[1]PWS Information'!$E$10="NTNC",P523="Lead")))),"Tier 1",
IF((OR((AND('[1]PWS Information'!$E$10="CWS",T523="Multiple Family Residence",'[1]PWS Information'!$E$11="No",P523="Lead")),
(AND('[1]PWS Information'!$E$10="CWS",T523="Other",P523="Lead")),
(AND('[1]PWS Information'!$E$10="CWS",T523="Building",P523="Lead")))),"Tier 2",
IF((OR((AND('[1]PWS Information'!$E$10="CWS",T523="Single Family Residence",P523="Galvanized Requiring Replacement")),
(AND('[1]PWS Information'!$E$10="CWS",T523="Single Family Residence",P523="Galvanized Requiring Replacement",Q523="Yes")),
(AND('[1]PWS Information'!$E$10="NTNC",P523="Galvanized Requiring Replacement")),
(AND('[1]PWS Information'!$E$10="NTNC",T523="Single Family Residence",Q523="Yes")))),"Tier 3",
IF((OR((AND('[1]PWS Information'!$E$10="CWS",T523="Single Family Residence",R523="Yes",P523="Non-Lead", I523="Non-Lead - Copper",K523="Before 1989")),
(AND('[1]PWS Information'!$E$10="CWS",T523="Single Family Residence",R523="Yes",P523="Non-Lead", M523="Non-Lead - Copper",N523="Before 1989")))),"Tier 4",
IF((OR((AND('[1]PWS Information'!$E$10="NTNC",P523="Non-Lead")),
(AND('[1]PWS Information'!$E$10="CWS",P523="Non-Lead",R523="")),
(AND('[1]PWS Information'!$E$10="CWS",P523="Non-Lead",R523="No")),
(AND('[1]PWS Information'!$E$10="CWS",P523="Non-Lead",R523="Don't Know")),
(AND('[1]PWS Information'!$E$10="CWS",P523="Non-Lead", I523="Non-Lead - Copper", R523="Yes", K523="Between 1989 and 2014")),
(AND('[1]PWS Information'!$E$10="CWS",P523="Non-Lead", I523="Non-Lead - Copper", R523="Yes", K523="After 2014")),
(AND('[1]PWS Information'!$E$10="CWS",P523="Non-Lead", I523="Non-Lead - Copper", R523="Yes", K523="Unknown")),
(AND('[1]PWS Information'!$E$10="CWS",P523="Non-Lead", M523="Non-Lead - Copper", R523="Yes", N523="Between 1989 and 2014")),
(AND('[1]PWS Information'!$E$10="CWS",P523="Non-Lead", M523="Non-Lead - Copper", R523="Yes", N523="After 2014")),
(AND('[1]PWS Information'!$E$10="CWS",P523="Non-Lead", M523="Non-Lead - Copper", R523="Yes", N523="Unknown")),
(AND('[1]PWS Information'!$E$10="CWS",P523="Unknown")),
(AND('[1]PWS Information'!$E$10="NTNC",P523="Unknown")))),"Tier 5",
"")))))</f>
        <v>Tier 5</v>
      </c>
      <c r="Y523" s="41"/>
      <c r="Z523" s="41"/>
    </row>
    <row r="524" spans="1:26" ht="30" x14ac:dyDescent="0.25">
      <c r="A524" s="27" t="s">
        <v>759</v>
      </c>
      <c r="B524" s="28">
        <v>1125</v>
      </c>
      <c r="C524" s="29" t="s">
        <v>87</v>
      </c>
      <c r="D524" s="29" t="s">
        <v>62</v>
      </c>
      <c r="E524" s="29">
        <v>76513</v>
      </c>
      <c r="F524" s="30"/>
      <c r="G524" s="31"/>
      <c r="H524" s="32"/>
      <c r="I524" s="33" t="s">
        <v>59</v>
      </c>
      <c r="J524" s="34" t="s">
        <v>46</v>
      </c>
      <c r="K524" s="30" t="s">
        <v>49</v>
      </c>
      <c r="L524" s="37"/>
      <c r="M524" s="33" t="s">
        <v>59</v>
      </c>
      <c r="N524" s="34" t="s">
        <v>49</v>
      </c>
      <c r="O524" s="37"/>
      <c r="P524" s="26" t="str">
        <f t="shared" si="8"/>
        <v>Unknown</v>
      </c>
      <c r="Q524" s="27" t="s">
        <v>46</v>
      </c>
      <c r="R524" s="27" t="s">
        <v>46</v>
      </c>
      <c r="S524" s="27"/>
      <c r="T524" s="41" t="s">
        <v>36</v>
      </c>
      <c r="U524" s="41" t="s">
        <v>49</v>
      </c>
      <c r="V524" s="41" t="s">
        <v>49</v>
      </c>
      <c r="W524" s="41"/>
      <c r="X524" s="42" t="str">
        <f>IF((OR((AND('[1]PWS Information'!$E$10="CWS",T524="Single Family Residence",P524="Lead")),
(AND('[1]PWS Information'!$E$10="CWS",T524="Multiple Family Residence",'[1]PWS Information'!$E$11="Yes",P524="Lead")),
(AND('[1]PWS Information'!$E$10="NTNC",P524="Lead")))),"Tier 1",
IF((OR((AND('[1]PWS Information'!$E$10="CWS",T524="Multiple Family Residence",'[1]PWS Information'!$E$11="No",P524="Lead")),
(AND('[1]PWS Information'!$E$10="CWS",T524="Other",P524="Lead")),
(AND('[1]PWS Information'!$E$10="CWS",T524="Building",P524="Lead")))),"Tier 2",
IF((OR((AND('[1]PWS Information'!$E$10="CWS",T524="Single Family Residence",P524="Galvanized Requiring Replacement")),
(AND('[1]PWS Information'!$E$10="CWS",T524="Single Family Residence",P524="Galvanized Requiring Replacement",Q524="Yes")),
(AND('[1]PWS Information'!$E$10="NTNC",P524="Galvanized Requiring Replacement")),
(AND('[1]PWS Information'!$E$10="NTNC",T524="Single Family Residence",Q524="Yes")))),"Tier 3",
IF((OR((AND('[1]PWS Information'!$E$10="CWS",T524="Single Family Residence",R524="Yes",P524="Non-Lead", I524="Non-Lead - Copper",K524="Before 1989")),
(AND('[1]PWS Information'!$E$10="CWS",T524="Single Family Residence",R524="Yes",P524="Non-Lead", M524="Non-Lead - Copper",N524="Before 1989")))),"Tier 4",
IF((OR((AND('[1]PWS Information'!$E$10="NTNC",P524="Non-Lead")),
(AND('[1]PWS Information'!$E$10="CWS",P524="Non-Lead",R524="")),
(AND('[1]PWS Information'!$E$10="CWS",P524="Non-Lead",R524="No")),
(AND('[1]PWS Information'!$E$10="CWS",P524="Non-Lead",R524="Don't Know")),
(AND('[1]PWS Information'!$E$10="CWS",P524="Non-Lead", I524="Non-Lead - Copper", R524="Yes", K524="Between 1989 and 2014")),
(AND('[1]PWS Information'!$E$10="CWS",P524="Non-Lead", I524="Non-Lead - Copper", R524="Yes", K524="After 2014")),
(AND('[1]PWS Information'!$E$10="CWS",P524="Non-Lead", I524="Non-Lead - Copper", R524="Yes", K524="Unknown")),
(AND('[1]PWS Information'!$E$10="CWS",P524="Non-Lead", M524="Non-Lead - Copper", R524="Yes", N524="Between 1989 and 2014")),
(AND('[1]PWS Information'!$E$10="CWS",P524="Non-Lead", M524="Non-Lead - Copper", R524="Yes", N524="After 2014")),
(AND('[1]PWS Information'!$E$10="CWS",P524="Non-Lead", M524="Non-Lead - Copper", R524="Yes", N524="Unknown")),
(AND('[1]PWS Information'!$E$10="CWS",P524="Unknown")),
(AND('[1]PWS Information'!$E$10="NTNC",P524="Unknown")))),"Tier 5",
"")))))</f>
        <v>Tier 5</v>
      </c>
      <c r="Y524" s="41"/>
      <c r="Z524" s="41"/>
    </row>
    <row r="525" spans="1:26" ht="30" x14ac:dyDescent="0.25">
      <c r="A525" s="27" t="s">
        <v>760</v>
      </c>
      <c r="B525" s="28">
        <v>7595</v>
      </c>
      <c r="C525" s="29" t="s">
        <v>96</v>
      </c>
      <c r="D525" s="29" t="s">
        <v>62</v>
      </c>
      <c r="E525" s="29">
        <v>76513</v>
      </c>
      <c r="F525" s="30"/>
      <c r="G525" s="31"/>
      <c r="H525" s="32"/>
      <c r="I525" s="33" t="s">
        <v>59</v>
      </c>
      <c r="J525" s="34" t="s">
        <v>46</v>
      </c>
      <c r="K525" s="30" t="s">
        <v>49</v>
      </c>
      <c r="L525" s="37"/>
      <c r="M525" s="33" t="s">
        <v>59</v>
      </c>
      <c r="N525" s="34" t="s">
        <v>49</v>
      </c>
      <c r="O525" s="37"/>
      <c r="P525" s="26" t="str">
        <f t="shared" si="8"/>
        <v>Unknown</v>
      </c>
      <c r="Q525" s="27" t="s">
        <v>46</v>
      </c>
      <c r="R525" s="27" t="s">
        <v>46</v>
      </c>
      <c r="S525" s="27"/>
      <c r="T525" s="41" t="s">
        <v>36</v>
      </c>
      <c r="U525" s="41" t="s">
        <v>49</v>
      </c>
      <c r="V525" s="41" t="s">
        <v>49</v>
      </c>
      <c r="W525" s="41"/>
      <c r="X525" s="42" t="str">
        <f>IF((OR((AND('[1]PWS Information'!$E$10="CWS",T525="Single Family Residence",P525="Lead")),
(AND('[1]PWS Information'!$E$10="CWS",T525="Multiple Family Residence",'[1]PWS Information'!$E$11="Yes",P525="Lead")),
(AND('[1]PWS Information'!$E$10="NTNC",P525="Lead")))),"Tier 1",
IF((OR((AND('[1]PWS Information'!$E$10="CWS",T525="Multiple Family Residence",'[1]PWS Information'!$E$11="No",P525="Lead")),
(AND('[1]PWS Information'!$E$10="CWS",T525="Other",P525="Lead")),
(AND('[1]PWS Information'!$E$10="CWS",T525="Building",P525="Lead")))),"Tier 2",
IF((OR((AND('[1]PWS Information'!$E$10="CWS",T525="Single Family Residence",P525="Galvanized Requiring Replacement")),
(AND('[1]PWS Information'!$E$10="CWS",T525="Single Family Residence",P525="Galvanized Requiring Replacement",Q525="Yes")),
(AND('[1]PWS Information'!$E$10="NTNC",P525="Galvanized Requiring Replacement")),
(AND('[1]PWS Information'!$E$10="NTNC",T525="Single Family Residence",Q525="Yes")))),"Tier 3",
IF((OR((AND('[1]PWS Information'!$E$10="CWS",T525="Single Family Residence",R525="Yes",P525="Non-Lead", I525="Non-Lead - Copper",K525="Before 1989")),
(AND('[1]PWS Information'!$E$10="CWS",T525="Single Family Residence",R525="Yes",P525="Non-Lead", M525="Non-Lead - Copper",N525="Before 1989")))),"Tier 4",
IF((OR((AND('[1]PWS Information'!$E$10="NTNC",P525="Non-Lead")),
(AND('[1]PWS Information'!$E$10="CWS",P525="Non-Lead",R525="")),
(AND('[1]PWS Information'!$E$10="CWS",P525="Non-Lead",R525="No")),
(AND('[1]PWS Information'!$E$10="CWS",P525="Non-Lead",R525="Don't Know")),
(AND('[1]PWS Information'!$E$10="CWS",P525="Non-Lead", I525="Non-Lead - Copper", R525="Yes", K525="Between 1989 and 2014")),
(AND('[1]PWS Information'!$E$10="CWS",P525="Non-Lead", I525="Non-Lead - Copper", R525="Yes", K525="After 2014")),
(AND('[1]PWS Information'!$E$10="CWS",P525="Non-Lead", I525="Non-Lead - Copper", R525="Yes", K525="Unknown")),
(AND('[1]PWS Information'!$E$10="CWS",P525="Non-Lead", M525="Non-Lead - Copper", R525="Yes", N525="Between 1989 and 2014")),
(AND('[1]PWS Information'!$E$10="CWS",P525="Non-Lead", M525="Non-Lead - Copper", R525="Yes", N525="After 2014")),
(AND('[1]PWS Information'!$E$10="CWS",P525="Non-Lead", M525="Non-Lead - Copper", R525="Yes", N525="Unknown")),
(AND('[1]PWS Information'!$E$10="CWS",P525="Unknown")),
(AND('[1]PWS Information'!$E$10="NTNC",P525="Unknown")))),"Tier 5",
"")))))</f>
        <v>Tier 5</v>
      </c>
      <c r="Y525" s="41"/>
      <c r="Z525" s="41"/>
    </row>
    <row r="526" spans="1:26" ht="30" x14ac:dyDescent="0.25">
      <c r="A526" s="27" t="s">
        <v>761</v>
      </c>
      <c r="B526" s="28">
        <v>2929</v>
      </c>
      <c r="C526" s="29" t="s">
        <v>239</v>
      </c>
      <c r="D526" s="29" t="s">
        <v>62</v>
      </c>
      <c r="E526" s="29">
        <v>76513</v>
      </c>
      <c r="F526" s="30"/>
      <c r="G526" s="31"/>
      <c r="H526" s="32"/>
      <c r="I526" s="33" t="s">
        <v>59</v>
      </c>
      <c r="J526" s="34" t="s">
        <v>46</v>
      </c>
      <c r="K526" s="30" t="s">
        <v>49</v>
      </c>
      <c r="L526" s="37"/>
      <c r="M526" s="33" t="s">
        <v>59</v>
      </c>
      <c r="N526" s="34" t="s">
        <v>49</v>
      </c>
      <c r="O526" s="37"/>
      <c r="P526" s="26" t="str">
        <f t="shared" si="8"/>
        <v>Unknown</v>
      </c>
      <c r="Q526" s="27" t="s">
        <v>46</v>
      </c>
      <c r="R526" s="27" t="s">
        <v>46</v>
      </c>
      <c r="S526" s="27"/>
      <c r="T526" s="41" t="s">
        <v>36</v>
      </c>
      <c r="U526" s="41" t="s">
        <v>49</v>
      </c>
      <c r="V526" s="41" t="s">
        <v>49</v>
      </c>
      <c r="W526" s="41"/>
      <c r="X526" s="42" t="str">
        <f>IF((OR((AND('[1]PWS Information'!$E$10="CWS",T526="Single Family Residence",P526="Lead")),
(AND('[1]PWS Information'!$E$10="CWS",T526="Multiple Family Residence",'[1]PWS Information'!$E$11="Yes",P526="Lead")),
(AND('[1]PWS Information'!$E$10="NTNC",P526="Lead")))),"Tier 1",
IF((OR((AND('[1]PWS Information'!$E$10="CWS",T526="Multiple Family Residence",'[1]PWS Information'!$E$11="No",P526="Lead")),
(AND('[1]PWS Information'!$E$10="CWS",T526="Other",P526="Lead")),
(AND('[1]PWS Information'!$E$10="CWS",T526="Building",P526="Lead")))),"Tier 2",
IF((OR((AND('[1]PWS Information'!$E$10="CWS",T526="Single Family Residence",P526="Galvanized Requiring Replacement")),
(AND('[1]PWS Information'!$E$10="CWS",T526="Single Family Residence",P526="Galvanized Requiring Replacement",Q526="Yes")),
(AND('[1]PWS Information'!$E$10="NTNC",P526="Galvanized Requiring Replacement")),
(AND('[1]PWS Information'!$E$10="NTNC",T526="Single Family Residence",Q526="Yes")))),"Tier 3",
IF((OR((AND('[1]PWS Information'!$E$10="CWS",T526="Single Family Residence",R526="Yes",P526="Non-Lead", I526="Non-Lead - Copper",K526="Before 1989")),
(AND('[1]PWS Information'!$E$10="CWS",T526="Single Family Residence",R526="Yes",P526="Non-Lead", M526="Non-Lead - Copper",N526="Before 1989")))),"Tier 4",
IF((OR((AND('[1]PWS Information'!$E$10="NTNC",P526="Non-Lead")),
(AND('[1]PWS Information'!$E$10="CWS",P526="Non-Lead",R526="")),
(AND('[1]PWS Information'!$E$10="CWS",P526="Non-Lead",R526="No")),
(AND('[1]PWS Information'!$E$10="CWS",P526="Non-Lead",R526="Don't Know")),
(AND('[1]PWS Information'!$E$10="CWS",P526="Non-Lead", I526="Non-Lead - Copper", R526="Yes", K526="Between 1989 and 2014")),
(AND('[1]PWS Information'!$E$10="CWS",P526="Non-Lead", I526="Non-Lead - Copper", R526="Yes", K526="After 2014")),
(AND('[1]PWS Information'!$E$10="CWS",P526="Non-Lead", I526="Non-Lead - Copper", R526="Yes", K526="Unknown")),
(AND('[1]PWS Information'!$E$10="CWS",P526="Non-Lead", M526="Non-Lead - Copper", R526="Yes", N526="Between 1989 and 2014")),
(AND('[1]PWS Information'!$E$10="CWS",P526="Non-Lead", M526="Non-Lead - Copper", R526="Yes", N526="After 2014")),
(AND('[1]PWS Information'!$E$10="CWS",P526="Non-Lead", M526="Non-Lead - Copper", R526="Yes", N526="Unknown")),
(AND('[1]PWS Information'!$E$10="CWS",P526="Unknown")),
(AND('[1]PWS Information'!$E$10="NTNC",P526="Unknown")))),"Tier 5",
"")))))</f>
        <v>Tier 5</v>
      </c>
      <c r="Y526" s="41"/>
      <c r="Z526" s="41"/>
    </row>
    <row r="527" spans="1:26" ht="30" x14ac:dyDescent="0.25">
      <c r="A527" s="27" t="s">
        <v>762</v>
      </c>
      <c r="B527" s="28">
        <v>1154</v>
      </c>
      <c r="C527" s="29" t="s">
        <v>351</v>
      </c>
      <c r="D527" s="29" t="s">
        <v>62</v>
      </c>
      <c r="E527" s="29">
        <v>76513</v>
      </c>
      <c r="F527" s="30"/>
      <c r="G527" s="31"/>
      <c r="H527" s="32"/>
      <c r="I527" s="33" t="s">
        <v>59</v>
      </c>
      <c r="J527" s="34" t="s">
        <v>46</v>
      </c>
      <c r="K527" s="30" t="s">
        <v>49</v>
      </c>
      <c r="L527" s="37"/>
      <c r="M527" s="33" t="s">
        <v>59</v>
      </c>
      <c r="N527" s="34" t="s">
        <v>49</v>
      </c>
      <c r="O527" s="37"/>
      <c r="P527" s="26" t="str">
        <f t="shared" si="8"/>
        <v>Unknown</v>
      </c>
      <c r="Q527" s="27" t="s">
        <v>46</v>
      </c>
      <c r="R527" s="27" t="s">
        <v>46</v>
      </c>
      <c r="S527" s="27"/>
      <c r="T527" s="41" t="s">
        <v>36</v>
      </c>
      <c r="U527" s="41" t="s">
        <v>49</v>
      </c>
      <c r="V527" s="41" t="s">
        <v>49</v>
      </c>
      <c r="W527" s="41"/>
      <c r="X527" s="42" t="str">
        <f>IF((OR((AND('[1]PWS Information'!$E$10="CWS",T527="Single Family Residence",P527="Lead")),
(AND('[1]PWS Information'!$E$10="CWS",T527="Multiple Family Residence",'[1]PWS Information'!$E$11="Yes",P527="Lead")),
(AND('[1]PWS Information'!$E$10="NTNC",P527="Lead")))),"Tier 1",
IF((OR((AND('[1]PWS Information'!$E$10="CWS",T527="Multiple Family Residence",'[1]PWS Information'!$E$11="No",P527="Lead")),
(AND('[1]PWS Information'!$E$10="CWS",T527="Other",P527="Lead")),
(AND('[1]PWS Information'!$E$10="CWS",T527="Building",P527="Lead")))),"Tier 2",
IF((OR((AND('[1]PWS Information'!$E$10="CWS",T527="Single Family Residence",P527="Galvanized Requiring Replacement")),
(AND('[1]PWS Information'!$E$10="CWS",T527="Single Family Residence",P527="Galvanized Requiring Replacement",Q527="Yes")),
(AND('[1]PWS Information'!$E$10="NTNC",P527="Galvanized Requiring Replacement")),
(AND('[1]PWS Information'!$E$10="NTNC",T527="Single Family Residence",Q527="Yes")))),"Tier 3",
IF((OR((AND('[1]PWS Information'!$E$10="CWS",T527="Single Family Residence",R527="Yes",P527="Non-Lead", I527="Non-Lead - Copper",K527="Before 1989")),
(AND('[1]PWS Information'!$E$10="CWS",T527="Single Family Residence",R527="Yes",P527="Non-Lead", M527="Non-Lead - Copper",N527="Before 1989")))),"Tier 4",
IF((OR((AND('[1]PWS Information'!$E$10="NTNC",P527="Non-Lead")),
(AND('[1]PWS Information'!$E$10="CWS",P527="Non-Lead",R527="")),
(AND('[1]PWS Information'!$E$10="CWS",P527="Non-Lead",R527="No")),
(AND('[1]PWS Information'!$E$10="CWS",P527="Non-Lead",R527="Don't Know")),
(AND('[1]PWS Information'!$E$10="CWS",P527="Non-Lead", I527="Non-Lead - Copper", R527="Yes", K527="Between 1989 and 2014")),
(AND('[1]PWS Information'!$E$10="CWS",P527="Non-Lead", I527="Non-Lead - Copper", R527="Yes", K527="After 2014")),
(AND('[1]PWS Information'!$E$10="CWS",P527="Non-Lead", I527="Non-Lead - Copper", R527="Yes", K527="Unknown")),
(AND('[1]PWS Information'!$E$10="CWS",P527="Non-Lead", M527="Non-Lead - Copper", R527="Yes", N527="Between 1989 and 2014")),
(AND('[1]PWS Information'!$E$10="CWS",P527="Non-Lead", M527="Non-Lead - Copper", R527="Yes", N527="After 2014")),
(AND('[1]PWS Information'!$E$10="CWS",P527="Non-Lead", M527="Non-Lead - Copper", R527="Yes", N527="Unknown")),
(AND('[1]PWS Information'!$E$10="CWS",P527="Unknown")),
(AND('[1]PWS Information'!$E$10="NTNC",P527="Unknown")))),"Tier 5",
"")))))</f>
        <v>Tier 5</v>
      </c>
      <c r="Y527" s="41"/>
      <c r="Z527" s="41"/>
    </row>
    <row r="528" spans="1:26" ht="30" x14ac:dyDescent="0.25">
      <c r="A528" s="27" t="s">
        <v>763</v>
      </c>
      <c r="B528" s="28">
        <v>4296</v>
      </c>
      <c r="C528" s="29" t="s">
        <v>629</v>
      </c>
      <c r="D528" s="29" t="s">
        <v>62</v>
      </c>
      <c r="E528" s="29">
        <v>76513</v>
      </c>
      <c r="F528" s="30"/>
      <c r="G528" s="31"/>
      <c r="H528" s="32"/>
      <c r="I528" s="33" t="s">
        <v>59</v>
      </c>
      <c r="J528" s="34" t="s">
        <v>46</v>
      </c>
      <c r="K528" s="30" t="s">
        <v>49</v>
      </c>
      <c r="L528" s="37"/>
      <c r="M528" s="33" t="s">
        <v>59</v>
      </c>
      <c r="N528" s="34" t="s">
        <v>49</v>
      </c>
      <c r="O528" s="37"/>
      <c r="P528" s="26" t="str">
        <f t="shared" si="8"/>
        <v>Unknown</v>
      </c>
      <c r="Q528" s="27" t="s">
        <v>46</v>
      </c>
      <c r="R528" s="27" t="s">
        <v>46</v>
      </c>
      <c r="S528" s="27"/>
      <c r="T528" s="41" t="s">
        <v>36</v>
      </c>
      <c r="U528" s="41" t="s">
        <v>49</v>
      </c>
      <c r="V528" s="41" t="s">
        <v>49</v>
      </c>
      <c r="W528" s="41"/>
      <c r="X528" s="42" t="str">
        <f>IF((OR((AND('[1]PWS Information'!$E$10="CWS",T528="Single Family Residence",P528="Lead")),
(AND('[1]PWS Information'!$E$10="CWS",T528="Multiple Family Residence",'[1]PWS Information'!$E$11="Yes",P528="Lead")),
(AND('[1]PWS Information'!$E$10="NTNC",P528="Lead")))),"Tier 1",
IF((OR((AND('[1]PWS Information'!$E$10="CWS",T528="Multiple Family Residence",'[1]PWS Information'!$E$11="No",P528="Lead")),
(AND('[1]PWS Information'!$E$10="CWS",T528="Other",P528="Lead")),
(AND('[1]PWS Information'!$E$10="CWS",T528="Building",P528="Lead")))),"Tier 2",
IF((OR((AND('[1]PWS Information'!$E$10="CWS",T528="Single Family Residence",P528="Galvanized Requiring Replacement")),
(AND('[1]PWS Information'!$E$10="CWS",T528="Single Family Residence",P528="Galvanized Requiring Replacement",Q528="Yes")),
(AND('[1]PWS Information'!$E$10="NTNC",P528="Galvanized Requiring Replacement")),
(AND('[1]PWS Information'!$E$10="NTNC",T528="Single Family Residence",Q528="Yes")))),"Tier 3",
IF((OR((AND('[1]PWS Information'!$E$10="CWS",T528="Single Family Residence",R528="Yes",P528="Non-Lead", I528="Non-Lead - Copper",K528="Before 1989")),
(AND('[1]PWS Information'!$E$10="CWS",T528="Single Family Residence",R528="Yes",P528="Non-Lead", M528="Non-Lead - Copper",N528="Before 1989")))),"Tier 4",
IF((OR((AND('[1]PWS Information'!$E$10="NTNC",P528="Non-Lead")),
(AND('[1]PWS Information'!$E$10="CWS",P528="Non-Lead",R528="")),
(AND('[1]PWS Information'!$E$10="CWS",P528="Non-Lead",R528="No")),
(AND('[1]PWS Information'!$E$10="CWS",P528="Non-Lead",R528="Don't Know")),
(AND('[1]PWS Information'!$E$10="CWS",P528="Non-Lead", I528="Non-Lead - Copper", R528="Yes", K528="Between 1989 and 2014")),
(AND('[1]PWS Information'!$E$10="CWS",P528="Non-Lead", I528="Non-Lead - Copper", R528="Yes", K528="After 2014")),
(AND('[1]PWS Information'!$E$10="CWS",P528="Non-Lead", I528="Non-Lead - Copper", R528="Yes", K528="Unknown")),
(AND('[1]PWS Information'!$E$10="CWS",P528="Non-Lead", M528="Non-Lead - Copper", R528="Yes", N528="Between 1989 and 2014")),
(AND('[1]PWS Information'!$E$10="CWS",P528="Non-Lead", M528="Non-Lead - Copper", R528="Yes", N528="After 2014")),
(AND('[1]PWS Information'!$E$10="CWS",P528="Non-Lead", M528="Non-Lead - Copper", R528="Yes", N528="Unknown")),
(AND('[1]PWS Information'!$E$10="CWS",P528="Unknown")),
(AND('[1]PWS Information'!$E$10="NTNC",P528="Unknown")))),"Tier 5",
"")))))</f>
        <v>Tier 5</v>
      </c>
      <c r="Y528" s="41"/>
      <c r="Z528" s="41"/>
    </row>
    <row r="529" spans="1:26" ht="30" x14ac:dyDescent="0.25">
      <c r="A529" s="27" t="s">
        <v>764</v>
      </c>
      <c r="B529" s="28">
        <v>7261</v>
      </c>
      <c r="C529" s="29" t="s">
        <v>765</v>
      </c>
      <c r="D529" s="29" t="s">
        <v>62</v>
      </c>
      <c r="E529" s="29">
        <v>76513</v>
      </c>
      <c r="F529" s="30"/>
      <c r="G529" s="31"/>
      <c r="H529" s="32"/>
      <c r="I529" s="33" t="s">
        <v>59</v>
      </c>
      <c r="J529" s="34" t="s">
        <v>46</v>
      </c>
      <c r="K529" s="30" t="s">
        <v>49</v>
      </c>
      <c r="L529" s="37"/>
      <c r="M529" s="33" t="s">
        <v>59</v>
      </c>
      <c r="N529" s="34" t="s">
        <v>49</v>
      </c>
      <c r="O529" s="37"/>
      <c r="P529" s="26" t="str">
        <f t="shared" si="8"/>
        <v>Unknown</v>
      </c>
      <c r="Q529" s="27" t="s">
        <v>46</v>
      </c>
      <c r="R529" s="27" t="s">
        <v>46</v>
      </c>
      <c r="S529" s="27"/>
      <c r="T529" s="41" t="s">
        <v>36</v>
      </c>
      <c r="U529" s="41" t="s">
        <v>49</v>
      </c>
      <c r="V529" s="41" t="s">
        <v>49</v>
      </c>
      <c r="W529" s="41"/>
      <c r="X529" s="42" t="str">
        <f>IF((OR((AND('[1]PWS Information'!$E$10="CWS",T529="Single Family Residence",P529="Lead")),
(AND('[1]PWS Information'!$E$10="CWS",T529="Multiple Family Residence",'[1]PWS Information'!$E$11="Yes",P529="Lead")),
(AND('[1]PWS Information'!$E$10="NTNC",P529="Lead")))),"Tier 1",
IF((OR((AND('[1]PWS Information'!$E$10="CWS",T529="Multiple Family Residence",'[1]PWS Information'!$E$11="No",P529="Lead")),
(AND('[1]PWS Information'!$E$10="CWS",T529="Other",P529="Lead")),
(AND('[1]PWS Information'!$E$10="CWS",T529="Building",P529="Lead")))),"Tier 2",
IF((OR((AND('[1]PWS Information'!$E$10="CWS",T529="Single Family Residence",P529="Galvanized Requiring Replacement")),
(AND('[1]PWS Information'!$E$10="CWS",T529="Single Family Residence",P529="Galvanized Requiring Replacement",Q529="Yes")),
(AND('[1]PWS Information'!$E$10="NTNC",P529="Galvanized Requiring Replacement")),
(AND('[1]PWS Information'!$E$10="NTNC",T529="Single Family Residence",Q529="Yes")))),"Tier 3",
IF((OR((AND('[1]PWS Information'!$E$10="CWS",T529="Single Family Residence",R529="Yes",P529="Non-Lead", I529="Non-Lead - Copper",K529="Before 1989")),
(AND('[1]PWS Information'!$E$10="CWS",T529="Single Family Residence",R529="Yes",P529="Non-Lead", M529="Non-Lead - Copper",N529="Before 1989")))),"Tier 4",
IF((OR((AND('[1]PWS Information'!$E$10="NTNC",P529="Non-Lead")),
(AND('[1]PWS Information'!$E$10="CWS",P529="Non-Lead",R529="")),
(AND('[1]PWS Information'!$E$10="CWS",P529="Non-Lead",R529="No")),
(AND('[1]PWS Information'!$E$10="CWS",P529="Non-Lead",R529="Don't Know")),
(AND('[1]PWS Information'!$E$10="CWS",P529="Non-Lead", I529="Non-Lead - Copper", R529="Yes", K529="Between 1989 and 2014")),
(AND('[1]PWS Information'!$E$10="CWS",P529="Non-Lead", I529="Non-Lead - Copper", R529="Yes", K529="After 2014")),
(AND('[1]PWS Information'!$E$10="CWS",P529="Non-Lead", I529="Non-Lead - Copper", R529="Yes", K529="Unknown")),
(AND('[1]PWS Information'!$E$10="CWS",P529="Non-Lead", M529="Non-Lead - Copper", R529="Yes", N529="Between 1989 and 2014")),
(AND('[1]PWS Information'!$E$10="CWS",P529="Non-Lead", M529="Non-Lead - Copper", R529="Yes", N529="After 2014")),
(AND('[1]PWS Information'!$E$10="CWS",P529="Non-Lead", M529="Non-Lead - Copper", R529="Yes", N529="Unknown")),
(AND('[1]PWS Information'!$E$10="CWS",P529="Unknown")),
(AND('[1]PWS Information'!$E$10="NTNC",P529="Unknown")))),"Tier 5",
"")))))</f>
        <v>Tier 5</v>
      </c>
      <c r="Y529" s="41"/>
      <c r="Z529" s="41"/>
    </row>
    <row r="530" spans="1:26" ht="30" x14ac:dyDescent="0.25">
      <c r="A530" s="27" t="s">
        <v>766</v>
      </c>
      <c r="B530" s="28">
        <v>9882</v>
      </c>
      <c r="C530" s="29" t="s">
        <v>767</v>
      </c>
      <c r="D530" s="29" t="s">
        <v>62</v>
      </c>
      <c r="E530" s="29">
        <v>76513</v>
      </c>
      <c r="F530" s="30"/>
      <c r="G530" s="31"/>
      <c r="H530" s="32"/>
      <c r="I530" s="33" t="s">
        <v>59</v>
      </c>
      <c r="J530" s="34" t="s">
        <v>46</v>
      </c>
      <c r="K530" s="30" t="s">
        <v>49</v>
      </c>
      <c r="L530" s="37"/>
      <c r="M530" s="33" t="s">
        <v>59</v>
      </c>
      <c r="N530" s="34" t="s">
        <v>49</v>
      </c>
      <c r="O530" s="37"/>
      <c r="P530" s="26" t="str">
        <f t="shared" si="8"/>
        <v>Unknown</v>
      </c>
      <c r="Q530" s="27" t="s">
        <v>46</v>
      </c>
      <c r="R530" s="27" t="s">
        <v>46</v>
      </c>
      <c r="S530" s="27"/>
      <c r="T530" s="41" t="s">
        <v>36</v>
      </c>
      <c r="U530" s="41" t="s">
        <v>49</v>
      </c>
      <c r="V530" s="41" t="s">
        <v>49</v>
      </c>
      <c r="W530" s="41"/>
      <c r="X530" s="42" t="str">
        <f>IF((OR((AND('[1]PWS Information'!$E$10="CWS",T530="Single Family Residence",P530="Lead")),
(AND('[1]PWS Information'!$E$10="CWS",T530="Multiple Family Residence",'[1]PWS Information'!$E$11="Yes",P530="Lead")),
(AND('[1]PWS Information'!$E$10="NTNC",P530="Lead")))),"Tier 1",
IF((OR((AND('[1]PWS Information'!$E$10="CWS",T530="Multiple Family Residence",'[1]PWS Information'!$E$11="No",P530="Lead")),
(AND('[1]PWS Information'!$E$10="CWS",T530="Other",P530="Lead")),
(AND('[1]PWS Information'!$E$10="CWS",T530="Building",P530="Lead")))),"Tier 2",
IF((OR((AND('[1]PWS Information'!$E$10="CWS",T530="Single Family Residence",P530="Galvanized Requiring Replacement")),
(AND('[1]PWS Information'!$E$10="CWS",T530="Single Family Residence",P530="Galvanized Requiring Replacement",Q530="Yes")),
(AND('[1]PWS Information'!$E$10="NTNC",P530="Galvanized Requiring Replacement")),
(AND('[1]PWS Information'!$E$10="NTNC",T530="Single Family Residence",Q530="Yes")))),"Tier 3",
IF((OR((AND('[1]PWS Information'!$E$10="CWS",T530="Single Family Residence",R530="Yes",P530="Non-Lead", I530="Non-Lead - Copper",K530="Before 1989")),
(AND('[1]PWS Information'!$E$10="CWS",T530="Single Family Residence",R530="Yes",P530="Non-Lead", M530="Non-Lead - Copper",N530="Before 1989")))),"Tier 4",
IF((OR((AND('[1]PWS Information'!$E$10="NTNC",P530="Non-Lead")),
(AND('[1]PWS Information'!$E$10="CWS",P530="Non-Lead",R530="")),
(AND('[1]PWS Information'!$E$10="CWS",P530="Non-Lead",R530="No")),
(AND('[1]PWS Information'!$E$10="CWS",P530="Non-Lead",R530="Don't Know")),
(AND('[1]PWS Information'!$E$10="CWS",P530="Non-Lead", I530="Non-Lead - Copper", R530="Yes", K530="Between 1989 and 2014")),
(AND('[1]PWS Information'!$E$10="CWS",P530="Non-Lead", I530="Non-Lead - Copper", R530="Yes", K530="After 2014")),
(AND('[1]PWS Information'!$E$10="CWS",P530="Non-Lead", I530="Non-Lead - Copper", R530="Yes", K530="Unknown")),
(AND('[1]PWS Information'!$E$10="CWS",P530="Non-Lead", M530="Non-Lead - Copper", R530="Yes", N530="Between 1989 and 2014")),
(AND('[1]PWS Information'!$E$10="CWS",P530="Non-Lead", M530="Non-Lead - Copper", R530="Yes", N530="After 2014")),
(AND('[1]PWS Information'!$E$10="CWS",P530="Non-Lead", M530="Non-Lead - Copper", R530="Yes", N530="Unknown")),
(AND('[1]PWS Information'!$E$10="CWS",P530="Unknown")),
(AND('[1]PWS Information'!$E$10="NTNC",P530="Unknown")))),"Tier 5",
"")))))</f>
        <v>Tier 5</v>
      </c>
      <c r="Y530" s="41"/>
      <c r="Z530" s="41"/>
    </row>
    <row r="531" spans="1:26" ht="30" x14ac:dyDescent="0.25">
      <c r="A531" s="27" t="s">
        <v>768</v>
      </c>
      <c r="B531" s="28">
        <v>9654</v>
      </c>
      <c r="C531" s="29" t="s">
        <v>132</v>
      </c>
      <c r="D531" s="29" t="s">
        <v>62</v>
      </c>
      <c r="E531" s="29">
        <v>76513</v>
      </c>
      <c r="F531" s="30"/>
      <c r="G531" s="31"/>
      <c r="H531" s="32"/>
      <c r="I531" s="33" t="s">
        <v>59</v>
      </c>
      <c r="J531" s="34" t="s">
        <v>46</v>
      </c>
      <c r="K531" s="30" t="s">
        <v>49</v>
      </c>
      <c r="L531" s="37"/>
      <c r="M531" s="33" t="s">
        <v>59</v>
      </c>
      <c r="N531" s="34" t="s">
        <v>49</v>
      </c>
      <c r="O531" s="37"/>
      <c r="P531" s="26" t="str">
        <f t="shared" si="8"/>
        <v>Unknown</v>
      </c>
      <c r="Q531" s="27" t="s">
        <v>46</v>
      </c>
      <c r="R531" s="27" t="s">
        <v>46</v>
      </c>
      <c r="S531" s="27"/>
      <c r="T531" s="41" t="s">
        <v>36</v>
      </c>
      <c r="U531" s="41" t="s">
        <v>49</v>
      </c>
      <c r="V531" s="41" t="s">
        <v>49</v>
      </c>
      <c r="W531" s="41"/>
      <c r="X531" s="42" t="str">
        <f>IF((OR((AND('[1]PWS Information'!$E$10="CWS",T531="Single Family Residence",P531="Lead")),
(AND('[1]PWS Information'!$E$10="CWS",T531="Multiple Family Residence",'[1]PWS Information'!$E$11="Yes",P531="Lead")),
(AND('[1]PWS Information'!$E$10="NTNC",P531="Lead")))),"Tier 1",
IF((OR((AND('[1]PWS Information'!$E$10="CWS",T531="Multiple Family Residence",'[1]PWS Information'!$E$11="No",P531="Lead")),
(AND('[1]PWS Information'!$E$10="CWS",T531="Other",P531="Lead")),
(AND('[1]PWS Information'!$E$10="CWS",T531="Building",P531="Lead")))),"Tier 2",
IF((OR((AND('[1]PWS Information'!$E$10="CWS",T531="Single Family Residence",P531="Galvanized Requiring Replacement")),
(AND('[1]PWS Information'!$E$10="CWS",T531="Single Family Residence",P531="Galvanized Requiring Replacement",Q531="Yes")),
(AND('[1]PWS Information'!$E$10="NTNC",P531="Galvanized Requiring Replacement")),
(AND('[1]PWS Information'!$E$10="NTNC",T531="Single Family Residence",Q531="Yes")))),"Tier 3",
IF((OR((AND('[1]PWS Information'!$E$10="CWS",T531="Single Family Residence",R531="Yes",P531="Non-Lead", I531="Non-Lead - Copper",K531="Before 1989")),
(AND('[1]PWS Information'!$E$10="CWS",T531="Single Family Residence",R531="Yes",P531="Non-Lead", M531="Non-Lead - Copper",N531="Before 1989")))),"Tier 4",
IF((OR((AND('[1]PWS Information'!$E$10="NTNC",P531="Non-Lead")),
(AND('[1]PWS Information'!$E$10="CWS",P531="Non-Lead",R531="")),
(AND('[1]PWS Information'!$E$10="CWS",P531="Non-Lead",R531="No")),
(AND('[1]PWS Information'!$E$10="CWS",P531="Non-Lead",R531="Don't Know")),
(AND('[1]PWS Information'!$E$10="CWS",P531="Non-Lead", I531="Non-Lead - Copper", R531="Yes", K531="Between 1989 and 2014")),
(AND('[1]PWS Information'!$E$10="CWS",P531="Non-Lead", I531="Non-Lead - Copper", R531="Yes", K531="After 2014")),
(AND('[1]PWS Information'!$E$10="CWS",P531="Non-Lead", I531="Non-Lead - Copper", R531="Yes", K531="Unknown")),
(AND('[1]PWS Information'!$E$10="CWS",P531="Non-Lead", M531="Non-Lead - Copper", R531="Yes", N531="Between 1989 and 2014")),
(AND('[1]PWS Information'!$E$10="CWS",P531="Non-Lead", M531="Non-Lead - Copper", R531="Yes", N531="After 2014")),
(AND('[1]PWS Information'!$E$10="CWS",P531="Non-Lead", M531="Non-Lead - Copper", R531="Yes", N531="Unknown")),
(AND('[1]PWS Information'!$E$10="CWS",P531="Unknown")),
(AND('[1]PWS Information'!$E$10="NTNC",P531="Unknown")))),"Tier 5",
"")))))</f>
        <v>Tier 5</v>
      </c>
      <c r="Y531" s="41"/>
      <c r="Z531" s="41"/>
    </row>
    <row r="532" spans="1:26" ht="30" x14ac:dyDescent="0.25">
      <c r="A532" s="27" t="s">
        <v>769</v>
      </c>
      <c r="B532" s="28">
        <v>1228</v>
      </c>
      <c r="C532" s="29" t="s">
        <v>87</v>
      </c>
      <c r="D532" s="29" t="s">
        <v>62</v>
      </c>
      <c r="E532" s="29">
        <v>76513</v>
      </c>
      <c r="F532" s="30"/>
      <c r="G532" s="31"/>
      <c r="H532" s="32"/>
      <c r="I532" s="33" t="s">
        <v>59</v>
      </c>
      <c r="J532" s="34" t="s">
        <v>46</v>
      </c>
      <c r="K532" s="30" t="s">
        <v>49</v>
      </c>
      <c r="L532" s="37"/>
      <c r="M532" s="33" t="s">
        <v>59</v>
      </c>
      <c r="N532" s="34" t="s">
        <v>49</v>
      </c>
      <c r="O532" s="37"/>
      <c r="P532" s="26" t="str">
        <f t="shared" si="8"/>
        <v>Unknown</v>
      </c>
      <c r="Q532" s="27" t="s">
        <v>46</v>
      </c>
      <c r="R532" s="27" t="s">
        <v>46</v>
      </c>
      <c r="S532" s="27"/>
      <c r="T532" s="41" t="s">
        <v>36</v>
      </c>
      <c r="U532" s="41" t="s">
        <v>49</v>
      </c>
      <c r="V532" s="41" t="s">
        <v>49</v>
      </c>
      <c r="W532" s="41"/>
      <c r="X532" s="42" t="str">
        <f>IF((OR((AND('[1]PWS Information'!$E$10="CWS",T532="Single Family Residence",P532="Lead")),
(AND('[1]PWS Information'!$E$10="CWS",T532="Multiple Family Residence",'[1]PWS Information'!$E$11="Yes",P532="Lead")),
(AND('[1]PWS Information'!$E$10="NTNC",P532="Lead")))),"Tier 1",
IF((OR((AND('[1]PWS Information'!$E$10="CWS",T532="Multiple Family Residence",'[1]PWS Information'!$E$11="No",P532="Lead")),
(AND('[1]PWS Information'!$E$10="CWS",T532="Other",P532="Lead")),
(AND('[1]PWS Information'!$E$10="CWS",T532="Building",P532="Lead")))),"Tier 2",
IF((OR((AND('[1]PWS Information'!$E$10="CWS",T532="Single Family Residence",P532="Galvanized Requiring Replacement")),
(AND('[1]PWS Information'!$E$10="CWS",T532="Single Family Residence",P532="Galvanized Requiring Replacement",Q532="Yes")),
(AND('[1]PWS Information'!$E$10="NTNC",P532="Galvanized Requiring Replacement")),
(AND('[1]PWS Information'!$E$10="NTNC",T532="Single Family Residence",Q532="Yes")))),"Tier 3",
IF((OR((AND('[1]PWS Information'!$E$10="CWS",T532="Single Family Residence",R532="Yes",P532="Non-Lead", I532="Non-Lead - Copper",K532="Before 1989")),
(AND('[1]PWS Information'!$E$10="CWS",T532="Single Family Residence",R532="Yes",P532="Non-Lead", M532="Non-Lead - Copper",N532="Before 1989")))),"Tier 4",
IF((OR((AND('[1]PWS Information'!$E$10="NTNC",P532="Non-Lead")),
(AND('[1]PWS Information'!$E$10="CWS",P532="Non-Lead",R532="")),
(AND('[1]PWS Information'!$E$10="CWS",P532="Non-Lead",R532="No")),
(AND('[1]PWS Information'!$E$10="CWS",P532="Non-Lead",R532="Don't Know")),
(AND('[1]PWS Information'!$E$10="CWS",P532="Non-Lead", I532="Non-Lead - Copper", R532="Yes", K532="Between 1989 and 2014")),
(AND('[1]PWS Information'!$E$10="CWS",P532="Non-Lead", I532="Non-Lead - Copper", R532="Yes", K532="After 2014")),
(AND('[1]PWS Information'!$E$10="CWS",P532="Non-Lead", I532="Non-Lead - Copper", R532="Yes", K532="Unknown")),
(AND('[1]PWS Information'!$E$10="CWS",P532="Non-Lead", M532="Non-Lead - Copper", R532="Yes", N532="Between 1989 and 2014")),
(AND('[1]PWS Information'!$E$10="CWS",P532="Non-Lead", M532="Non-Lead - Copper", R532="Yes", N532="After 2014")),
(AND('[1]PWS Information'!$E$10="CWS",P532="Non-Lead", M532="Non-Lead - Copper", R532="Yes", N532="Unknown")),
(AND('[1]PWS Information'!$E$10="CWS",P532="Unknown")),
(AND('[1]PWS Information'!$E$10="NTNC",P532="Unknown")))),"Tier 5",
"")))))</f>
        <v>Tier 5</v>
      </c>
      <c r="Y532" s="41"/>
      <c r="Z532" s="41"/>
    </row>
    <row r="533" spans="1:26" ht="30" x14ac:dyDescent="0.25">
      <c r="A533" s="27" t="s">
        <v>770</v>
      </c>
      <c r="B533" s="28">
        <v>3111</v>
      </c>
      <c r="C533" s="29" t="s">
        <v>348</v>
      </c>
      <c r="D533" s="29" t="s">
        <v>62</v>
      </c>
      <c r="E533" s="29">
        <v>76513</v>
      </c>
      <c r="F533" s="30"/>
      <c r="G533" s="31"/>
      <c r="H533" s="32"/>
      <c r="I533" s="33" t="s">
        <v>59</v>
      </c>
      <c r="J533" s="34" t="s">
        <v>46</v>
      </c>
      <c r="K533" s="30" t="s">
        <v>49</v>
      </c>
      <c r="L533" s="37"/>
      <c r="M533" s="33" t="s">
        <v>59</v>
      </c>
      <c r="N533" s="34" t="s">
        <v>49</v>
      </c>
      <c r="O533" s="37"/>
      <c r="P533" s="26" t="str">
        <f t="shared" si="8"/>
        <v>Unknown</v>
      </c>
      <c r="Q533" s="27" t="s">
        <v>46</v>
      </c>
      <c r="R533" s="27" t="s">
        <v>46</v>
      </c>
      <c r="S533" s="27"/>
      <c r="T533" s="41" t="s">
        <v>36</v>
      </c>
      <c r="U533" s="41" t="s">
        <v>49</v>
      </c>
      <c r="V533" s="41" t="s">
        <v>49</v>
      </c>
      <c r="W533" s="41"/>
      <c r="X533" s="42" t="str">
        <f>IF((OR((AND('[1]PWS Information'!$E$10="CWS",T533="Single Family Residence",P533="Lead")),
(AND('[1]PWS Information'!$E$10="CWS",T533="Multiple Family Residence",'[1]PWS Information'!$E$11="Yes",P533="Lead")),
(AND('[1]PWS Information'!$E$10="NTNC",P533="Lead")))),"Tier 1",
IF((OR((AND('[1]PWS Information'!$E$10="CWS",T533="Multiple Family Residence",'[1]PWS Information'!$E$11="No",P533="Lead")),
(AND('[1]PWS Information'!$E$10="CWS",T533="Other",P533="Lead")),
(AND('[1]PWS Information'!$E$10="CWS",T533="Building",P533="Lead")))),"Tier 2",
IF((OR((AND('[1]PWS Information'!$E$10="CWS",T533="Single Family Residence",P533="Galvanized Requiring Replacement")),
(AND('[1]PWS Information'!$E$10="CWS",T533="Single Family Residence",P533="Galvanized Requiring Replacement",Q533="Yes")),
(AND('[1]PWS Information'!$E$10="NTNC",P533="Galvanized Requiring Replacement")),
(AND('[1]PWS Information'!$E$10="NTNC",T533="Single Family Residence",Q533="Yes")))),"Tier 3",
IF((OR((AND('[1]PWS Information'!$E$10="CWS",T533="Single Family Residence",R533="Yes",P533="Non-Lead", I533="Non-Lead - Copper",K533="Before 1989")),
(AND('[1]PWS Information'!$E$10="CWS",T533="Single Family Residence",R533="Yes",P533="Non-Lead", M533="Non-Lead - Copper",N533="Before 1989")))),"Tier 4",
IF((OR((AND('[1]PWS Information'!$E$10="NTNC",P533="Non-Lead")),
(AND('[1]PWS Information'!$E$10="CWS",P533="Non-Lead",R533="")),
(AND('[1]PWS Information'!$E$10="CWS",P533="Non-Lead",R533="No")),
(AND('[1]PWS Information'!$E$10="CWS",P533="Non-Lead",R533="Don't Know")),
(AND('[1]PWS Information'!$E$10="CWS",P533="Non-Lead", I533="Non-Lead - Copper", R533="Yes", K533="Between 1989 and 2014")),
(AND('[1]PWS Information'!$E$10="CWS",P533="Non-Lead", I533="Non-Lead - Copper", R533="Yes", K533="After 2014")),
(AND('[1]PWS Information'!$E$10="CWS",P533="Non-Lead", I533="Non-Lead - Copper", R533="Yes", K533="Unknown")),
(AND('[1]PWS Information'!$E$10="CWS",P533="Non-Lead", M533="Non-Lead - Copper", R533="Yes", N533="Between 1989 and 2014")),
(AND('[1]PWS Information'!$E$10="CWS",P533="Non-Lead", M533="Non-Lead - Copper", R533="Yes", N533="After 2014")),
(AND('[1]PWS Information'!$E$10="CWS",P533="Non-Lead", M533="Non-Lead - Copper", R533="Yes", N533="Unknown")),
(AND('[1]PWS Information'!$E$10="CWS",P533="Unknown")),
(AND('[1]PWS Information'!$E$10="NTNC",P533="Unknown")))),"Tier 5",
"")))))</f>
        <v>Tier 5</v>
      </c>
      <c r="Y533" s="41"/>
      <c r="Z533" s="41"/>
    </row>
    <row r="534" spans="1:26" ht="30" x14ac:dyDescent="0.25">
      <c r="A534" s="27" t="s">
        <v>771</v>
      </c>
      <c r="B534" s="28">
        <v>3375</v>
      </c>
      <c r="C534" s="29" t="s">
        <v>166</v>
      </c>
      <c r="D534" s="29" t="s">
        <v>62</v>
      </c>
      <c r="E534" s="29">
        <v>76513</v>
      </c>
      <c r="F534" s="30"/>
      <c r="G534" s="31"/>
      <c r="H534" s="32"/>
      <c r="I534" s="33" t="s">
        <v>59</v>
      </c>
      <c r="J534" s="34" t="s">
        <v>46</v>
      </c>
      <c r="K534" s="30" t="s">
        <v>49</v>
      </c>
      <c r="L534" s="37"/>
      <c r="M534" s="33" t="s">
        <v>59</v>
      </c>
      <c r="N534" s="34" t="s">
        <v>49</v>
      </c>
      <c r="O534" s="37"/>
      <c r="P534" s="26" t="str">
        <f t="shared" si="8"/>
        <v>Unknown</v>
      </c>
      <c r="Q534" s="27" t="s">
        <v>46</v>
      </c>
      <c r="R534" s="27" t="s">
        <v>46</v>
      </c>
      <c r="S534" s="27"/>
      <c r="T534" s="41" t="s">
        <v>36</v>
      </c>
      <c r="U534" s="41" t="s">
        <v>49</v>
      </c>
      <c r="V534" s="41" t="s">
        <v>49</v>
      </c>
      <c r="W534" s="41"/>
      <c r="X534" s="42" t="str">
        <f>IF((OR((AND('[1]PWS Information'!$E$10="CWS",T534="Single Family Residence",P534="Lead")),
(AND('[1]PWS Information'!$E$10="CWS",T534="Multiple Family Residence",'[1]PWS Information'!$E$11="Yes",P534="Lead")),
(AND('[1]PWS Information'!$E$10="NTNC",P534="Lead")))),"Tier 1",
IF((OR((AND('[1]PWS Information'!$E$10="CWS",T534="Multiple Family Residence",'[1]PWS Information'!$E$11="No",P534="Lead")),
(AND('[1]PWS Information'!$E$10="CWS",T534="Other",P534="Lead")),
(AND('[1]PWS Information'!$E$10="CWS",T534="Building",P534="Lead")))),"Tier 2",
IF((OR((AND('[1]PWS Information'!$E$10="CWS",T534="Single Family Residence",P534="Galvanized Requiring Replacement")),
(AND('[1]PWS Information'!$E$10="CWS",T534="Single Family Residence",P534="Galvanized Requiring Replacement",Q534="Yes")),
(AND('[1]PWS Information'!$E$10="NTNC",P534="Galvanized Requiring Replacement")),
(AND('[1]PWS Information'!$E$10="NTNC",T534="Single Family Residence",Q534="Yes")))),"Tier 3",
IF((OR((AND('[1]PWS Information'!$E$10="CWS",T534="Single Family Residence",R534="Yes",P534="Non-Lead", I534="Non-Lead - Copper",K534="Before 1989")),
(AND('[1]PWS Information'!$E$10="CWS",T534="Single Family Residence",R534="Yes",P534="Non-Lead", M534="Non-Lead - Copper",N534="Before 1989")))),"Tier 4",
IF((OR((AND('[1]PWS Information'!$E$10="NTNC",P534="Non-Lead")),
(AND('[1]PWS Information'!$E$10="CWS",P534="Non-Lead",R534="")),
(AND('[1]PWS Information'!$E$10="CWS",P534="Non-Lead",R534="No")),
(AND('[1]PWS Information'!$E$10="CWS",P534="Non-Lead",R534="Don't Know")),
(AND('[1]PWS Information'!$E$10="CWS",P534="Non-Lead", I534="Non-Lead - Copper", R534="Yes", K534="Between 1989 and 2014")),
(AND('[1]PWS Information'!$E$10="CWS",P534="Non-Lead", I534="Non-Lead - Copper", R534="Yes", K534="After 2014")),
(AND('[1]PWS Information'!$E$10="CWS",P534="Non-Lead", I534="Non-Lead - Copper", R534="Yes", K534="Unknown")),
(AND('[1]PWS Information'!$E$10="CWS",P534="Non-Lead", M534="Non-Lead - Copper", R534="Yes", N534="Between 1989 and 2014")),
(AND('[1]PWS Information'!$E$10="CWS",P534="Non-Lead", M534="Non-Lead - Copper", R534="Yes", N534="After 2014")),
(AND('[1]PWS Information'!$E$10="CWS",P534="Non-Lead", M534="Non-Lead - Copper", R534="Yes", N534="Unknown")),
(AND('[1]PWS Information'!$E$10="CWS",P534="Unknown")),
(AND('[1]PWS Information'!$E$10="NTNC",P534="Unknown")))),"Tier 5",
"")))))</f>
        <v>Tier 5</v>
      </c>
      <c r="Y534" s="41"/>
      <c r="Z534" s="41"/>
    </row>
    <row r="535" spans="1:26" ht="30" x14ac:dyDescent="0.25">
      <c r="A535" s="27" t="s">
        <v>772</v>
      </c>
      <c r="B535" s="28">
        <v>3240</v>
      </c>
      <c r="C535" s="29" t="s">
        <v>773</v>
      </c>
      <c r="D535" s="29" t="s">
        <v>62</v>
      </c>
      <c r="E535" s="29">
        <v>76513</v>
      </c>
      <c r="F535" s="30"/>
      <c r="G535" s="31"/>
      <c r="H535" s="32"/>
      <c r="I535" s="33" t="s">
        <v>59</v>
      </c>
      <c r="J535" s="34" t="s">
        <v>46</v>
      </c>
      <c r="K535" s="30" t="s">
        <v>49</v>
      </c>
      <c r="L535" s="37"/>
      <c r="M535" s="33" t="s">
        <v>59</v>
      </c>
      <c r="N535" s="34" t="s">
        <v>49</v>
      </c>
      <c r="O535" s="37"/>
      <c r="P535" s="26" t="str">
        <f t="shared" si="8"/>
        <v>Unknown</v>
      </c>
      <c r="Q535" s="27" t="s">
        <v>46</v>
      </c>
      <c r="R535" s="27" t="s">
        <v>46</v>
      </c>
      <c r="S535" s="27"/>
      <c r="T535" s="41" t="s">
        <v>36</v>
      </c>
      <c r="U535" s="41" t="s">
        <v>49</v>
      </c>
      <c r="V535" s="41" t="s">
        <v>49</v>
      </c>
      <c r="W535" s="41"/>
      <c r="X535" s="42" t="str">
        <f>IF((OR((AND('[1]PWS Information'!$E$10="CWS",T535="Single Family Residence",P535="Lead")),
(AND('[1]PWS Information'!$E$10="CWS",T535="Multiple Family Residence",'[1]PWS Information'!$E$11="Yes",P535="Lead")),
(AND('[1]PWS Information'!$E$10="NTNC",P535="Lead")))),"Tier 1",
IF((OR((AND('[1]PWS Information'!$E$10="CWS",T535="Multiple Family Residence",'[1]PWS Information'!$E$11="No",P535="Lead")),
(AND('[1]PWS Information'!$E$10="CWS",T535="Other",P535="Lead")),
(AND('[1]PWS Information'!$E$10="CWS",T535="Building",P535="Lead")))),"Tier 2",
IF((OR((AND('[1]PWS Information'!$E$10="CWS",T535="Single Family Residence",P535="Galvanized Requiring Replacement")),
(AND('[1]PWS Information'!$E$10="CWS",T535="Single Family Residence",P535="Galvanized Requiring Replacement",Q535="Yes")),
(AND('[1]PWS Information'!$E$10="NTNC",P535="Galvanized Requiring Replacement")),
(AND('[1]PWS Information'!$E$10="NTNC",T535="Single Family Residence",Q535="Yes")))),"Tier 3",
IF((OR((AND('[1]PWS Information'!$E$10="CWS",T535="Single Family Residence",R535="Yes",P535="Non-Lead", I535="Non-Lead - Copper",K535="Before 1989")),
(AND('[1]PWS Information'!$E$10="CWS",T535="Single Family Residence",R535="Yes",P535="Non-Lead", M535="Non-Lead - Copper",N535="Before 1989")))),"Tier 4",
IF((OR((AND('[1]PWS Information'!$E$10="NTNC",P535="Non-Lead")),
(AND('[1]PWS Information'!$E$10="CWS",P535="Non-Lead",R535="")),
(AND('[1]PWS Information'!$E$10="CWS",P535="Non-Lead",R535="No")),
(AND('[1]PWS Information'!$E$10="CWS",P535="Non-Lead",R535="Don't Know")),
(AND('[1]PWS Information'!$E$10="CWS",P535="Non-Lead", I535="Non-Lead - Copper", R535="Yes", K535="Between 1989 and 2014")),
(AND('[1]PWS Information'!$E$10="CWS",P535="Non-Lead", I535="Non-Lead - Copper", R535="Yes", K535="After 2014")),
(AND('[1]PWS Information'!$E$10="CWS",P535="Non-Lead", I535="Non-Lead - Copper", R535="Yes", K535="Unknown")),
(AND('[1]PWS Information'!$E$10="CWS",P535="Non-Lead", M535="Non-Lead - Copper", R535="Yes", N535="Between 1989 and 2014")),
(AND('[1]PWS Information'!$E$10="CWS",P535="Non-Lead", M535="Non-Lead - Copper", R535="Yes", N535="After 2014")),
(AND('[1]PWS Information'!$E$10="CWS",P535="Non-Lead", M535="Non-Lead - Copper", R535="Yes", N535="Unknown")),
(AND('[1]PWS Information'!$E$10="CWS",P535="Unknown")),
(AND('[1]PWS Information'!$E$10="NTNC",P535="Unknown")))),"Tier 5",
"")))))</f>
        <v>Tier 5</v>
      </c>
      <c r="Y535" s="41"/>
      <c r="Z535" s="41"/>
    </row>
    <row r="536" spans="1:26" ht="30" x14ac:dyDescent="0.25">
      <c r="A536" s="27" t="s">
        <v>774</v>
      </c>
      <c r="B536" s="28">
        <v>8224</v>
      </c>
      <c r="C536" s="29" t="s">
        <v>169</v>
      </c>
      <c r="D536" s="29" t="s">
        <v>62</v>
      </c>
      <c r="E536" s="29">
        <v>76513</v>
      </c>
      <c r="F536" s="30"/>
      <c r="G536" s="31"/>
      <c r="H536" s="32"/>
      <c r="I536" s="33" t="s">
        <v>59</v>
      </c>
      <c r="J536" s="34" t="s">
        <v>46</v>
      </c>
      <c r="K536" s="30" t="s">
        <v>49</v>
      </c>
      <c r="L536" s="37"/>
      <c r="M536" s="33" t="s">
        <v>59</v>
      </c>
      <c r="N536" s="34" t="s">
        <v>49</v>
      </c>
      <c r="O536" s="37"/>
      <c r="P536" s="26" t="str">
        <f t="shared" si="8"/>
        <v>Unknown</v>
      </c>
      <c r="Q536" s="27" t="s">
        <v>46</v>
      </c>
      <c r="R536" s="27" t="s">
        <v>46</v>
      </c>
      <c r="S536" s="27"/>
      <c r="T536" s="41" t="s">
        <v>36</v>
      </c>
      <c r="U536" s="41" t="s">
        <v>49</v>
      </c>
      <c r="V536" s="41" t="s">
        <v>49</v>
      </c>
      <c r="W536" s="41"/>
      <c r="X536" s="42" t="str">
        <f>IF((OR((AND('[1]PWS Information'!$E$10="CWS",T536="Single Family Residence",P536="Lead")),
(AND('[1]PWS Information'!$E$10="CWS",T536="Multiple Family Residence",'[1]PWS Information'!$E$11="Yes",P536="Lead")),
(AND('[1]PWS Information'!$E$10="NTNC",P536="Lead")))),"Tier 1",
IF((OR((AND('[1]PWS Information'!$E$10="CWS",T536="Multiple Family Residence",'[1]PWS Information'!$E$11="No",P536="Lead")),
(AND('[1]PWS Information'!$E$10="CWS",T536="Other",P536="Lead")),
(AND('[1]PWS Information'!$E$10="CWS",T536="Building",P536="Lead")))),"Tier 2",
IF((OR((AND('[1]PWS Information'!$E$10="CWS",T536="Single Family Residence",P536="Galvanized Requiring Replacement")),
(AND('[1]PWS Information'!$E$10="CWS",T536="Single Family Residence",P536="Galvanized Requiring Replacement",Q536="Yes")),
(AND('[1]PWS Information'!$E$10="NTNC",P536="Galvanized Requiring Replacement")),
(AND('[1]PWS Information'!$E$10="NTNC",T536="Single Family Residence",Q536="Yes")))),"Tier 3",
IF((OR((AND('[1]PWS Information'!$E$10="CWS",T536="Single Family Residence",R536="Yes",P536="Non-Lead", I536="Non-Lead - Copper",K536="Before 1989")),
(AND('[1]PWS Information'!$E$10="CWS",T536="Single Family Residence",R536="Yes",P536="Non-Lead", M536="Non-Lead - Copper",N536="Before 1989")))),"Tier 4",
IF((OR((AND('[1]PWS Information'!$E$10="NTNC",P536="Non-Lead")),
(AND('[1]PWS Information'!$E$10="CWS",P536="Non-Lead",R536="")),
(AND('[1]PWS Information'!$E$10="CWS",P536="Non-Lead",R536="No")),
(AND('[1]PWS Information'!$E$10="CWS",P536="Non-Lead",R536="Don't Know")),
(AND('[1]PWS Information'!$E$10="CWS",P536="Non-Lead", I536="Non-Lead - Copper", R536="Yes", K536="Between 1989 and 2014")),
(AND('[1]PWS Information'!$E$10="CWS",P536="Non-Lead", I536="Non-Lead - Copper", R536="Yes", K536="After 2014")),
(AND('[1]PWS Information'!$E$10="CWS",P536="Non-Lead", I536="Non-Lead - Copper", R536="Yes", K536="Unknown")),
(AND('[1]PWS Information'!$E$10="CWS",P536="Non-Lead", M536="Non-Lead - Copper", R536="Yes", N536="Between 1989 and 2014")),
(AND('[1]PWS Information'!$E$10="CWS",P536="Non-Lead", M536="Non-Lead - Copper", R536="Yes", N536="After 2014")),
(AND('[1]PWS Information'!$E$10="CWS",P536="Non-Lead", M536="Non-Lead - Copper", R536="Yes", N536="Unknown")),
(AND('[1]PWS Information'!$E$10="CWS",P536="Unknown")),
(AND('[1]PWS Information'!$E$10="NTNC",P536="Unknown")))),"Tier 5",
"")))))</f>
        <v>Tier 5</v>
      </c>
      <c r="Y536" s="41"/>
      <c r="Z536" s="41"/>
    </row>
    <row r="537" spans="1:26" ht="30" x14ac:dyDescent="0.25">
      <c r="A537" s="27" t="s">
        <v>775</v>
      </c>
      <c r="B537" s="28">
        <v>3234</v>
      </c>
      <c r="C537" s="29" t="s">
        <v>773</v>
      </c>
      <c r="D537" s="29" t="s">
        <v>62</v>
      </c>
      <c r="E537" s="29">
        <v>76513</v>
      </c>
      <c r="F537" s="30"/>
      <c r="G537" s="31"/>
      <c r="H537" s="32"/>
      <c r="I537" s="33" t="s">
        <v>59</v>
      </c>
      <c r="J537" s="34" t="s">
        <v>46</v>
      </c>
      <c r="K537" s="30" t="s">
        <v>49</v>
      </c>
      <c r="L537" s="37"/>
      <c r="M537" s="33" t="s">
        <v>59</v>
      </c>
      <c r="N537" s="34" t="s">
        <v>49</v>
      </c>
      <c r="O537" s="37"/>
      <c r="P537" s="26" t="str">
        <f t="shared" si="8"/>
        <v>Unknown</v>
      </c>
      <c r="Q537" s="27" t="s">
        <v>46</v>
      </c>
      <c r="R537" s="27" t="s">
        <v>46</v>
      </c>
      <c r="S537" s="27"/>
      <c r="T537" s="41" t="s">
        <v>36</v>
      </c>
      <c r="U537" s="41" t="s">
        <v>49</v>
      </c>
      <c r="V537" s="41" t="s">
        <v>49</v>
      </c>
      <c r="W537" s="41"/>
      <c r="X537" s="42" t="str">
        <f>IF((OR((AND('[1]PWS Information'!$E$10="CWS",T537="Single Family Residence",P537="Lead")),
(AND('[1]PWS Information'!$E$10="CWS",T537="Multiple Family Residence",'[1]PWS Information'!$E$11="Yes",P537="Lead")),
(AND('[1]PWS Information'!$E$10="NTNC",P537="Lead")))),"Tier 1",
IF((OR((AND('[1]PWS Information'!$E$10="CWS",T537="Multiple Family Residence",'[1]PWS Information'!$E$11="No",P537="Lead")),
(AND('[1]PWS Information'!$E$10="CWS",T537="Other",P537="Lead")),
(AND('[1]PWS Information'!$E$10="CWS",T537="Building",P537="Lead")))),"Tier 2",
IF((OR((AND('[1]PWS Information'!$E$10="CWS",T537="Single Family Residence",P537="Galvanized Requiring Replacement")),
(AND('[1]PWS Information'!$E$10="CWS",T537="Single Family Residence",P537="Galvanized Requiring Replacement",Q537="Yes")),
(AND('[1]PWS Information'!$E$10="NTNC",P537="Galvanized Requiring Replacement")),
(AND('[1]PWS Information'!$E$10="NTNC",T537="Single Family Residence",Q537="Yes")))),"Tier 3",
IF((OR((AND('[1]PWS Information'!$E$10="CWS",T537="Single Family Residence",R537="Yes",P537="Non-Lead", I537="Non-Lead - Copper",K537="Before 1989")),
(AND('[1]PWS Information'!$E$10="CWS",T537="Single Family Residence",R537="Yes",P537="Non-Lead", M537="Non-Lead - Copper",N537="Before 1989")))),"Tier 4",
IF((OR((AND('[1]PWS Information'!$E$10="NTNC",P537="Non-Lead")),
(AND('[1]PWS Information'!$E$10="CWS",P537="Non-Lead",R537="")),
(AND('[1]PWS Information'!$E$10="CWS",P537="Non-Lead",R537="No")),
(AND('[1]PWS Information'!$E$10="CWS",P537="Non-Lead",R537="Don't Know")),
(AND('[1]PWS Information'!$E$10="CWS",P537="Non-Lead", I537="Non-Lead - Copper", R537="Yes", K537="Between 1989 and 2014")),
(AND('[1]PWS Information'!$E$10="CWS",P537="Non-Lead", I537="Non-Lead - Copper", R537="Yes", K537="After 2014")),
(AND('[1]PWS Information'!$E$10="CWS",P537="Non-Lead", I537="Non-Lead - Copper", R537="Yes", K537="Unknown")),
(AND('[1]PWS Information'!$E$10="CWS",P537="Non-Lead", M537="Non-Lead - Copper", R537="Yes", N537="Between 1989 and 2014")),
(AND('[1]PWS Information'!$E$10="CWS",P537="Non-Lead", M537="Non-Lead - Copper", R537="Yes", N537="After 2014")),
(AND('[1]PWS Information'!$E$10="CWS",P537="Non-Lead", M537="Non-Lead - Copper", R537="Yes", N537="Unknown")),
(AND('[1]PWS Information'!$E$10="CWS",P537="Unknown")),
(AND('[1]PWS Information'!$E$10="NTNC",P537="Unknown")))),"Tier 5",
"")))))</f>
        <v>Tier 5</v>
      </c>
      <c r="Y537" s="41"/>
      <c r="Z537" s="41"/>
    </row>
    <row r="538" spans="1:26" ht="30" x14ac:dyDescent="0.25">
      <c r="A538" s="27" t="s">
        <v>776</v>
      </c>
      <c r="B538" s="28">
        <v>3238</v>
      </c>
      <c r="C538" s="29" t="s">
        <v>773</v>
      </c>
      <c r="D538" s="29" t="s">
        <v>62</v>
      </c>
      <c r="E538" s="29">
        <v>76513</v>
      </c>
      <c r="F538" s="30"/>
      <c r="G538" s="31"/>
      <c r="H538" s="32"/>
      <c r="I538" s="33" t="s">
        <v>59</v>
      </c>
      <c r="J538" s="34" t="s">
        <v>46</v>
      </c>
      <c r="K538" s="30" t="s">
        <v>49</v>
      </c>
      <c r="L538" s="37"/>
      <c r="M538" s="33" t="s">
        <v>59</v>
      </c>
      <c r="N538" s="34" t="s">
        <v>49</v>
      </c>
      <c r="O538" s="37"/>
      <c r="P538" s="26" t="str">
        <f t="shared" si="8"/>
        <v>Unknown</v>
      </c>
      <c r="Q538" s="27" t="s">
        <v>46</v>
      </c>
      <c r="R538" s="27" t="s">
        <v>46</v>
      </c>
      <c r="S538" s="27"/>
      <c r="T538" s="41" t="s">
        <v>36</v>
      </c>
      <c r="U538" s="41" t="s">
        <v>49</v>
      </c>
      <c r="V538" s="41" t="s">
        <v>49</v>
      </c>
      <c r="W538" s="41"/>
      <c r="X538" s="42" t="str">
        <f>IF((OR((AND('[1]PWS Information'!$E$10="CWS",T538="Single Family Residence",P538="Lead")),
(AND('[1]PWS Information'!$E$10="CWS",T538="Multiple Family Residence",'[1]PWS Information'!$E$11="Yes",P538="Lead")),
(AND('[1]PWS Information'!$E$10="NTNC",P538="Lead")))),"Tier 1",
IF((OR((AND('[1]PWS Information'!$E$10="CWS",T538="Multiple Family Residence",'[1]PWS Information'!$E$11="No",P538="Lead")),
(AND('[1]PWS Information'!$E$10="CWS",T538="Other",P538="Lead")),
(AND('[1]PWS Information'!$E$10="CWS",T538="Building",P538="Lead")))),"Tier 2",
IF((OR((AND('[1]PWS Information'!$E$10="CWS",T538="Single Family Residence",P538="Galvanized Requiring Replacement")),
(AND('[1]PWS Information'!$E$10="CWS",T538="Single Family Residence",P538="Galvanized Requiring Replacement",Q538="Yes")),
(AND('[1]PWS Information'!$E$10="NTNC",P538="Galvanized Requiring Replacement")),
(AND('[1]PWS Information'!$E$10="NTNC",T538="Single Family Residence",Q538="Yes")))),"Tier 3",
IF((OR((AND('[1]PWS Information'!$E$10="CWS",T538="Single Family Residence",R538="Yes",P538="Non-Lead", I538="Non-Lead - Copper",K538="Before 1989")),
(AND('[1]PWS Information'!$E$10="CWS",T538="Single Family Residence",R538="Yes",P538="Non-Lead", M538="Non-Lead - Copper",N538="Before 1989")))),"Tier 4",
IF((OR((AND('[1]PWS Information'!$E$10="NTNC",P538="Non-Lead")),
(AND('[1]PWS Information'!$E$10="CWS",P538="Non-Lead",R538="")),
(AND('[1]PWS Information'!$E$10="CWS",P538="Non-Lead",R538="No")),
(AND('[1]PWS Information'!$E$10="CWS",P538="Non-Lead",R538="Don't Know")),
(AND('[1]PWS Information'!$E$10="CWS",P538="Non-Lead", I538="Non-Lead - Copper", R538="Yes", K538="Between 1989 and 2014")),
(AND('[1]PWS Information'!$E$10="CWS",P538="Non-Lead", I538="Non-Lead - Copper", R538="Yes", K538="After 2014")),
(AND('[1]PWS Information'!$E$10="CWS",P538="Non-Lead", I538="Non-Lead - Copper", R538="Yes", K538="Unknown")),
(AND('[1]PWS Information'!$E$10="CWS",P538="Non-Lead", M538="Non-Lead - Copper", R538="Yes", N538="Between 1989 and 2014")),
(AND('[1]PWS Information'!$E$10="CWS",P538="Non-Lead", M538="Non-Lead - Copper", R538="Yes", N538="After 2014")),
(AND('[1]PWS Information'!$E$10="CWS",P538="Non-Lead", M538="Non-Lead - Copper", R538="Yes", N538="Unknown")),
(AND('[1]PWS Information'!$E$10="CWS",P538="Unknown")),
(AND('[1]PWS Information'!$E$10="NTNC",P538="Unknown")))),"Tier 5",
"")))))</f>
        <v>Tier 5</v>
      </c>
      <c r="Y538" s="41"/>
      <c r="Z538" s="41"/>
    </row>
    <row r="539" spans="1:26" ht="30" x14ac:dyDescent="0.25">
      <c r="A539" s="27" t="s">
        <v>777</v>
      </c>
      <c r="B539" s="28">
        <v>3236</v>
      </c>
      <c r="C539" s="29" t="s">
        <v>773</v>
      </c>
      <c r="D539" s="29" t="s">
        <v>62</v>
      </c>
      <c r="E539" s="29">
        <v>76513</v>
      </c>
      <c r="F539" s="30"/>
      <c r="G539" s="31"/>
      <c r="H539" s="32"/>
      <c r="I539" s="33" t="s">
        <v>59</v>
      </c>
      <c r="J539" s="34" t="s">
        <v>46</v>
      </c>
      <c r="K539" s="30" t="s">
        <v>49</v>
      </c>
      <c r="L539" s="37"/>
      <c r="M539" s="33" t="s">
        <v>59</v>
      </c>
      <c r="N539" s="34" t="s">
        <v>49</v>
      </c>
      <c r="O539" s="37"/>
      <c r="P539" s="26" t="str">
        <f t="shared" si="8"/>
        <v>Unknown</v>
      </c>
      <c r="Q539" s="27" t="s">
        <v>46</v>
      </c>
      <c r="R539" s="27" t="s">
        <v>46</v>
      </c>
      <c r="S539" s="27"/>
      <c r="T539" s="41" t="s">
        <v>36</v>
      </c>
      <c r="U539" s="41" t="s">
        <v>49</v>
      </c>
      <c r="V539" s="41" t="s">
        <v>49</v>
      </c>
      <c r="W539" s="41"/>
      <c r="X539" s="42" t="str">
        <f>IF((OR((AND('[1]PWS Information'!$E$10="CWS",T539="Single Family Residence",P539="Lead")),
(AND('[1]PWS Information'!$E$10="CWS",T539="Multiple Family Residence",'[1]PWS Information'!$E$11="Yes",P539="Lead")),
(AND('[1]PWS Information'!$E$10="NTNC",P539="Lead")))),"Tier 1",
IF((OR((AND('[1]PWS Information'!$E$10="CWS",T539="Multiple Family Residence",'[1]PWS Information'!$E$11="No",P539="Lead")),
(AND('[1]PWS Information'!$E$10="CWS",T539="Other",P539="Lead")),
(AND('[1]PWS Information'!$E$10="CWS",T539="Building",P539="Lead")))),"Tier 2",
IF((OR((AND('[1]PWS Information'!$E$10="CWS",T539="Single Family Residence",P539="Galvanized Requiring Replacement")),
(AND('[1]PWS Information'!$E$10="CWS",T539="Single Family Residence",P539="Galvanized Requiring Replacement",Q539="Yes")),
(AND('[1]PWS Information'!$E$10="NTNC",P539="Galvanized Requiring Replacement")),
(AND('[1]PWS Information'!$E$10="NTNC",T539="Single Family Residence",Q539="Yes")))),"Tier 3",
IF((OR((AND('[1]PWS Information'!$E$10="CWS",T539="Single Family Residence",R539="Yes",P539="Non-Lead", I539="Non-Lead - Copper",K539="Before 1989")),
(AND('[1]PWS Information'!$E$10="CWS",T539="Single Family Residence",R539="Yes",P539="Non-Lead", M539="Non-Lead - Copper",N539="Before 1989")))),"Tier 4",
IF((OR((AND('[1]PWS Information'!$E$10="NTNC",P539="Non-Lead")),
(AND('[1]PWS Information'!$E$10="CWS",P539="Non-Lead",R539="")),
(AND('[1]PWS Information'!$E$10="CWS",P539="Non-Lead",R539="No")),
(AND('[1]PWS Information'!$E$10="CWS",P539="Non-Lead",R539="Don't Know")),
(AND('[1]PWS Information'!$E$10="CWS",P539="Non-Lead", I539="Non-Lead - Copper", R539="Yes", K539="Between 1989 and 2014")),
(AND('[1]PWS Information'!$E$10="CWS",P539="Non-Lead", I539="Non-Lead - Copper", R539="Yes", K539="After 2014")),
(AND('[1]PWS Information'!$E$10="CWS",P539="Non-Lead", I539="Non-Lead - Copper", R539="Yes", K539="Unknown")),
(AND('[1]PWS Information'!$E$10="CWS",P539="Non-Lead", M539="Non-Lead - Copper", R539="Yes", N539="Between 1989 and 2014")),
(AND('[1]PWS Information'!$E$10="CWS",P539="Non-Lead", M539="Non-Lead - Copper", R539="Yes", N539="After 2014")),
(AND('[1]PWS Information'!$E$10="CWS",P539="Non-Lead", M539="Non-Lead - Copper", R539="Yes", N539="Unknown")),
(AND('[1]PWS Information'!$E$10="CWS",P539="Unknown")),
(AND('[1]PWS Information'!$E$10="NTNC",P539="Unknown")))),"Tier 5",
"")))))</f>
        <v>Tier 5</v>
      </c>
      <c r="Y539" s="41"/>
      <c r="Z539" s="41"/>
    </row>
    <row r="540" spans="1:26" ht="30" x14ac:dyDescent="0.25">
      <c r="A540" s="27" t="s">
        <v>778</v>
      </c>
      <c r="B540" s="28">
        <v>1090</v>
      </c>
      <c r="C540" s="29" t="s">
        <v>87</v>
      </c>
      <c r="D540" s="29" t="s">
        <v>62</v>
      </c>
      <c r="E540" s="29">
        <v>76513</v>
      </c>
      <c r="F540" s="30"/>
      <c r="G540" s="31"/>
      <c r="H540" s="32"/>
      <c r="I540" s="33" t="s">
        <v>59</v>
      </c>
      <c r="J540" s="34" t="s">
        <v>46</v>
      </c>
      <c r="K540" s="30" t="s">
        <v>49</v>
      </c>
      <c r="L540" s="37"/>
      <c r="M540" s="33" t="s">
        <v>59</v>
      </c>
      <c r="N540" s="34" t="s">
        <v>49</v>
      </c>
      <c r="O540" s="37"/>
      <c r="P540" s="26" t="str">
        <f t="shared" si="8"/>
        <v>Unknown</v>
      </c>
      <c r="Q540" s="27" t="s">
        <v>46</v>
      </c>
      <c r="R540" s="27" t="s">
        <v>46</v>
      </c>
      <c r="S540" s="27"/>
      <c r="T540" s="41" t="s">
        <v>36</v>
      </c>
      <c r="U540" s="41" t="s">
        <v>49</v>
      </c>
      <c r="V540" s="41" t="s">
        <v>49</v>
      </c>
      <c r="W540" s="41"/>
      <c r="X540" s="42" t="str">
        <f>IF((OR((AND('[1]PWS Information'!$E$10="CWS",T540="Single Family Residence",P540="Lead")),
(AND('[1]PWS Information'!$E$10="CWS",T540="Multiple Family Residence",'[1]PWS Information'!$E$11="Yes",P540="Lead")),
(AND('[1]PWS Information'!$E$10="NTNC",P540="Lead")))),"Tier 1",
IF((OR((AND('[1]PWS Information'!$E$10="CWS",T540="Multiple Family Residence",'[1]PWS Information'!$E$11="No",P540="Lead")),
(AND('[1]PWS Information'!$E$10="CWS",T540="Other",P540="Lead")),
(AND('[1]PWS Information'!$E$10="CWS",T540="Building",P540="Lead")))),"Tier 2",
IF((OR((AND('[1]PWS Information'!$E$10="CWS",T540="Single Family Residence",P540="Galvanized Requiring Replacement")),
(AND('[1]PWS Information'!$E$10="CWS",T540="Single Family Residence",P540="Galvanized Requiring Replacement",Q540="Yes")),
(AND('[1]PWS Information'!$E$10="NTNC",P540="Galvanized Requiring Replacement")),
(AND('[1]PWS Information'!$E$10="NTNC",T540="Single Family Residence",Q540="Yes")))),"Tier 3",
IF((OR((AND('[1]PWS Information'!$E$10="CWS",T540="Single Family Residence",R540="Yes",P540="Non-Lead", I540="Non-Lead - Copper",K540="Before 1989")),
(AND('[1]PWS Information'!$E$10="CWS",T540="Single Family Residence",R540="Yes",P540="Non-Lead", M540="Non-Lead - Copper",N540="Before 1989")))),"Tier 4",
IF((OR((AND('[1]PWS Information'!$E$10="NTNC",P540="Non-Lead")),
(AND('[1]PWS Information'!$E$10="CWS",P540="Non-Lead",R540="")),
(AND('[1]PWS Information'!$E$10="CWS",P540="Non-Lead",R540="No")),
(AND('[1]PWS Information'!$E$10="CWS",P540="Non-Lead",R540="Don't Know")),
(AND('[1]PWS Information'!$E$10="CWS",P540="Non-Lead", I540="Non-Lead - Copper", R540="Yes", K540="Between 1989 and 2014")),
(AND('[1]PWS Information'!$E$10="CWS",P540="Non-Lead", I540="Non-Lead - Copper", R540="Yes", K540="After 2014")),
(AND('[1]PWS Information'!$E$10="CWS",P540="Non-Lead", I540="Non-Lead - Copper", R540="Yes", K540="Unknown")),
(AND('[1]PWS Information'!$E$10="CWS",P540="Non-Lead", M540="Non-Lead - Copper", R540="Yes", N540="Between 1989 and 2014")),
(AND('[1]PWS Information'!$E$10="CWS",P540="Non-Lead", M540="Non-Lead - Copper", R540="Yes", N540="After 2014")),
(AND('[1]PWS Information'!$E$10="CWS",P540="Non-Lead", M540="Non-Lead - Copper", R540="Yes", N540="Unknown")),
(AND('[1]PWS Information'!$E$10="CWS",P540="Unknown")),
(AND('[1]PWS Information'!$E$10="NTNC",P540="Unknown")))),"Tier 5",
"")))))</f>
        <v>Tier 5</v>
      </c>
      <c r="Y540" s="41"/>
      <c r="Z540" s="41"/>
    </row>
    <row r="541" spans="1:26" ht="30" x14ac:dyDescent="0.25">
      <c r="A541" s="27" t="s">
        <v>779</v>
      </c>
      <c r="B541" s="28">
        <v>3209</v>
      </c>
      <c r="C541" s="29" t="s">
        <v>342</v>
      </c>
      <c r="D541" s="29" t="s">
        <v>62</v>
      </c>
      <c r="E541" s="29">
        <v>76513</v>
      </c>
      <c r="F541" s="30"/>
      <c r="G541" s="31"/>
      <c r="H541" s="32"/>
      <c r="I541" s="33" t="s">
        <v>59</v>
      </c>
      <c r="J541" s="34" t="s">
        <v>46</v>
      </c>
      <c r="K541" s="30" t="s">
        <v>49</v>
      </c>
      <c r="L541" s="37"/>
      <c r="M541" s="33" t="s">
        <v>59</v>
      </c>
      <c r="N541" s="34" t="s">
        <v>49</v>
      </c>
      <c r="O541" s="37"/>
      <c r="P541" s="26" t="str">
        <f t="shared" si="8"/>
        <v>Unknown</v>
      </c>
      <c r="Q541" s="27" t="s">
        <v>46</v>
      </c>
      <c r="R541" s="27" t="s">
        <v>46</v>
      </c>
      <c r="S541" s="27"/>
      <c r="T541" s="41" t="s">
        <v>36</v>
      </c>
      <c r="U541" s="41" t="s">
        <v>49</v>
      </c>
      <c r="V541" s="41" t="s">
        <v>49</v>
      </c>
      <c r="W541" s="41"/>
      <c r="X541" s="42" t="str">
        <f>IF((OR((AND('[1]PWS Information'!$E$10="CWS",T541="Single Family Residence",P541="Lead")),
(AND('[1]PWS Information'!$E$10="CWS",T541="Multiple Family Residence",'[1]PWS Information'!$E$11="Yes",P541="Lead")),
(AND('[1]PWS Information'!$E$10="NTNC",P541="Lead")))),"Tier 1",
IF((OR((AND('[1]PWS Information'!$E$10="CWS",T541="Multiple Family Residence",'[1]PWS Information'!$E$11="No",P541="Lead")),
(AND('[1]PWS Information'!$E$10="CWS",T541="Other",P541="Lead")),
(AND('[1]PWS Information'!$E$10="CWS",T541="Building",P541="Lead")))),"Tier 2",
IF((OR((AND('[1]PWS Information'!$E$10="CWS",T541="Single Family Residence",P541="Galvanized Requiring Replacement")),
(AND('[1]PWS Information'!$E$10="CWS",T541="Single Family Residence",P541="Galvanized Requiring Replacement",Q541="Yes")),
(AND('[1]PWS Information'!$E$10="NTNC",P541="Galvanized Requiring Replacement")),
(AND('[1]PWS Information'!$E$10="NTNC",T541="Single Family Residence",Q541="Yes")))),"Tier 3",
IF((OR((AND('[1]PWS Information'!$E$10="CWS",T541="Single Family Residence",R541="Yes",P541="Non-Lead", I541="Non-Lead - Copper",K541="Before 1989")),
(AND('[1]PWS Information'!$E$10="CWS",T541="Single Family Residence",R541="Yes",P541="Non-Lead", M541="Non-Lead - Copper",N541="Before 1989")))),"Tier 4",
IF((OR((AND('[1]PWS Information'!$E$10="NTNC",P541="Non-Lead")),
(AND('[1]PWS Information'!$E$10="CWS",P541="Non-Lead",R541="")),
(AND('[1]PWS Information'!$E$10="CWS",P541="Non-Lead",R541="No")),
(AND('[1]PWS Information'!$E$10="CWS",P541="Non-Lead",R541="Don't Know")),
(AND('[1]PWS Information'!$E$10="CWS",P541="Non-Lead", I541="Non-Lead - Copper", R541="Yes", K541="Between 1989 and 2014")),
(AND('[1]PWS Information'!$E$10="CWS",P541="Non-Lead", I541="Non-Lead - Copper", R541="Yes", K541="After 2014")),
(AND('[1]PWS Information'!$E$10="CWS",P541="Non-Lead", I541="Non-Lead - Copper", R541="Yes", K541="Unknown")),
(AND('[1]PWS Information'!$E$10="CWS",P541="Non-Lead", M541="Non-Lead - Copper", R541="Yes", N541="Between 1989 and 2014")),
(AND('[1]PWS Information'!$E$10="CWS",P541="Non-Lead", M541="Non-Lead - Copper", R541="Yes", N541="After 2014")),
(AND('[1]PWS Information'!$E$10="CWS",P541="Non-Lead", M541="Non-Lead - Copper", R541="Yes", N541="Unknown")),
(AND('[1]PWS Information'!$E$10="CWS",P541="Unknown")),
(AND('[1]PWS Information'!$E$10="NTNC",P541="Unknown")))),"Tier 5",
"")))))</f>
        <v>Tier 5</v>
      </c>
      <c r="Y541" s="41"/>
      <c r="Z541" s="41"/>
    </row>
    <row r="542" spans="1:26" ht="30" x14ac:dyDescent="0.25">
      <c r="A542" s="27" t="s">
        <v>780</v>
      </c>
      <c r="B542" s="28">
        <v>1110</v>
      </c>
      <c r="C542" s="29" t="s">
        <v>87</v>
      </c>
      <c r="D542" s="29" t="s">
        <v>62</v>
      </c>
      <c r="E542" s="29">
        <v>76513</v>
      </c>
      <c r="F542" s="30"/>
      <c r="G542" s="31"/>
      <c r="H542" s="32"/>
      <c r="I542" s="33" t="s">
        <v>59</v>
      </c>
      <c r="J542" s="34" t="s">
        <v>46</v>
      </c>
      <c r="K542" s="30" t="s">
        <v>49</v>
      </c>
      <c r="L542" s="37"/>
      <c r="M542" s="33" t="s">
        <v>59</v>
      </c>
      <c r="N542" s="34" t="s">
        <v>49</v>
      </c>
      <c r="O542" s="37"/>
      <c r="P542" s="26" t="str">
        <f t="shared" si="8"/>
        <v>Unknown</v>
      </c>
      <c r="Q542" s="27" t="s">
        <v>46</v>
      </c>
      <c r="R542" s="27" t="s">
        <v>46</v>
      </c>
      <c r="S542" s="27"/>
      <c r="T542" s="41" t="s">
        <v>36</v>
      </c>
      <c r="U542" s="41" t="s">
        <v>49</v>
      </c>
      <c r="V542" s="41" t="s">
        <v>49</v>
      </c>
      <c r="W542" s="41"/>
      <c r="X542" s="42" t="str">
        <f>IF((OR((AND('[1]PWS Information'!$E$10="CWS",T542="Single Family Residence",P542="Lead")),
(AND('[1]PWS Information'!$E$10="CWS",T542="Multiple Family Residence",'[1]PWS Information'!$E$11="Yes",P542="Lead")),
(AND('[1]PWS Information'!$E$10="NTNC",P542="Lead")))),"Tier 1",
IF((OR((AND('[1]PWS Information'!$E$10="CWS",T542="Multiple Family Residence",'[1]PWS Information'!$E$11="No",P542="Lead")),
(AND('[1]PWS Information'!$E$10="CWS",T542="Other",P542="Lead")),
(AND('[1]PWS Information'!$E$10="CWS",T542="Building",P542="Lead")))),"Tier 2",
IF((OR((AND('[1]PWS Information'!$E$10="CWS",T542="Single Family Residence",P542="Galvanized Requiring Replacement")),
(AND('[1]PWS Information'!$E$10="CWS",T542="Single Family Residence",P542="Galvanized Requiring Replacement",Q542="Yes")),
(AND('[1]PWS Information'!$E$10="NTNC",P542="Galvanized Requiring Replacement")),
(AND('[1]PWS Information'!$E$10="NTNC",T542="Single Family Residence",Q542="Yes")))),"Tier 3",
IF((OR((AND('[1]PWS Information'!$E$10="CWS",T542="Single Family Residence",R542="Yes",P542="Non-Lead", I542="Non-Lead - Copper",K542="Before 1989")),
(AND('[1]PWS Information'!$E$10="CWS",T542="Single Family Residence",R542="Yes",P542="Non-Lead", M542="Non-Lead - Copper",N542="Before 1989")))),"Tier 4",
IF((OR((AND('[1]PWS Information'!$E$10="NTNC",P542="Non-Lead")),
(AND('[1]PWS Information'!$E$10="CWS",P542="Non-Lead",R542="")),
(AND('[1]PWS Information'!$E$10="CWS",P542="Non-Lead",R542="No")),
(AND('[1]PWS Information'!$E$10="CWS",P542="Non-Lead",R542="Don't Know")),
(AND('[1]PWS Information'!$E$10="CWS",P542="Non-Lead", I542="Non-Lead - Copper", R542="Yes", K542="Between 1989 and 2014")),
(AND('[1]PWS Information'!$E$10="CWS",P542="Non-Lead", I542="Non-Lead - Copper", R542="Yes", K542="After 2014")),
(AND('[1]PWS Information'!$E$10="CWS",P542="Non-Lead", I542="Non-Lead - Copper", R542="Yes", K542="Unknown")),
(AND('[1]PWS Information'!$E$10="CWS",P542="Non-Lead", M542="Non-Lead - Copper", R542="Yes", N542="Between 1989 and 2014")),
(AND('[1]PWS Information'!$E$10="CWS",P542="Non-Lead", M542="Non-Lead - Copper", R542="Yes", N542="After 2014")),
(AND('[1]PWS Information'!$E$10="CWS",P542="Non-Lead", M542="Non-Lead - Copper", R542="Yes", N542="Unknown")),
(AND('[1]PWS Information'!$E$10="CWS",P542="Unknown")),
(AND('[1]PWS Information'!$E$10="NTNC",P542="Unknown")))),"Tier 5",
"")))))</f>
        <v>Tier 5</v>
      </c>
      <c r="Y542" s="41"/>
      <c r="Z542" s="41"/>
    </row>
    <row r="543" spans="1:26" ht="30" x14ac:dyDescent="0.25">
      <c r="A543" s="27" t="s">
        <v>781</v>
      </c>
      <c r="B543" s="28">
        <v>4771</v>
      </c>
      <c r="C543" s="29" t="s">
        <v>586</v>
      </c>
      <c r="D543" s="29" t="s">
        <v>62</v>
      </c>
      <c r="E543" s="29">
        <v>76513</v>
      </c>
      <c r="F543" s="30"/>
      <c r="G543" s="31"/>
      <c r="H543" s="32"/>
      <c r="I543" s="33" t="s">
        <v>59</v>
      </c>
      <c r="J543" s="34" t="s">
        <v>46</v>
      </c>
      <c r="K543" s="30" t="s">
        <v>49</v>
      </c>
      <c r="L543" s="37"/>
      <c r="M543" s="33" t="s">
        <v>59</v>
      </c>
      <c r="N543" s="34" t="s">
        <v>49</v>
      </c>
      <c r="O543" s="37"/>
      <c r="P543" s="26" t="str">
        <f t="shared" si="8"/>
        <v>Unknown</v>
      </c>
      <c r="Q543" s="27" t="s">
        <v>46</v>
      </c>
      <c r="R543" s="27" t="s">
        <v>46</v>
      </c>
      <c r="S543" s="27"/>
      <c r="T543" s="41" t="s">
        <v>36</v>
      </c>
      <c r="U543" s="41" t="s">
        <v>49</v>
      </c>
      <c r="V543" s="41" t="s">
        <v>49</v>
      </c>
      <c r="W543" s="41"/>
      <c r="X543" s="42" t="str">
        <f>IF((OR((AND('[1]PWS Information'!$E$10="CWS",T543="Single Family Residence",P543="Lead")),
(AND('[1]PWS Information'!$E$10="CWS",T543="Multiple Family Residence",'[1]PWS Information'!$E$11="Yes",P543="Lead")),
(AND('[1]PWS Information'!$E$10="NTNC",P543="Lead")))),"Tier 1",
IF((OR((AND('[1]PWS Information'!$E$10="CWS",T543="Multiple Family Residence",'[1]PWS Information'!$E$11="No",P543="Lead")),
(AND('[1]PWS Information'!$E$10="CWS",T543="Other",P543="Lead")),
(AND('[1]PWS Information'!$E$10="CWS",T543="Building",P543="Lead")))),"Tier 2",
IF((OR((AND('[1]PWS Information'!$E$10="CWS",T543="Single Family Residence",P543="Galvanized Requiring Replacement")),
(AND('[1]PWS Information'!$E$10="CWS",T543="Single Family Residence",P543="Galvanized Requiring Replacement",Q543="Yes")),
(AND('[1]PWS Information'!$E$10="NTNC",P543="Galvanized Requiring Replacement")),
(AND('[1]PWS Information'!$E$10="NTNC",T543="Single Family Residence",Q543="Yes")))),"Tier 3",
IF((OR((AND('[1]PWS Information'!$E$10="CWS",T543="Single Family Residence",R543="Yes",P543="Non-Lead", I543="Non-Lead - Copper",K543="Before 1989")),
(AND('[1]PWS Information'!$E$10="CWS",T543="Single Family Residence",R543="Yes",P543="Non-Lead", M543="Non-Lead - Copper",N543="Before 1989")))),"Tier 4",
IF((OR((AND('[1]PWS Information'!$E$10="NTNC",P543="Non-Lead")),
(AND('[1]PWS Information'!$E$10="CWS",P543="Non-Lead",R543="")),
(AND('[1]PWS Information'!$E$10="CWS",P543="Non-Lead",R543="No")),
(AND('[1]PWS Information'!$E$10="CWS",P543="Non-Lead",R543="Don't Know")),
(AND('[1]PWS Information'!$E$10="CWS",P543="Non-Lead", I543="Non-Lead - Copper", R543="Yes", K543="Between 1989 and 2014")),
(AND('[1]PWS Information'!$E$10="CWS",P543="Non-Lead", I543="Non-Lead - Copper", R543="Yes", K543="After 2014")),
(AND('[1]PWS Information'!$E$10="CWS",P543="Non-Lead", I543="Non-Lead - Copper", R543="Yes", K543="Unknown")),
(AND('[1]PWS Information'!$E$10="CWS",P543="Non-Lead", M543="Non-Lead - Copper", R543="Yes", N543="Between 1989 and 2014")),
(AND('[1]PWS Information'!$E$10="CWS",P543="Non-Lead", M543="Non-Lead - Copper", R543="Yes", N543="After 2014")),
(AND('[1]PWS Information'!$E$10="CWS",P543="Non-Lead", M543="Non-Lead - Copper", R543="Yes", N543="Unknown")),
(AND('[1]PWS Information'!$E$10="CWS",P543="Unknown")),
(AND('[1]PWS Information'!$E$10="NTNC",P543="Unknown")))),"Tier 5",
"")))))</f>
        <v>Tier 5</v>
      </c>
      <c r="Y543" s="41"/>
      <c r="Z543" s="41"/>
    </row>
    <row r="544" spans="1:26" ht="30" x14ac:dyDescent="0.25">
      <c r="A544" s="27" t="s">
        <v>782</v>
      </c>
      <c r="B544" s="28">
        <v>1246</v>
      </c>
      <c r="C544" s="29" t="s">
        <v>783</v>
      </c>
      <c r="D544" s="29" t="s">
        <v>62</v>
      </c>
      <c r="E544" s="29">
        <v>76513</v>
      </c>
      <c r="F544" s="30"/>
      <c r="G544" s="31"/>
      <c r="H544" s="32"/>
      <c r="I544" s="33" t="s">
        <v>59</v>
      </c>
      <c r="J544" s="34" t="s">
        <v>46</v>
      </c>
      <c r="K544" s="30" t="s">
        <v>49</v>
      </c>
      <c r="L544" s="37"/>
      <c r="M544" s="33" t="s">
        <v>59</v>
      </c>
      <c r="N544" s="34" t="s">
        <v>49</v>
      </c>
      <c r="O544" s="37"/>
      <c r="P544" s="26" t="str">
        <f t="shared" si="8"/>
        <v>Unknown</v>
      </c>
      <c r="Q544" s="27" t="s">
        <v>46</v>
      </c>
      <c r="R544" s="27" t="s">
        <v>46</v>
      </c>
      <c r="S544" s="27"/>
      <c r="T544" s="41" t="s">
        <v>36</v>
      </c>
      <c r="U544" s="41" t="s">
        <v>49</v>
      </c>
      <c r="V544" s="41" t="s">
        <v>49</v>
      </c>
      <c r="W544" s="41"/>
      <c r="X544" s="42" t="str">
        <f>IF((OR((AND('[1]PWS Information'!$E$10="CWS",T544="Single Family Residence",P544="Lead")),
(AND('[1]PWS Information'!$E$10="CWS",T544="Multiple Family Residence",'[1]PWS Information'!$E$11="Yes",P544="Lead")),
(AND('[1]PWS Information'!$E$10="NTNC",P544="Lead")))),"Tier 1",
IF((OR((AND('[1]PWS Information'!$E$10="CWS",T544="Multiple Family Residence",'[1]PWS Information'!$E$11="No",P544="Lead")),
(AND('[1]PWS Information'!$E$10="CWS",T544="Other",P544="Lead")),
(AND('[1]PWS Information'!$E$10="CWS",T544="Building",P544="Lead")))),"Tier 2",
IF((OR((AND('[1]PWS Information'!$E$10="CWS",T544="Single Family Residence",P544="Galvanized Requiring Replacement")),
(AND('[1]PWS Information'!$E$10="CWS",T544="Single Family Residence",P544="Galvanized Requiring Replacement",Q544="Yes")),
(AND('[1]PWS Information'!$E$10="NTNC",P544="Galvanized Requiring Replacement")),
(AND('[1]PWS Information'!$E$10="NTNC",T544="Single Family Residence",Q544="Yes")))),"Tier 3",
IF((OR((AND('[1]PWS Information'!$E$10="CWS",T544="Single Family Residence",R544="Yes",P544="Non-Lead", I544="Non-Lead - Copper",K544="Before 1989")),
(AND('[1]PWS Information'!$E$10="CWS",T544="Single Family Residence",R544="Yes",P544="Non-Lead", M544="Non-Lead - Copper",N544="Before 1989")))),"Tier 4",
IF((OR((AND('[1]PWS Information'!$E$10="NTNC",P544="Non-Lead")),
(AND('[1]PWS Information'!$E$10="CWS",P544="Non-Lead",R544="")),
(AND('[1]PWS Information'!$E$10="CWS",P544="Non-Lead",R544="No")),
(AND('[1]PWS Information'!$E$10="CWS",P544="Non-Lead",R544="Don't Know")),
(AND('[1]PWS Information'!$E$10="CWS",P544="Non-Lead", I544="Non-Lead - Copper", R544="Yes", K544="Between 1989 and 2014")),
(AND('[1]PWS Information'!$E$10="CWS",P544="Non-Lead", I544="Non-Lead - Copper", R544="Yes", K544="After 2014")),
(AND('[1]PWS Information'!$E$10="CWS",P544="Non-Lead", I544="Non-Lead - Copper", R544="Yes", K544="Unknown")),
(AND('[1]PWS Information'!$E$10="CWS",P544="Non-Lead", M544="Non-Lead - Copper", R544="Yes", N544="Between 1989 and 2014")),
(AND('[1]PWS Information'!$E$10="CWS",P544="Non-Lead", M544="Non-Lead - Copper", R544="Yes", N544="After 2014")),
(AND('[1]PWS Information'!$E$10="CWS",P544="Non-Lead", M544="Non-Lead - Copper", R544="Yes", N544="Unknown")),
(AND('[1]PWS Information'!$E$10="CWS",P544="Unknown")),
(AND('[1]PWS Information'!$E$10="NTNC",P544="Unknown")))),"Tier 5",
"")))))</f>
        <v>Tier 5</v>
      </c>
      <c r="Y544" s="41"/>
      <c r="Z544" s="41"/>
    </row>
    <row r="545" spans="1:26" ht="30" x14ac:dyDescent="0.25">
      <c r="A545" s="27" t="s">
        <v>784</v>
      </c>
      <c r="B545" s="28">
        <v>1113</v>
      </c>
      <c r="C545" s="29" t="s">
        <v>351</v>
      </c>
      <c r="D545" s="29" t="s">
        <v>62</v>
      </c>
      <c r="E545" s="29">
        <v>76513</v>
      </c>
      <c r="F545" s="30"/>
      <c r="G545" s="31"/>
      <c r="H545" s="32"/>
      <c r="I545" s="33" t="s">
        <v>59</v>
      </c>
      <c r="J545" s="34" t="s">
        <v>46</v>
      </c>
      <c r="K545" s="30" t="s">
        <v>49</v>
      </c>
      <c r="L545" s="37"/>
      <c r="M545" s="33" t="s">
        <v>59</v>
      </c>
      <c r="N545" s="34" t="s">
        <v>49</v>
      </c>
      <c r="O545" s="37"/>
      <c r="P545" s="26" t="str">
        <f t="shared" si="8"/>
        <v>Unknown</v>
      </c>
      <c r="Q545" s="27" t="s">
        <v>46</v>
      </c>
      <c r="R545" s="27" t="s">
        <v>46</v>
      </c>
      <c r="S545" s="27"/>
      <c r="T545" s="41" t="s">
        <v>36</v>
      </c>
      <c r="U545" s="41" t="s">
        <v>49</v>
      </c>
      <c r="V545" s="41" t="s">
        <v>49</v>
      </c>
      <c r="W545" s="41"/>
      <c r="X545" s="42" t="str">
        <f>IF((OR((AND('[1]PWS Information'!$E$10="CWS",T545="Single Family Residence",P545="Lead")),
(AND('[1]PWS Information'!$E$10="CWS",T545="Multiple Family Residence",'[1]PWS Information'!$E$11="Yes",P545="Lead")),
(AND('[1]PWS Information'!$E$10="NTNC",P545="Lead")))),"Tier 1",
IF((OR((AND('[1]PWS Information'!$E$10="CWS",T545="Multiple Family Residence",'[1]PWS Information'!$E$11="No",P545="Lead")),
(AND('[1]PWS Information'!$E$10="CWS",T545="Other",P545="Lead")),
(AND('[1]PWS Information'!$E$10="CWS",T545="Building",P545="Lead")))),"Tier 2",
IF((OR((AND('[1]PWS Information'!$E$10="CWS",T545="Single Family Residence",P545="Galvanized Requiring Replacement")),
(AND('[1]PWS Information'!$E$10="CWS",T545="Single Family Residence",P545="Galvanized Requiring Replacement",Q545="Yes")),
(AND('[1]PWS Information'!$E$10="NTNC",P545="Galvanized Requiring Replacement")),
(AND('[1]PWS Information'!$E$10="NTNC",T545="Single Family Residence",Q545="Yes")))),"Tier 3",
IF((OR((AND('[1]PWS Information'!$E$10="CWS",T545="Single Family Residence",R545="Yes",P545="Non-Lead", I545="Non-Lead - Copper",K545="Before 1989")),
(AND('[1]PWS Information'!$E$10="CWS",T545="Single Family Residence",R545="Yes",P545="Non-Lead", M545="Non-Lead - Copper",N545="Before 1989")))),"Tier 4",
IF((OR((AND('[1]PWS Information'!$E$10="NTNC",P545="Non-Lead")),
(AND('[1]PWS Information'!$E$10="CWS",P545="Non-Lead",R545="")),
(AND('[1]PWS Information'!$E$10="CWS",P545="Non-Lead",R545="No")),
(AND('[1]PWS Information'!$E$10="CWS",P545="Non-Lead",R545="Don't Know")),
(AND('[1]PWS Information'!$E$10="CWS",P545="Non-Lead", I545="Non-Lead - Copper", R545="Yes", K545="Between 1989 and 2014")),
(AND('[1]PWS Information'!$E$10="CWS",P545="Non-Lead", I545="Non-Lead - Copper", R545="Yes", K545="After 2014")),
(AND('[1]PWS Information'!$E$10="CWS",P545="Non-Lead", I545="Non-Lead - Copper", R545="Yes", K545="Unknown")),
(AND('[1]PWS Information'!$E$10="CWS",P545="Non-Lead", M545="Non-Lead - Copper", R545="Yes", N545="Between 1989 and 2014")),
(AND('[1]PWS Information'!$E$10="CWS",P545="Non-Lead", M545="Non-Lead - Copper", R545="Yes", N545="After 2014")),
(AND('[1]PWS Information'!$E$10="CWS",P545="Non-Lead", M545="Non-Lead - Copper", R545="Yes", N545="Unknown")),
(AND('[1]PWS Information'!$E$10="CWS",P545="Unknown")),
(AND('[1]PWS Information'!$E$10="NTNC",P545="Unknown")))),"Tier 5",
"")))))</f>
        <v>Tier 5</v>
      </c>
      <c r="Y545" s="41"/>
      <c r="Z545" s="41"/>
    </row>
    <row r="546" spans="1:26" ht="30" x14ac:dyDescent="0.25">
      <c r="A546" s="27" t="s">
        <v>785</v>
      </c>
      <c r="B546" s="28">
        <v>2659</v>
      </c>
      <c r="C546" s="29" t="s">
        <v>786</v>
      </c>
      <c r="D546" s="29" t="s">
        <v>62</v>
      </c>
      <c r="E546" s="29">
        <v>76513</v>
      </c>
      <c r="F546" s="30"/>
      <c r="G546" s="31"/>
      <c r="H546" s="32"/>
      <c r="I546" s="33" t="s">
        <v>59</v>
      </c>
      <c r="J546" s="34" t="s">
        <v>46</v>
      </c>
      <c r="K546" s="30" t="s">
        <v>49</v>
      </c>
      <c r="L546" s="37"/>
      <c r="M546" s="33" t="s">
        <v>59</v>
      </c>
      <c r="N546" s="34" t="s">
        <v>49</v>
      </c>
      <c r="O546" s="37"/>
      <c r="P546" s="26" t="str">
        <f t="shared" si="8"/>
        <v>Unknown</v>
      </c>
      <c r="Q546" s="27" t="s">
        <v>46</v>
      </c>
      <c r="R546" s="27" t="s">
        <v>46</v>
      </c>
      <c r="S546" s="27"/>
      <c r="T546" s="41" t="s">
        <v>36</v>
      </c>
      <c r="U546" s="41" t="s">
        <v>49</v>
      </c>
      <c r="V546" s="41" t="s">
        <v>49</v>
      </c>
      <c r="W546" s="41"/>
      <c r="X546" s="42" t="str">
        <f>IF((OR((AND('[1]PWS Information'!$E$10="CWS",T546="Single Family Residence",P546="Lead")),
(AND('[1]PWS Information'!$E$10="CWS",T546="Multiple Family Residence",'[1]PWS Information'!$E$11="Yes",P546="Lead")),
(AND('[1]PWS Information'!$E$10="NTNC",P546="Lead")))),"Tier 1",
IF((OR((AND('[1]PWS Information'!$E$10="CWS",T546="Multiple Family Residence",'[1]PWS Information'!$E$11="No",P546="Lead")),
(AND('[1]PWS Information'!$E$10="CWS",T546="Other",P546="Lead")),
(AND('[1]PWS Information'!$E$10="CWS",T546="Building",P546="Lead")))),"Tier 2",
IF((OR((AND('[1]PWS Information'!$E$10="CWS",T546="Single Family Residence",P546="Galvanized Requiring Replacement")),
(AND('[1]PWS Information'!$E$10="CWS",T546="Single Family Residence",P546="Galvanized Requiring Replacement",Q546="Yes")),
(AND('[1]PWS Information'!$E$10="NTNC",P546="Galvanized Requiring Replacement")),
(AND('[1]PWS Information'!$E$10="NTNC",T546="Single Family Residence",Q546="Yes")))),"Tier 3",
IF((OR((AND('[1]PWS Information'!$E$10="CWS",T546="Single Family Residence",R546="Yes",P546="Non-Lead", I546="Non-Lead - Copper",K546="Before 1989")),
(AND('[1]PWS Information'!$E$10="CWS",T546="Single Family Residence",R546="Yes",P546="Non-Lead", M546="Non-Lead - Copper",N546="Before 1989")))),"Tier 4",
IF((OR((AND('[1]PWS Information'!$E$10="NTNC",P546="Non-Lead")),
(AND('[1]PWS Information'!$E$10="CWS",P546="Non-Lead",R546="")),
(AND('[1]PWS Information'!$E$10="CWS",P546="Non-Lead",R546="No")),
(AND('[1]PWS Information'!$E$10="CWS",P546="Non-Lead",R546="Don't Know")),
(AND('[1]PWS Information'!$E$10="CWS",P546="Non-Lead", I546="Non-Lead - Copper", R546="Yes", K546="Between 1989 and 2014")),
(AND('[1]PWS Information'!$E$10="CWS",P546="Non-Lead", I546="Non-Lead - Copper", R546="Yes", K546="After 2014")),
(AND('[1]PWS Information'!$E$10="CWS",P546="Non-Lead", I546="Non-Lead - Copper", R546="Yes", K546="Unknown")),
(AND('[1]PWS Information'!$E$10="CWS",P546="Non-Lead", M546="Non-Lead - Copper", R546="Yes", N546="Between 1989 and 2014")),
(AND('[1]PWS Information'!$E$10="CWS",P546="Non-Lead", M546="Non-Lead - Copper", R546="Yes", N546="After 2014")),
(AND('[1]PWS Information'!$E$10="CWS",P546="Non-Lead", M546="Non-Lead - Copper", R546="Yes", N546="Unknown")),
(AND('[1]PWS Information'!$E$10="CWS",P546="Unknown")),
(AND('[1]PWS Information'!$E$10="NTNC",P546="Unknown")))),"Tier 5",
"")))))</f>
        <v>Tier 5</v>
      </c>
      <c r="Y546" s="41"/>
      <c r="Z546" s="41"/>
    </row>
    <row r="547" spans="1:26" ht="30" x14ac:dyDescent="0.25">
      <c r="A547" s="27" t="s">
        <v>787</v>
      </c>
      <c r="B547" s="28">
        <v>1143</v>
      </c>
      <c r="C547" s="29" t="s">
        <v>87</v>
      </c>
      <c r="D547" s="29" t="s">
        <v>62</v>
      </c>
      <c r="E547" s="29">
        <v>76513</v>
      </c>
      <c r="F547" s="30"/>
      <c r="G547" s="31"/>
      <c r="H547" s="32"/>
      <c r="I547" s="33" t="s">
        <v>59</v>
      </c>
      <c r="J547" s="34" t="s">
        <v>46</v>
      </c>
      <c r="K547" s="30" t="s">
        <v>49</v>
      </c>
      <c r="L547" s="37"/>
      <c r="M547" s="33" t="s">
        <v>59</v>
      </c>
      <c r="N547" s="34" t="s">
        <v>49</v>
      </c>
      <c r="O547" s="37"/>
      <c r="P547" s="26" t="str">
        <f t="shared" si="8"/>
        <v>Unknown</v>
      </c>
      <c r="Q547" s="27" t="s">
        <v>46</v>
      </c>
      <c r="R547" s="27" t="s">
        <v>46</v>
      </c>
      <c r="S547" s="27"/>
      <c r="T547" s="41" t="s">
        <v>36</v>
      </c>
      <c r="U547" s="41" t="s">
        <v>49</v>
      </c>
      <c r="V547" s="41" t="s">
        <v>49</v>
      </c>
      <c r="W547" s="41"/>
      <c r="X547" s="42" t="str">
        <f>IF((OR((AND('[1]PWS Information'!$E$10="CWS",T547="Single Family Residence",P547="Lead")),
(AND('[1]PWS Information'!$E$10="CWS",T547="Multiple Family Residence",'[1]PWS Information'!$E$11="Yes",P547="Lead")),
(AND('[1]PWS Information'!$E$10="NTNC",P547="Lead")))),"Tier 1",
IF((OR((AND('[1]PWS Information'!$E$10="CWS",T547="Multiple Family Residence",'[1]PWS Information'!$E$11="No",P547="Lead")),
(AND('[1]PWS Information'!$E$10="CWS",T547="Other",P547="Lead")),
(AND('[1]PWS Information'!$E$10="CWS",T547="Building",P547="Lead")))),"Tier 2",
IF((OR((AND('[1]PWS Information'!$E$10="CWS",T547="Single Family Residence",P547="Galvanized Requiring Replacement")),
(AND('[1]PWS Information'!$E$10="CWS",T547="Single Family Residence",P547="Galvanized Requiring Replacement",Q547="Yes")),
(AND('[1]PWS Information'!$E$10="NTNC",P547="Galvanized Requiring Replacement")),
(AND('[1]PWS Information'!$E$10="NTNC",T547="Single Family Residence",Q547="Yes")))),"Tier 3",
IF((OR((AND('[1]PWS Information'!$E$10="CWS",T547="Single Family Residence",R547="Yes",P547="Non-Lead", I547="Non-Lead - Copper",K547="Before 1989")),
(AND('[1]PWS Information'!$E$10="CWS",T547="Single Family Residence",R547="Yes",P547="Non-Lead", M547="Non-Lead - Copper",N547="Before 1989")))),"Tier 4",
IF((OR((AND('[1]PWS Information'!$E$10="NTNC",P547="Non-Lead")),
(AND('[1]PWS Information'!$E$10="CWS",P547="Non-Lead",R547="")),
(AND('[1]PWS Information'!$E$10="CWS",P547="Non-Lead",R547="No")),
(AND('[1]PWS Information'!$E$10="CWS",P547="Non-Lead",R547="Don't Know")),
(AND('[1]PWS Information'!$E$10="CWS",P547="Non-Lead", I547="Non-Lead - Copper", R547="Yes", K547="Between 1989 and 2014")),
(AND('[1]PWS Information'!$E$10="CWS",P547="Non-Lead", I547="Non-Lead - Copper", R547="Yes", K547="After 2014")),
(AND('[1]PWS Information'!$E$10="CWS",P547="Non-Lead", I547="Non-Lead - Copper", R547="Yes", K547="Unknown")),
(AND('[1]PWS Information'!$E$10="CWS",P547="Non-Lead", M547="Non-Lead - Copper", R547="Yes", N547="Between 1989 and 2014")),
(AND('[1]PWS Information'!$E$10="CWS",P547="Non-Lead", M547="Non-Lead - Copper", R547="Yes", N547="After 2014")),
(AND('[1]PWS Information'!$E$10="CWS",P547="Non-Lead", M547="Non-Lead - Copper", R547="Yes", N547="Unknown")),
(AND('[1]PWS Information'!$E$10="CWS",P547="Unknown")),
(AND('[1]PWS Information'!$E$10="NTNC",P547="Unknown")))),"Tier 5",
"")))))</f>
        <v>Tier 5</v>
      </c>
      <c r="Y547" s="41"/>
      <c r="Z547" s="41"/>
    </row>
    <row r="548" spans="1:26" ht="30" x14ac:dyDescent="0.25">
      <c r="A548" s="27" t="s">
        <v>788</v>
      </c>
      <c r="B548" s="28">
        <v>4356</v>
      </c>
      <c r="C548" s="29" t="s">
        <v>629</v>
      </c>
      <c r="D548" s="29" t="s">
        <v>62</v>
      </c>
      <c r="E548" s="29">
        <v>76513</v>
      </c>
      <c r="F548" s="30"/>
      <c r="G548" s="31"/>
      <c r="H548" s="32"/>
      <c r="I548" s="33" t="s">
        <v>59</v>
      </c>
      <c r="J548" s="34" t="s">
        <v>46</v>
      </c>
      <c r="K548" s="30" t="s">
        <v>49</v>
      </c>
      <c r="L548" s="37"/>
      <c r="M548" s="33" t="s">
        <v>59</v>
      </c>
      <c r="N548" s="34" t="s">
        <v>49</v>
      </c>
      <c r="O548" s="37"/>
      <c r="P548" s="26" t="str">
        <f t="shared" si="8"/>
        <v>Unknown</v>
      </c>
      <c r="Q548" s="27" t="s">
        <v>46</v>
      </c>
      <c r="R548" s="27" t="s">
        <v>46</v>
      </c>
      <c r="S548" s="27"/>
      <c r="T548" s="41" t="s">
        <v>36</v>
      </c>
      <c r="U548" s="41" t="s">
        <v>49</v>
      </c>
      <c r="V548" s="41" t="s">
        <v>49</v>
      </c>
      <c r="W548" s="41"/>
      <c r="X548" s="42" t="str">
        <f>IF((OR((AND('[1]PWS Information'!$E$10="CWS",T548="Single Family Residence",P548="Lead")),
(AND('[1]PWS Information'!$E$10="CWS",T548="Multiple Family Residence",'[1]PWS Information'!$E$11="Yes",P548="Lead")),
(AND('[1]PWS Information'!$E$10="NTNC",P548="Lead")))),"Tier 1",
IF((OR((AND('[1]PWS Information'!$E$10="CWS",T548="Multiple Family Residence",'[1]PWS Information'!$E$11="No",P548="Lead")),
(AND('[1]PWS Information'!$E$10="CWS",T548="Other",P548="Lead")),
(AND('[1]PWS Information'!$E$10="CWS",T548="Building",P548="Lead")))),"Tier 2",
IF((OR((AND('[1]PWS Information'!$E$10="CWS",T548="Single Family Residence",P548="Galvanized Requiring Replacement")),
(AND('[1]PWS Information'!$E$10="CWS",T548="Single Family Residence",P548="Galvanized Requiring Replacement",Q548="Yes")),
(AND('[1]PWS Information'!$E$10="NTNC",P548="Galvanized Requiring Replacement")),
(AND('[1]PWS Information'!$E$10="NTNC",T548="Single Family Residence",Q548="Yes")))),"Tier 3",
IF((OR((AND('[1]PWS Information'!$E$10="CWS",T548="Single Family Residence",R548="Yes",P548="Non-Lead", I548="Non-Lead - Copper",K548="Before 1989")),
(AND('[1]PWS Information'!$E$10="CWS",T548="Single Family Residence",R548="Yes",P548="Non-Lead", M548="Non-Lead - Copper",N548="Before 1989")))),"Tier 4",
IF((OR((AND('[1]PWS Information'!$E$10="NTNC",P548="Non-Lead")),
(AND('[1]PWS Information'!$E$10="CWS",P548="Non-Lead",R548="")),
(AND('[1]PWS Information'!$E$10="CWS",P548="Non-Lead",R548="No")),
(AND('[1]PWS Information'!$E$10="CWS",P548="Non-Lead",R548="Don't Know")),
(AND('[1]PWS Information'!$E$10="CWS",P548="Non-Lead", I548="Non-Lead - Copper", R548="Yes", K548="Between 1989 and 2014")),
(AND('[1]PWS Information'!$E$10="CWS",P548="Non-Lead", I548="Non-Lead - Copper", R548="Yes", K548="After 2014")),
(AND('[1]PWS Information'!$E$10="CWS",P548="Non-Lead", I548="Non-Lead - Copper", R548="Yes", K548="Unknown")),
(AND('[1]PWS Information'!$E$10="CWS",P548="Non-Lead", M548="Non-Lead - Copper", R548="Yes", N548="Between 1989 and 2014")),
(AND('[1]PWS Information'!$E$10="CWS",P548="Non-Lead", M548="Non-Lead - Copper", R548="Yes", N548="After 2014")),
(AND('[1]PWS Information'!$E$10="CWS",P548="Non-Lead", M548="Non-Lead - Copper", R548="Yes", N548="Unknown")),
(AND('[1]PWS Information'!$E$10="CWS",P548="Unknown")),
(AND('[1]PWS Information'!$E$10="NTNC",P548="Unknown")))),"Tier 5",
"")))))</f>
        <v>Tier 5</v>
      </c>
      <c r="Y548" s="41"/>
      <c r="Z548" s="41"/>
    </row>
    <row r="549" spans="1:26" ht="30" x14ac:dyDescent="0.25">
      <c r="A549" s="27" t="s">
        <v>789</v>
      </c>
      <c r="B549" s="28">
        <v>1542</v>
      </c>
      <c r="C549" s="29" t="s">
        <v>87</v>
      </c>
      <c r="D549" s="29" t="s">
        <v>62</v>
      </c>
      <c r="E549" s="29">
        <v>76513</v>
      </c>
      <c r="F549" s="30"/>
      <c r="G549" s="31"/>
      <c r="H549" s="32"/>
      <c r="I549" s="33" t="s">
        <v>59</v>
      </c>
      <c r="J549" s="34" t="s">
        <v>46</v>
      </c>
      <c r="K549" s="30" t="s">
        <v>49</v>
      </c>
      <c r="L549" s="37"/>
      <c r="M549" s="33" t="s">
        <v>59</v>
      </c>
      <c r="N549" s="34" t="s">
        <v>49</v>
      </c>
      <c r="O549" s="37"/>
      <c r="P549" s="26" t="str">
        <f t="shared" si="8"/>
        <v>Unknown</v>
      </c>
      <c r="Q549" s="27" t="s">
        <v>46</v>
      </c>
      <c r="R549" s="27" t="s">
        <v>46</v>
      </c>
      <c r="S549" s="27"/>
      <c r="T549" s="41" t="s">
        <v>36</v>
      </c>
      <c r="U549" s="41" t="s">
        <v>49</v>
      </c>
      <c r="V549" s="41" t="s">
        <v>49</v>
      </c>
      <c r="W549" s="41"/>
      <c r="X549" s="42" t="str">
        <f>IF((OR((AND('[1]PWS Information'!$E$10="CWS",T549="Single Family Residence",P549="Lead")),
(AND('[1]PWS Information'!$E$10="CWS",T549="Multiple Family Residence",'[1]PWS Information'!$E$11="Yes",P549="Lead")),
(AND('[1]PWS Information'!$E$10="NTNC",P549="Lead")))),"Tier 1",
IF((OR((AND('[1]PWS Information'!$E$10="CWS",T549="Multiple Family Residence",'[1]PWS Information'!$E$11="No",P549="Lead")),
(AND('[1]PWS Information'!$E$10="CWS",T549="Other",P549="Lead")),
(AND('[1]PWS Information'!$E$10="CWS",T549="Building",P549="Lead")))),"Tier 2",
IF((OR((AND('[1]PWS Information'!$E$10="CWS",T549="Single Family Residence",P549="Galvanized Requiring Replacement")),
(AND('[1]PWS Information'!$E$10="CWS",T549="Single Family Residence",P549="Galvanized Requiring Replacement",Q549="Yes")),
(AND('[1]PWS Information'!$E$10="NTNC",P549="Galvanized Requiring Replacement")),
(AND('[1]PWS Information'!$E$10="NTNC",T549="Single Family Residence",Q549="Yes")))),"Tier 3",
IF((OR((AND('[1]PWS Information'!$E$10="CWS",T549="Single Family Residence",R549="Yes",P549="Non-Lead", I549="Non-Lead - Copper",K549="Before 1989")),
(AND('[1]PWS Information'!$E$10="CWS",T549="Single Family Residence",R549="Yes",P549="Non-Lead", M549="Non-Lead - Copper",N549="Before 1989")))),"Tier 4",
IF((OR((AND('[1]PWS Information'!$E$10="NTNC",P549="Non-Lead")),
(AND('[1]PWS Information'!$E$10="CWS",P549="Non-Lead",R549="")),
(AND('[1]PWS Information'!$E$10="CWS",P549="Non-Lead",R549="No")),
(AND('[1]PWS Information'!$E$10="CWS",P549="Non-Lead",R549="Don't Know")),
(AND('[1]PWS Information'!$E$10="CWS",P549="Non-Lead", I549="Non-Lead - Copper", R549="Yes", K549="Between 1989 and 2014")),
(AND('[1]PWS Information'!$E$10="CWS",P549="Non-Lead", I549="Non-Lead - Copper", R549="Yes", K549="After 2014")),
(AND('[1]PWS Information'!$E$10="CWS",P549="Non-Lead", I549="Non-Lead - Copper", R549="Yes", K549="Unknown")),
(AND('[1]PWS Information'!$E$10="CWS",P549="Non-Lead", M549="Non-Lead - Copper", R549="Yes", N549="Between 1989 and 2014")),
(AND('[1]PWS Information'!$E$10="CWS",P549="Non-Lead", M549="Non-Lead - Copper", R549="Yes", N549="After 2014")),
(AND('[1]PWS Information'!$E$10="CWS",P549="Non-Lead", M549="Non-Lead - Copper", R549="Yes", N549="Unknown")),
(AND('[1]PWS Information'!$E$10="CWS",P549="Unknown")),
(AND('[1]PWS Information'!$E$10="NTNC",P549="Unknown")))),"Tier 5",
"")))))</f>
        <v>Tier 5</v>
      </c>
      <c r="Y549" s="41"/>
      <c r="Z549" s="41"/>
    </row>
    <row r="550" spans="1:26" ht="30" x14ac:dyDescent="0.25">
      <c r="A550" s="27" t="s">
        <v>790</v>
      </c>
      <c r="B550" s="28">
        <v>4273</v>
      </c>
      <c r="C550" s="29" t="s">
        <v>629</v>
      </c>
      <c r="D550" s="29" t="s">
        <v>62</v>
      </c>
      <c r="E550" s="29">
        <v>76513</v>
      </c>
      <c r="F550" s="30"/>
      <c r="G550" s="31"/>
      <c r="H550" s="32"/>
      <c r="I550" s="33" t="s">
        <v>59</v>
      </c>
      <c r="J550" s="34" t="s">
        <v>46</v>
      </c>
      <c r="K550" s="30" t="s">
        <v>49</v>
      </c>
      <c r="L550" s="37"/>
      <c r="M550" s="33" t="s">
        <v>59</v>
      </c>
      <c r="N550" s="34" t="s">
        <v>49</v>
      </c>
      <c r="O550" s="37"/>
      <c r="P550" s="26" t="str">
        <f t="shared" si="8"/>
        <v>Unknown</v>
      </c>
      <c r="Q550" s="27" t="s">
        <v>46</v>
      </c>
      <c r="R550" s="27" t="s">
        <v>46</v>
      </c>
      <c r="S550" s="27"/>
      <c r="T550" s="41" t="s">
        <v>36</v>
      </c>
      <c r="U550" s="41" t="s">
        <v>49</v>
      </c>
      <c r="V550" s="41" t="s">
        <v>49</v>
      </c>
      <c r="W550" s="41"/>
      <c r="X550" s="42" t="str">
        <f>IF((OR((AND('[1]PWS Information'!$E$10="CWS",T550="Single Family Residence",P550="Lead")),
(AND('[1]PWS Information'!$E$10="CWS",T550="Multiple Family Residence",'[1]PWS Information'!$E$11="Yes",P550="Lead")),
(AND('[1]PWS Information'!$E$10="NTNC",P550="Lead")))),"Tier 1",
IF((OR((AND('[1]PWS Information'!$E$10="CWS",T550="Multiple Family Residence",'[1]PWS Information'!$E$11="No",P550="Lead")),
(AND('[1]PWS Information'!$E$10="CWS",T550="Other",P550="Lead")),
(AND('[1]PWS Information'!$E$10="CWS",T550="Building",P550="Lead")))),"Tier 2",
IF((OR((AND('[1]PWS Information'!$E$10="CWS",T550="Single Family Residence",P550="Galvanized Requiring Replacement")),
(AND('[1]PWS Information'!$E$10="CWS",T550="Single Family Residence",P550="Galvanized Requiring Replacement",Q550="Yes")),
(AND('[1]PWS Information'!$E$10="NTNC",P550="Galvanized Requiring Replacement")),
(AND('[1]PWS Information'!$E$10="NTNC",T550="Single Family Residence",Q550="Yes")))),"Tier 3",
IF((OR((AND('[1]PWS Information'!$E$10="CWS",T550="Single Family Residence",R550="Yes",P550="Non-Lead", I550="Non-Lead - Copper",K550="Before 1989")),
(AND('[1]PWS Information'!$E$10="CWS",T550="Single Family Residence",R550="Yes",P550="Non-Lead", M550="Non-Lead - Copper",N550="Before 1989")))),"Tier 4",
IF((OR((AND('[1]PWS Information'!$E$10="NTNC",P550="Non-Lead")),
(AND('[1]PWS Information'!$E$10="CWS",P550="Non-Lead",R550="")),
(AND('[1]PWS Information'!$E$10="CWS",P550="Non-Lead",R550="No")),
(AND('[1]PWS Information'!$E$10="CWS",P550="Non-Lead",R550="Don't Know")),
(AND('[1]PWS Information'!$E$10="CWS",P550="Non-Lead", I550="Non-Lead - Copper", R550="Yes", K550="Between 1989 and 2014")),
(AND('[1]PWS Information'!$E$10="CWS",P550="Non-Lead", I550="Non-Lead - Copper", R550="Yes", K550="After 2014")),
(AND('[1]PWS Information'!$E$10="CWS",P550="Non-Lead", I550="Non-Lead - Copper", R550="Yes", K550="Unknown")),
(AND('[1]PWS Information'!$E$10="CWS",P550="Non-Lead", M550="Non-Lead - Copper", R550="Yes", N550="Between 1989 and 2014")),
(AND('[1]PWS Information'!$E$10="CWS",P550="Non-Lead", M550="Non-Lead - Copper", R550="Yes", N550="After 2014")),
(AND('[1]PWS Information'!$E$10="CWS",P550="Non-Lead", M550="Non-Lead - Copper", R550="Yes", N550="Unknown")),
(AND('[1]PWS Information'!$E$10="CWS",P550="Unknown")),
(AND('[1]PWS Information'!$E$10="NTNC",P550="Unknown")))),"Tier 5",
"")))))</f>
        <v>Tier 5</v>
      </c>
      <c r="Y550" s="41"/>
      <c r="Z550" s="41"/>
    </row>
    <row r="551" spans="1:26" ht="30" x14ac:dyDescent="0.25">
      <c r="A551" s="27" t="s">
        <v>791</v>
      </c>
      <c r="B551" s="28">
        <v>3646</v>
      </c>
      <c r="C551" s="29" t="s">
        <v>792</v>
      </c>
      <c r="D551" s="29" t="s">
        <v>62</v>
      </c>
      <c r="E551" s="29">
        <v>76513</v>
      </c>
      <c r="F551" s="30"/>
      <c r="G551" s="31"/>
      <c r="H551" s="32"/>
      <c r="I551" s="33" t="s">
        <v>59</v>
      </c>
      <c r="J551" s="34" t="s">
        <v>46</v>
      </c>
      <c r="K551" s="30" t="s">
        <v>49</v>
      </c>
      <c r="L551" s="37"/>
      <c r="M551" s="33" t="s">
        <v>59</v>
      </c>
      <c r="N551" s="34" t="s">
        <v>49</v>
      </c>
      <c r="O551" s="37"/>
      <c r="P551" s="26" t="str">
        <f t="shared" si="8"/>
        <v>Unknown</v>
      </c>
      <c r="Q551" s="27" t="s">
        <v>46</v>
      </c>
      <c r="R551" s="27" t="s">
        <v>46</v>
      </c>
      <c r="S551" s="27"/>
      <c r="T551" s="41" t="s">
        <v>36</v>
      </c>
      <c r="U551" s="41" t="s">
        <v>49</v>
      </c>
      <c r="V551" s="41" t="s">
        <v>49</v>
      </c>
      <c r="W551" s="41"/>
      <c r="X551" s="42" t="str">
        <f>IF((OR((AND('[1]PWS Information'!$E$10="CWS",T551="Single Family Residence",P551="Lead")),
(AND('[1]PWS Information'!$E$10="CWS",T551="Multiple Family Residence",'[1]PWS Information'!$E$11="Yes",P551="Lead")),
(AND('[1]PWS Information'!$E$10="NTNC",P551="Lead")))),"Tier 1",
IF((OR((AND('[1]PWS Information'!$E$10="CWS",T551="Multiple Family Residence",'[1]PWS Information'!$E$11="No",P551="Lead")),
(AND('[1]PWS Information'!$E$10="CWS",T551="Other",P551="Lead")),
(AND('[1]PWS Information'!$E$10="CWS",T551="Building",P551="Lead")))),"Tier 2",
IF((OR((AND('[1]PWS Information'!$E$10="CWS",T551="Single Family Residence",P551="Galvanized Requiring Replacement")),
(AND('[1]PWS Information'!$E$10="CWS",T551="Single Family Residence",P551="Galvanized Requiring Replacement",Q551="Yes")),
(AND('[1]PWS Information'!$E$10="NTNC",P551="Galvanized Requiring Replacement")),
(AND('[1]PWS Information'!$E$10="NTNC",T551="Single Family Residence",Q551="Yes")))),"Tier 3",
IF((OR((AND('[1]PWS Information'!$E$10="CWS",T551="Single Family Residence",R551="Yes",P551="Non-Lead", I551="Non-Lead - Copper",K551="Before 1989")),
(AND('[1]PWS Information'!$E$10="CWS",T551="Single Family Residence",R551="Yes",P551="Non-Lead", M551="Non-Lead - Copper",N551="Before 1989")))),"Tier 4",
IF((OR((AND('[1]PWS Information'!$E$10="NTNC",P551="Non-Lead")),
(AND('[1]PWS Information'!$E$10="CWS",P551="Non-Lead",R551="")),
(AND('[1]PWS Information'!$E$10="CWS",P551="Non-Lead",R551="No")),
(AND('[1]PWS Information'!$E$10="CWS",P551="Non-Lead",R551="Don't Know")),
(AND('[1]PWS Information'!$E$10="CWS",P551="Non-Lead", I551="Non-Lead - Copper", R551="Yes", K551="Between 1989 and 2014")),
(AND('[1]PWS Information'!$E$10="CWS",P551="Non-Lead", I551="Non-Lead - Copper", R551="Yes", K551="After 2014")),
(AND('[1]PWS Information'!$E$10="CWS",P551="Non-Lead", I551="Non-Lead - Copper", R551="Yes", K551="Unknown")),
(AND('[1]PWS Information'!$E$10="CWS",P551="Non-Lead", M551="Non-Lead - Copper", R551="Yes", N551="Between 1989 and 2014")),
(AND('[1]PWS Information'!$E$10="CWS",P551="Non-Lead", M551="Non-Lead - Copper", R551="Yes", N551="After 2014")),
(AND('[1]PWS Information'!$E$10="CWS",P551="Non-Lead", M551="Non-Lead - Copper", R551="Yes", N551="Unknown")),
(AND('[1]PWS Information'!$E$10="CWS",P551="Unknown")),
(AND('[1]PWS Information'!$E$10="NTNC",P551="Unknown")))),"Tier 5",
"")))))</f>
        <v>Tier 5</v>
      </c>
      <c r="Y551" s="41"/>
      <c r="Z551" s="41"/>
    </row>
    <row r="552" spans="1:26" ht="30" x14ac:dyDescent="0.25">
      <c r="A552" s="27" t="s">
        <v>793</v>
      </c>
      <c r="B552" s="28">
        <v>1172</v>
      </c>
      <c r="C552" s="29" t="s">
        <v>351</v>
      </c>
      <c r="D552" s="29" t="s">
        <v>62</v>
      </c>
      <c r="E552" s="29">
        <v>76513</v>
      </c>
      <c r="F552" s="30"/>
      <c r="G552" s="31"/>
      <c r="H552" s="32"/>
      <c r="I552" s="33" t="s">
        <v>59</v>
      </c>
      <c r="J552" s="34" t="s">
        <v>46</v>
      </c>
      <c r="K552" s="30" t="s">
        <v>49</v>
      </c>
      <c r="L552" s="37"/>
      <c r="M552" s="33" t="s">
        <v>59</v>
      </c>
      <c r="N552" s="34" t="s">
        <v>49</v>
      </c>
      <c r="O552" s="37"/>
      <c r="P552" s="26" t="str">
        <f t="shared" si="8"/>
        <v>Unknown</v>
      </c>
      <c r="Q552" s="27" t="s">
        <v>46</v>
      </c>
      <c r="R552" s="27" t="s">
        <v>46</v>
      </c>
      <c r="S552" s="27"/>
      <c r="T552" s="41" t="s">
        <v>36</v>
      </c>
      <c r="U552" s="41" t="s">
        <v>49</v>
      </c>
      <c r="V552" s="41" t="s">
        <v>49</v>
      </c>
      <c r="W552" s="41"/>
      <c r="X552" s="42" t="str">
        <f>IF((OR((AND('[1]PWS Information'!$E$10="CWS",T552="Single Family Residence",P552="Lead")),
(AND('[1]PWS Information'!$E$10="CWS",T552="Multiple Family Residence",'[1]PWS Information'!$E$11="Yes",P552="Lead")),
(AND('[1]PWS Information'!$E$10="NTNC",P552="Lead")))),"Tier 1",
IF((OR((AND('[1]PWS Information'!$E$10="CWS",T552="Multiple Family Residence",'[1]PWS Information'!$E$11="No",P552="Lead")),
(AND('[1]PWS Information'!$E$10="CWS",T552="Other",P552="Lead")),
(AND('[1]PWS Information'!$E$10="CWS",T552="Building",P552="Lead")))),"Tier 2",
IF((OR((AND('[1]PWS Information'!$E$10="CWS",T552="Single Family Residence",P552="Galvanized Requiring Replacement")),
(AND('[1]PWS Information'!$E$10="CWS",T552="Single Family Residence",P552="Galvanized Requiring Replacement",Q552="Yes")),
(AND('[1]PWS Information'!$E$10="NTNC",P552="Galvanized Requiring Replacement")),
(AND('[1]PWS Information'!$E$10="NTNC",T552="Single Family Residence",Q552="Yes")))),"Tier 3",
IF((OR((AND('[1]PWS Information'!$E$10="CWS",T552="Single Family Residence",R552="Yes",P552="Non-Lead", I552="Non-Lead - Copper",K552="Before 1989")),
(AND('[1]PWS Information'!$E$10="CWS",T552="Single Family Residence",R552="Yes",P552="Non-Lead", M552="Non-Lead - Copper",N552="Before 1989")))),"Tier 4",
IF((OR((AND('[1]PWS Information'!$E$10="NTNC",P552="Non-Lead")),
(AND('[1]PWS Information'!$E$10="CWS",P552="Non-Lead",R552="")),
(AND('[1]PWS Information'!$E$10="CWS",P552="Non-Lead",R552="No")),
(AND('[1]PWS Information'!$E$10="CWS",P552="Non-Lead",R552="Don't Know")),
(AND('[1]PWS Information'!$E$10="CWS",P552="Non-Lead", I552="Non-Lead - Copper", R552="Yes", K552="Between 1989 and 2014")),
(AND('[1]PWS Information'!$E$10="CWS",P552="Non-Lead", I552="Non-Lead - Copper", R552="Yes", K552="After 2014")),
(AND('[1]PWS Information'!$E$10="CWS",P552="Non-Lead", I552="Non-Lead - Copper", R552="Yes", K552="Unknown")),
(AND('[1]PWS Information'!$E$10="CWS",P552="Non-Lead", M552="Non-Lead - Copper", R552="Yes", N552="Between 1989 and 2014")),
(AND('[1]PWS Information'!$E$10="CWS",P552="Non-Lead", M552="Non-Lead - Copper", R552="Yes", N552="After 2014")),
(AND('[1]PWS Information'!$E$10="CWS",P552="Non-Lead", M552="Non-Lead - Copper", R552="Yes", N552="Unknown")),
(AND('[1]PWS Information'!$E$10="CWS",P552="Unknown")),
(AND('[1]PWS Information'!$E$10="NTNC",P552="Unknown")))),"Tier 5",
"")))))</f>
        <v>Tier 5</v>
      </c>
      <c r="Y552" s="41"/>
      <c r="Z552" s="41"/>
    </row>
    <row r="553" spans="1:26" ht="30" x14ac:dyDescent="0.25">
      <c r="A553" s="27" t="s">
        <v>794</v>
      </c>
      <c r="B553" s="28">
        <v>5880</v>
      </c>
      <c r="C553" s="29" t="s">
        <v>795</v>
      </c>
      <c r="D553" s="29" t="s">
        <v>62</v>
      </c>
      <c r="E553" s="29">
        <v>76513</v>
      </c>
      <c r="F553" s="30"/>
      <c r="G553" s="31"/>
      <c r="H553" s="32"/>
      <c r="I553" s="33" t="s">
        <v>59</v>
      </c>
      <c r="J553" s="34" t="s">
        <v>46</v>
      </c>
      <c r="K553" s="30" t="s">
        <v>49</v>
      </c>
      <c r="L553" s="37"/>
      <c r="M553" s="33" t="s">
        <v>59</v>
      </c>
      <c r="N553" s="34" t="s">
        <v>49</v>
      </c>
      <c r="O553" s="37"/>
      <c r="P553" s="26" t="str">
        <f t="shared" si="8"/>
        <v>Unknown</v>
      </c>
      <c r="Q553" s="27" t="s">
        <v>46</v>
      </c>
      <c r="R553" s="27" t="s">
        <v>46</v>
      </c>
      <c r="S553" s="27"/>
      <c r="T553" s="41" t="s">
        <v>36</v>
      </c>
      <c r="U553" s="41" t="s">
        <v>49</v>
      </c>
      <c r="V553" s="41" t="s">
        <v>49</v>
      </c>
      <c r="W553" s="41"/>
      <c r="X553" s="42" t="str">
        <f>IF((OR((AND('[1]PWS Information'!$E$10="CWS",T553="Single Family Residence",P553="Lead")),
(AND('[1]PWS Information'!$E$10="CWS",T553="Multiple Family Residence",'[1]PWS Information'!$E$11="Yes",P553="Lead")),
(AND('[1]PWS Information'!$E$10="NTNC",P553="Lead")))),"Tier 1",
IF((OR((AND('[1]PWS Information'!$E$10="CWS",T553="Multiple Family Residence",'[1]PWS Information'!$E$11="No",P553="Lead")),
(AND('[1]PWS Information'!$E$10="CWS",T553="Other",P553="Lead")),
(AND('[1]PWS Information'!$E$10="CWS",T553="Building",P553="Lead")))),"Tier 2",
IF((OR((AND('[1]PWS Information'!$E$10="CWS",T553="Single Family Residence",P553="Galvanized Requiring Replacement")),
(AND('[1]PWS Information'!$E$10="CWS",T553="Single Family Residence",P553="Galvanized Requiring Replacement",Q553="Yes")),
(AND('[1]PWS Information'!$E$10="NTNC",P553="Galvanized Requiring Replacement")),
(AND('[1]PWS Information'!$E$10="NTNC",T553="Single Family Residence",Q553="Yes")))),"Tier 3",
IF((OR((AND('[1]PWS Information'!$E$10="CWS",T553="Single Family Residence",R553="Yes",P553="Non-Lead", I553="Non-Lead - Copper",K553="Before 1989")),
(AND('[1]PWS Information'!$E$10="CWS",T553="Single Family Residence",R553="Yes",P553="Non-Lead", M553="Non-Lead - Copper",N553="Before 1989")))),"Tier 4",
IF((OR((AND('[1]PWS Information'!$E$10="NTNC",P553="Non-Lead")),
(AND('[1]PWS Information'!$E$10="CWS",P553="Non-Lead",R553="")),
(AND('[1]PWS Information'!$E$10="CWS",P553="Non-Lead",R553="No")),
(AND('[1]PWS Information'!$E$10="CWS",P553="Non-Lead",R553="Don't Know")),
(AND('[1]PWS Information'!$E$10="CWS",P553="Non-Lead", I553="Non-Lead - Copper", R553="Yes", K553="Between 1989 and 2014")),
(AND('[1]PWS Information'!$E$10="CWS",P553="Non-Lead", I553="Non-Lead - Copper", R553="Yes", K553="After 2014")),
(AND('[1]PWS Information'!$E$10="CWS",P553="Non-Lead", I553="Non-Lead - Copper", R553="Yes", K553="Unknown")),
(AND('[1]PWS Information'!$E$10="CWS",P553="Non-Lead", M553="Non-Lead - Copper", R553="Yes", N553="Between 1989 and 2014")),
(AND('[1]PWS Information'!$E$10="CWS",P553="Non-Lead", M553="Non-Lead - Copper", R553="Yes", N553="After 2014")),
(AND('[1]PWS Information'!$E$10="CWS",P553="Non-Lead", M553="Non-Lead - Copper", R553="Yes", N553="Unknown")),
(AND('[1]PWS Information'!$E$10="CWS",P553="Unknown")),
(AND('[1]PWS Information'!$E$10="NTNC",P553="Unknown")))),"Tier 5",
"")))))</f>
        <v>Tier 5</v>
      </c>
      <c r="Y553" s="41"/>
      <c r="Z553" s="41"/>
    </row>
    <row r="554" spans="1:26" ht="30" x14ac:dyDescent="0.25">
      <c r="A554" s="27" t="s">
        <v>796</v>
      </c>
      <c r="B554" s="28">
        <v>2075</v>
      </c>
      <c r="C554" s="29" t="s">
        <v>324</v>
      </c>
      <c r="D554" s="29" t="s">
        <v>62</v>
      </c>
      <c r="E554" s="29">
        <v>76513</v>
      </c>
      <c r="F554" s="30"/>
      <c r="G554" s="31"/>
      <c r="H554" s="32"/>
      <c r="I554" s="33" t="s">
        <v>59</v>
      </c>
      <c r="J554" s="34" t="s">
        <v>46</v>
      </c>
      <c r="K554" s="30" t="s">
        <v>49</v>
      </c>
      <c r="L554" s="37"/>
      <c r="M554" s="33" t="s">
        <v>59</v>
      </c>
      <c r="N554" s="34" t="s">
        <v>49</v>
      </c>
      <c r="O554" s="37"/>
      <c r="P554" s="26" t="str">
        <f t="shared" si="8"/>
        <v>Unknown</v>
      </c>
      <c r="Q554" s="27" t="s">
        <v>46</v>
      </c>
      <c r="R554" s="27" t="s">
        <v>46</v>
      </c>
      <c r="S554" s="27"/>
      <c r="T554" s="41" t="s">
        <v>36</v>
      </c>
      <c r="U554" s="41" t="s">
        <v>49</v>
      </c>
      <c r="V554" s="41" t="s">
        <v>49</v>
      </c>
      <c r="W554" s="41"/>
      <c r="X554" s="42" t="str">
        <f>IF((OR((AND('[1]PWS Information'!$E$10="CWS",T554="Single Family Residence",P554="Lead")),
(AND('[1]PWS Information'!$E$10="CWS",T554="Multiple Family Residence",'[1]PWS Information'!$E$11="Yes",P554="Lead")),
(AND('[1]PWS Information'!$E$10="NTNC",P554="Lead")))),"Tier 1",
IF((OR((AND('[1]PWS Information'!$E$10="CWS",T554="Multiple Family Residence",'[1]PWS Information'!$E$11="No",P554="Lead")),
(AND('[1]PWS Information'!$E$10="CWS",T554="Other",P554="Lead")),
(AND('[1]PWS Information'!$E$10="CWS",T554="Building",P554="Lead")))),"Tier 2",
IF((OR((AND('[1]PWS Information'!$E$10="CWS",T554="Single Family Residence",P554="Galvanized Requiring Replacement")),
(AND('[1]PWS Information'!$E$10="CWS",T554="Single Family Residence",P554="Galvanized Requiring Replacement",Q554="Yes")),
(AND('[1]PWS Information'!$E$10="NTNC",P554="Galvanized Requiring Replacement")),
(AND('[1]PWS Information'!$E$10="NTNC",T554="Single Family Residence",Q554="Yes")))),"Tier 3",
IF((OR((AND('[1]PWS Information'!$E$10="CWS",T554="Single Family Residence",R554="Yes",P554="Non-Lead", I554="Non-Lead - Copper",K554="Before 1989")),
(AND('[1]PWS Information'!$E$10="CWS",T554="Single Family Residence",R554="Yes",P554="Non-Lead", M554="Non-Lead - Copper",N554="Before 1989")))),"Tier 4",
IF((OR((AND('[1]PWS Information'!$E$10="NTNC",P554="Non-Lead")),
(AND('[1]PWS Information'!$E$10="CWS",P554="Non-Lead",R554="")),
(AND('[1]PWS Information'!$E$10="CWS",P554="Non-Lead",R554="No")),
(AND('[1]PWS Information'!$E$10="CWS",P554="Non-Lead",R554="Don't Know")),
(AND('[1]PWS Information'!$E$10="CWS",P554="Non-Lead", I554="Non-Lead - Copper", R554="Yes", K554="Between 1989 and 2014")),
(AND('[1]PWS Information'!$E$10="CWS",P554="Non-Lead", I554="Non-Lead - Copper", R554="Yes", K554="After 2014")),
(AND('[1]PWS Information'!$E$10="CWS",P554="Non-Lead", I554="Non-Lead - Copper", R554="Yes", K554="Unknown")),
(AND('[1]PWS Information'!$E$10="CWS",P554="Non-Lead", M554="Non-Lead - Copper", R554="Yes", N554="Between 1989 and 2014")),
(AND('[1]PWS Information'!$E$10="CWS",P554="Non-Lead", M554="Non-Lead - Copper", R554="Yes", N554="After 2014")),
(AND('[1]PWS Information'!$E$10="CWS",P554="Non-Lead", M554="Non-Lead - Copper", R554="Yes", N554="Unknown")),
(AND('[1]PWS Information'!$E$10="CWS",P554="Unknown")),
(AND('[1]PWS Information'!$E$10="NTNC",P554="Unknown")))),"Tier 5",
"")))))</f>
        <v>Tier 5</v>
      </c>
      <c r="Y554" s="41"/>
      <c r="Z554" s="41"/>
    </row>
    <row r="555" spans="1:26" ht="30" x14ac:dyDescent="0.25">
      <c r="A555" s="27" t="s">
        <v>797</v>
      </c>
      <c r="B555" s="28">
        <v>1222</v>
      </c>
      <c r="C555" s="29" t="s">
        <v>351</v>
      </c>
      <c r="D555" s="29" t="s">
        <v>62</v>
      </c>
      <c r="E555" s="29">
        <v>76513</v>
      </c>
      <c r="F555" s="30"/>
      <c r="G555" s="31"/>
      <c r="H555" s="32"/>
      <c r="I555" s="33" t="s">
        <v>59</v>
      </c>
      <c r="J555" s="34" t="s">
        <v>46</v>
      </c>
      <c r="K555" s="30" t="s">
        <v>49</v>
      </c>
      <c r="L555" s="37"/>
      <c r="M555" s="33" t="s">
        <v>59</v>
      </c>
      <c r="N555" s="34" t="s">
        <v>49</v>
      </c>
      <c r="O555" s="37"/>
      <c r="P555" s="26" t="str">
        <f t="shared" si="8"/>
        <v>Unknown</v>
      </c>
      <c r="Q555" s="27" t="s">
        <v>46</v>
      </c>
      <c r="R555" s="27" t="s">
        <v>46</v>
      </c>
      <c r="S555" s="27"/>
      <c r="T555" s="41" t="s">
        <v>36</v>
      </c>
      <c r="U555" s="41" t="s">
        <v>49</v>
      </c>
      <c r="V555" s="41" t="s">
        <v>49</v>
      </c>
      <c r="W555" s="41"/>
      <c r="X555" s="42" t="str">
        <f>IF((OR((AND('[1]PWS Information'!$E$10="CWS",T555="Single Family Residence",P555="Lead")),
(AND('[1]PWS Information'!$E$10="CWS",T555="Multiple Family Residence",'[1]PWS Information'!$E$11="Yes",P555="Lead")),
(AND('[1]PWS Information'!$E$10="NTNC",P555="Lead")))),"Tier 1",
IF((OR((AND('[1]PWS Information'!$E$10="CWS",T555="Multiple Family Residence",'[1]PWS Information'!$E$11="No",P555="Lead")),
(AND('[1]PWS Information'!$E$10="CWS",T555="Other",P555="Lead")),
(AND('[1]PWS Information'!$E$10="CWS",T555="Building",P555="Lead")))),"Tier 2",
IF((OR((AND('[1]PWS Information'!$E$10="CWS",T555="Single Family Residence",P555="Galvanized Requiring Replacement")),
(AND('[1]PWS Information'!$E$10="CWS",T555="Single Family Residence",P555="Galvanized Requiring Replacement",Q555="Yes")),
(AND('[1]PWS Information'!$E$10="NTNC",P555="Galvanized Requiring Replacement")),
(AND('[1]PWS Information'!$E$10="NTNC",T555="Single Family Residence",Q555="Yes")))),"Tier 3",
IF((OR((AND('[1]PWS Information'!$E$10="CWS",T555="Single Family Residence",R555="Yes",P555="Non-Lead", I555="Non-Lead - Copper",K555="Before 1989")),
(AND('[1]PWS Information'!$E$10="CWS",T555="Single Family Residence",R555="Yes",P555="Non-Lead", M555="Non-Lead - Copper",N555="Before 1989")))),"Tier 4",
IF((OR((AND('[1]PWS Information'!$E$10="NTNC",P555="Non-Lead")),
(AND('[1]PWS Information'!$E$10="CWS",P555="Non-Lead",R555="")),
(AND('[1]PWS Information'!$E$10="CWS",P555="Non-Lead",R555="No")),
(AND('[1]PWS Information'!$E$10="CWS",P555="Non-Lead",R555="Don't Know")),
(AND('[1]PWS Information'!$E$10="CWS",P555="Non-Lead", I555="Non-Lead - Copper", R555="Yes", K555="Between 1989 and 2014")),
(AND('[1]PWS Information'!$E$10="CWS",P555="Non-Lead", I555="Non-Lead - Copper", R555="Yes", K555="After 2014")),
(AND('[1]PWS Information'!$E$10="CWS",P555="Non-Lead", I555="Non-Lead - Copper", R555="Yes", K555="Unknown")),
(AND('[1]PWS Information'!$E$10="CWS",P555="Non-Lead", M555="Non-Lead - Copper", R555="Yes", N555="Between 1989 and 2014")),
(AND('[1]PWS Information'!$E$10="CWS",P555="Non-Lead", M555="Non-Lead - Copper", R555="Yes", N555="After 2014")),
(AND('[1]PWS Information'!$E$10="CWS",P555="Non-Lead", M555="Non-Lead - Copper", R555="Yes", N555="Unknown")),
(AND('[1]PWS Information'!$E$10="CWS",P555="Unknown")),
(AND('[1]PWS Information'!$E$10="NTNC",P555="Unknown")))),"Tier 5",
"")))))</f>
        <v>Tier 5</v>
      </c>
      <c r="Y555" s="41"/>
      <c r="Z555" s="41"/>
    </row>
    <row r="556" spans="1:26" ht="30" x14ac:dyDescent="0.25">
      <c r="A556" s="27" t="s">
        <v>798</v>
      </c>
      <c r="B556" s="28">
        <v>4718</v>
      </c>
      <c r="C556" s="29" t="s">
        <v>622</v>
      </c>
      <c r="D556" s="29" t="s">
        <v>62</v>
      </c>
      <c r="E556" s="29">
        <v>76513</v>
      </c>
      <c r="F556" s="30"/>
      <c r="G556" s="31"/>
      <c r="H556" s="32"/>
      <c r="I556" s="33" t="s">
        <v>59</v>
      </c>
      <c r="J556" s="34" t="s">
        <v>46</v>
      </c>
      <c r="K556" s="30" t="s">
        <v>49</v>
      </c>
      <c r="L556" s="37"/>
      <c r="M556" s="33" t="s">
        <v>59</v>
      </c>
      <c r="N556" s="34" t="s">
        <v>49</v>
      </c>
      <c r="O556" s="37"/>
      <c r="P556" s="26" t="str">
        <f t="shared" si="8"/>
        <v>Unknown</v>
      </c>
      <c r="Q556" s="27" t="s">
        <v>46</v>
      </c>
      <c r="R556" s="27" t="s">
        <v>46</v>
      </c>
      <c r="S556" s="27"/>
      <c r="T556" s="41" t="s">
        <v>36</v>
      </c>
      <c r="U556" s="41" t="s">
        <v>49</v>
      </c>
      <c r="V556" s="41" t="s">
        <v>49</v>
      </c>
      <c r="W556" s="41"/>
      <c r="X556" s="42" t="str">
        <f>IF((OR((AND('[1]PWS Information'!$E$10="CWS",T556="Single Family Residence",P556="Lead")),
(AND('[1]PWS Information'!$E$10="CWS",T556="Multiple Family Residence",'[1]PWS Information'!$E$11="Yes",P556="Lead")),
(AND('[1]PWS Information'!$E$10="NTNC",P556="Lead")))),"Tier 1",
IF((OR((AND('[1]PWS Information'!$E$10="CWS",T556="Multiple Family Residence",'[1]PWS Information'!$E$11="No",P556="Lead")),
(AND('[1]PWS Information'!$E$10="CWS",T556="Other",P556="Lead")),
(AND('[1]PWS Information'!$E$10="CWS",T556="Building",P556="Lead")))),"Tier 2",
IF((OR((AND('[1]PWS Information'!$E$10="CWS",T556="Single Family Residence",P556="Galvanized Requiring Replacement")),
(AND('[1]PWS Information'!$E$10="CWS",T556="Single Family Residence",P556="Galvanized Requiring Replacement",Q556="Yes")),
(AND('[1]PWS Information'!$E$10="NTNC",P556="Galvanized Requiring Replacement")),
(AND('[1]PWS Information'!$E$10="NTNC",T556="Single Family Residence",Q556="Yes")))),"Tier 3",
IF((OR((AND('[1]PWS Information'!$E$10="CWS",T556="Single Family Residence",R556="Yes",P556="Non-Lead", I556="Non-Lead - Copper",K556="Before 1989")),
(AND('[1]PWS Information'!$E$10="CWS",T556="Single Family Residence",R556="Yes",P556="Non-Lead", M556="Non-Lead - Copper",N556="Before 1989")))),"Tier 4",
IF((OR((AND('[1]PWS Information'!$E$10="NTNC",P556="Non-Lead")),
(AND('[1]PWS Information'!$E$10="CWS",P556="Non-Lead",R556="")),
(AND('[1]PWS Information'!$E$10="CWS",P556="Non-Lead",R556="No")),
(AND('[1]PWS Information'!$E$10="CWS",P556="Non-Lead",R556="Don't Know")),
(AND('[1]PWS Information'!$E$10="CWS",P556="Non-Lead", I556="Non-Lead - Copper", R556="Yes", K556="Between 1989 and 2014")),
(AND('[1]PWS Information'!$E$10="CWS",P556="Non-Lead", I556="Non-Lead - Copper", R556="Yes", K556="After 2014")),
(AND('[1]PWS Information'!$E$10="CWS",P556="Non-Lead", I556="Non-Lead - Copper", R556="Yes", K556="Unknown")),
(AND('[1]PWS Information'!$E$10="CWS",P556="Non-Lead", M556="Non-Lead - Copper", R556="Yes", N556="Between 1989 and 2014")),
(AND('[1]PWS Information'!$E$10="CWS",P556="Non-Lead", M556="Non-Lead - Copper", R556="Yes", N556="After 2014")),
(AND('[1]PWS Information'!$E$10="CWS",P556="Non-Lead", M556="Non-Lead - Copper", R556="Yes", N556="Unknown")),
(AND('[1]PWS Information'!$E$10="CWS",P556="Unknown")),
(AND('[1]PWS Information'!$E$10="NTNC",P556="Unknown")))),"Tier 5",
"")))))</f>
        <v>Tier 5</v>
      </c>
      <c r="Y556" s="41"/>
      <c r="Z556" s="41"/>
    </row>
    <row r="557" spans="1:26" ht="30" x14ac:dyDescent="0.25">
      <c r="A557" s="27" t="s">
        <v>799</v>
      </c>
      <c r="B557" s="28">
        <v>2099</v>
      </c>
      <c r="C557" s="29" t="s">
        <v>324</v>
      </c>
      <c r="D557" s="29" t="s">
        <v>62</v>
      </c>
      <c r="E557" s="29">
        <v>76513</v>
      </c>
      <c r="F557" s="30"/>
      <c r="G557" s="31"/>
      <c r="H557" s="32"/>
      <c r="I557" s="33" t="s">
        <v>59</v>
      </c>
      <c r="J557" s="34" t="s">
        <v>46</v>
      </c>
      <c r="K557" s="30" t="s">
        <v>49</v>
      </c>
      <c r="L557" s="37"/>
      <c r="M557" s="33" t="s">
        <v>59</v>
      </c>
      <c r="N557" s="34" t="s">
        <v>49</v>
      </c>
      <c r="O557" s="37"/>
      <c r="P557" s="26" t="str">
        <f t="shared" si="8"/>
        <v>Unknown</v>
      </c>
      <c r="Q557" s="27" t="s">
        <v>46</v>
      </c>
      <c r="R557" s="27" t="s">
        <v>46</v>
      </c>
      <c r="S557" s="27"/>
      <c r="T557" s="41" t="s">
        <v>36</v>
      </c>
      <c r="U557" s="41" t="s">
        <v>49</v>
      </c>
      <c r="V557" s="41" t="s">
        <v>49</v>
      </c>
      <c r="W557" s="41"/>
      <c r="X557" s="42" t="str">
        <f>IF((OR((AND('[1]PWS Information'!$E$10="CWS",T557="Single Family Residence",P557="Lead")),
(AND('[1]PWS Information'!$E$10="CWS",T557="Multiple Family Residence",'[1]PWS Information'!$E$11="Yes",P557="Lead")),
(AND('[1]PWS Information'!$E$10="NTNC",P557="Lead")))),"Tier 1",
IF((OR((AND('[1]PWS Information'!$E$10="CWS",T557="Multiple Family Residence",'[1]PWS Information'!$E$11="No",P557="Lead")),
(AND('[1]PWS Information'!$E$10="CWS",T557="Other",P557="Lead")),
(AND('[1]PWS Information'!$E$10="CWS",T557="Building",P557="Lead")))),"Tier 2",
IF((OR((AND('[1]PWS Information'!$E$10="CWS",T557="Single Family Residence",P557="Galvanized Requiring Replacement")),
(AND('[1]PWS Information'!$E$10="CWS",T557="Single Family Residence",P557="Galvanized Requiring Replacement",Q557="Yes")),
(AND('[1]PWS Information'!$E$10="NTNC",P557="Galvanized Requiring Replacement")),
(AND('[1]PWS Information'!$E$10="NTNC",T557="Single Family Residence",Q557="Yes")))),"Tier 3",
IF((OR((AND('[1]PWS Information'!$E$10="CWS",T557="Single Family Residence",R557="Yes",P557="Non-Lead", I557="Non-Lead - Copper",K557="Before 1989")),
(AND('[1]PWS Information'!$E$10="CWS",T557="Single Family Residence",R557="Yes",P557="Non-Lead", M557="Non-Lead - Copper",N557="Before 1989")))),"Tier 4",
IF((OR((AND('[1]PWS Information'!$E$10="NTNC",P557="Non-Lead")),
(AND('[1]PWS Information'!$E$10="CWS",P557="Non-Lead",R557="")),
(AND('[1]PWS Information'!$E$10="CWS",P557="Non-Lead",R557="No")),
(AND('[1]PWS Information'!$E$10="CWS",P557="Non-Lead",R557="Don't Know")),
(AND('[1]PWS Information'!$E$10="CWS",P557="Non-Lead", I557="Non-Lead - Copper", R557="Yes", K557="Between 1989 and 2014")),
(AND('[1]PWS Information'!$E$10="CWS",P557="Non-Lead", I557="Non-Lead - Copper", R557="Yes", K557="After 2014")),
(AND('[1]PWS Information'!$E$10="CWS",P557="Non-Lead", I557="Non-Lead - Copper", R557="Yes", K557="Unknown")),
(AND('[1]PWS Information'!$E$10="CWS",P557="Non-Lead", M557="Non-Lead - Copper", R557="Yes", N557="Between 1989 and 2014")),
(AND('[1]PWS Information'!$E$10="CWS",P557="Non-Lead", M557="Non-Lead - Copper", R557="Yes", N557="After 2014")),
(AND('[1]PWS Information'!$E$10="CWS",P557="Non-Lead", M557="Non-Lead - Copper", R557="Yes", N557="Unknown")),
(AND('[1]PWS Information'!$E$10="CWS",P557="Unknown")),
(AND('[1]PWS Information'!$E$10="NTNC",P557="Unknown")))),"Tier 5",
"")))))</f>
        <v>Tier 5</v>
      </c>
      <c r="Y557" s="41"/>
      <c r="Z557" s="41"/>
    </row>
    <row r="558" spans="1:26" ht="30" x14ac:dyDescent="0.25">
      <c r="A558" s="27" t="s">
        <v>800</v>
      </c>
      <c r="B558" s="28">
        <v>1335</v>
      </c>
      <c r="C558" s="29" t="s">
        <v>604</v>
      </c>
      <c r="D558" s="29" t="s">
        <v>62</v>
      </c>
      <c r="E558" s="29">
        <v>76513</v>
      </c>
      <c r="F558" s="30"/>
      <c r="G558" s="31"/>
      <c r="H558" s="32"/>
      <c r="I558" s="33" t="s">
        <v>59</v>
      </c>
      <c r="J558" s="34" t="s">
        <v>46</v>
      </c>
      <c r="K558" s="30" t="s">
        <v>49</v>
      </c>
      <c r="L558" s="37"/>
      <c r="M558" s="33" t="s">
        <v>59</v>
      </c>
      <c r="N558" s="34" t="s">
        <v>49</v>
      </c>
      <c r="O558" s="37"/>
      <c r="P558" s="26" t="str">
        <f t="shared" si="8"/>
        <v>Unknown</v>
      </c>
      <c r="Q558" s="27" t="s">
        <v>46</v>
      </c>
      <c r="R558" s="27" t="s">
        <v>46</v>
      </c>
      <c r="S558" s="27"/>
      <c r="T558" s="41" t="s">
        <v>36</v>
      </c>
      <c r="U558" s="41" t="s">
        <v>49</v>
      </c>
      <c r="V558" s="41" t="s">
        <v>49</v>
      </c>
      <c r="W558" s="41"/>
      <c r="X558" s="42" t="str">
        <f>IF((OR((AND('[1]PWS Information'!$E$10="CWS",T558="Single Family Residence",P558="Lead")),
(AND('[1]PWS Information'!$E$10="CWS",T558="Multiple Family Residence",'[1]PWS Information'!$E$11="Yes",P558="Lead")),
(AND('[1]PWS Information'!$E$10="NTNC",P558="Lead")))),"Tier 1",
IF((OR((AND('[1]PWS Information'!$E$10="CWS",T558="Multiple Family Residence",'[1]PWS Information'!$E$11="No",P558="Lead")),
(AND('[1]PWS Information'!$E$10="CWS",T558="Other",P558="Lead")),
(AND('[1]PWS Information'!$E$10="CWS",T558="Building",P558="Lead")))),"Tier 2",
IF((OR((AND('[1]PWS Information'!$E$10="CWS",T558="Single Family Residence",P558="Galvanized Requiring Replacement")),
(AND('[1]PWS Information'!$E$10="CWS",T558="Single Family Residence",P558="Galvanized Requiring Replacement",Q558="Yes")),
(AND('[1]PWS Information'!$E$10="NTNC",P558="Galvanized Requiring Replacement")),
(AND('[1]PWS Information'!$E$10="NTNC",T558="Single Family Residence",Q558="Yes")))),"Tier 3",
IF((OR((AND('[1]PWS Information'!$E$10="CWS",T558="Single Family Residence",R558="Yes",P558="Non-Lead", I558="Non-Lead - Copper",K558="Before 1989")),
(AND('[1]PWS Information'!$E$10="CWS",T558="Single Family Residence",R558="Yes",P558="Non-Lead", M558="Non-Lead - Copper",N558="Before 1989")))),"Tier 4",
IF((OR((AND('[1]PWS Information'!$E$10="NTNC",P558="Non-Lead")),
(AND('[1]PWS Information'!$E$10="CWS",P558="Non-Lead",R558="")),
(AND('[1]PWS Information'!$E$10="CWS",P558="Non-Lead",R558="No")),
(AND('[1]PWS Information'!$E$10="CWS",P558="Non-Lead",R558="Don't Know")),
(AND('[1]PWS Information'!$E$10="CWS",P558="Non-Lead", I558="Non-Lead - Copper", R558="Yes", K558="Between 1989 and 2014")),
(AND('[1]PWS Information'!$E$10="CWS",P558="Non-Lead", I558="Non-Lead - Copper", R558="Yes", K558="After 2014")),
(AND('[1]PWS Information'!$E$10="CWS",P558="Non-Lead", I558="Non-Lead - Copper", R558="Yes", K558="Unknown")),
(AND('[1]PWS Information'!$E$10="CWS",P558="Non-Lead", M558="Non-Lead - Copper", R558="Yes", N558="Between 1989 and 2014")),
(AND('[1]PWS Information'!$E$10="CWS",P558="Non-Lead", M558="Non-Lead - Copper", R558="Yes", N558="After 2014")),
(AND('[1]PWS Information'!$E$10="CWS",P558="Non-Lead", M558="Non-Lead - Copper", R558="Yes", N558="Unknown")),
(AND('[1]PWS Information'!$E$10="CWS",P558="Unknown")),
(AND('[1]PWS Information'!$E$10="NTNC",P558="Unknown")))),"Tier 5",
"")))))</f>
        <v>Tier 5</v>
      </c>
      <c r="Y558" s="41"/>
      <c r="Z558" s="41"/>
    </row>
    <row r="559" spans="1:26" ht="30" x14ac:dyDescent="0.25">
      <c r="A559" s="27" t="s">
        <v>801</v>
      </c>
      <c r="B559" s="28">
        <v>973</v>
      </c>
      <c r="C559" s="29" t="s">
        <v>196</v>
      </c>
      <c r="D559" s="29" t="s">
        <v>62</v>
      </c>
      <c r="E559" s="29">
        <v>76513</v>
      </c>
      <c r="F559" s="30"/>
      <c r="G559" s="31"/>
      <c r="H559" s="32"/>
      <c r="I559" s="33" t="s">
        <v>59</v>
      </c>
      <c r="J559" s="34" t="s">
        <v>46</v>
      </c>
      <c r="K559" s="30" t="s">
        <v>49</v>
      </c>
      <c r="L559" s="37"/>
      <c r="M559" s="33" t="s">
        <v>59</v>
      </c>
      <c r="N559" s="34" t="s">
        <v>49</v>
      </c>
      <c r="O559" s="37"/>
      <c r="P559" s="26" t="str">
        <f t="shared" si="8"/>
        <v>Unknown</v>
      </c>
      <c r="Q559" s="27" t="s">
        <v>46</v>
      </c>
      <c r="R559" s="27" t="s">
        <v>46</v>
      </c>
      <c r="S559" s="27"/>
      <c r="T559" s="41" t="s">
        <v>36</v>
      </c>
      <c r="U559" s="41" t="s">
        <v>49</v>
      </c>
      <c r="V559" s="41" t="s">
        <v>49</v>
      </c>
      <c r="W559" s="41"/>
      <c r="X559" s="42" t="str">
        <f>IF((OR((AND('[1]PWS Information'!$E$10="CWS",T559="Single Family Residence",P559="Lead")),
(AND('[1]PWS Information'!$E$10="CWS",T559="Multiple Family Residence",'[1]PWS Information'!$E$11="Yes",P559="Lead")),
(AND('[1]PWS Information'!$E$10="NTNC",P559="Lead")))),"Tier 1",
IF((OR((AND('[1]PWS Information'!$E$10="CWS",T559="Multiple Family Residence",'[1]PWS Information'!$E$11="No",P559="Lead")),
(AND('[1]PWS Information'!$E$10="CWS",T559="Other",P559="Lead")),
(AND('[1]PWS Information'!$E$10="CWS",T559="Building",P559="Lead")))),"Tier 2",
IF((OR((AND('[1]PWS Information'!$E$10="CWS",T559="Single Family Residence",P559="Galvanized Requiring Replacement")),
(AND('[1]PWS Information'!$E$10="CWS",T559="Single Family Residence",P559="Galvanized Requiring Replacement",Q559="Yes")),
(AND('[1]PWS Information'!$E$10="NTNC",P559="Galvanized Requiring Replacement")),
(AND('[1]PWS Information'!$E$10="NTNC",T559="Single Family Residence",Q559="Yes")))),"Tier 3",
IF((OR((AND('[1]PWS Information'!$E$10="CWS",T559="Single Family Residence",R559="Yes",P559="Non-Lead", I559="Non-Lead - Copper",K559="Before 1989")),
(AND('[1]PWS Information'!$E$10="CWS",T559="Single Family Residence",R559="Yes",P559="Non-Lead", M559="Non-Lead - Copper",N559="Before 1989")))),"Tier 4",
IF((OR((AND('[1]PWS Information'!$E$10="NTNC",P559="Non-Lead")),
(AND('[1]PWS Information'!$E$10="CWS",P559="Non-Lead",R559="")),
(AND('[1]PWS Information'!$E$10="CWS",P559="Non-Lead",R559="No")),
(AND('[1]PWS Information'!$E$10="CWS",P559="Non-Lead",R559="Don't Know")),
(AND('[1]PWS Information'!$E$10="CWS",P559="Non-Lead", I559="Non-Lead - Copper", R559="Yes", K559="Between 1989 and 2014")),
(AND('[1]PWS Information'!$E$10="CWS",P559="Non-Lead", I559="Non-Lead - Copper", R559="Yes", K559="After 2014")),
(AND('[1]PWS Information'!$E$10="CWS",P559="Non-Lead", I559="Non-Lead - Copper", R559="Yes", K559="Unknown")),
(AND('[1]PWS Information'!$E$10="CWS",P559="Non-Lead", M559="Non-Lead - Copper", R559="Yes", N559="Between 1989 and 2014")),
(AND('[1]PWS Information'!$E$10="CWS",P559="Non-Lead", M559="Non-Lead - Copper", R559="Yes", N559="After 2014")),
(AND('[1]PWS Information'!$E$10="CWS",P559="Non-Lead", M559="Non-Lead - Copper", R559="Yes", N559="Unknown")),
(AND('[1]PWS Information'!$E$10="CWS",P559="Unknown")),
(AND('[1]PWS Information'!$E$10="NTNC",P559="Unknown")))),"Tier 5",
"")))))</f>
        <v>Tier 5</v>
      </c>
      <c r="Y559" s="41"/>
      <c r="Z559" s="41"/>
    </row>
    <row r="560" spans="1:26" ht="30" x14ac:dyDescent="0.25">
      <c r="A560" s="27" t="s">
        <v>802</v>
      </c>
      <c r="B560" s="28">
        <v>1308</v>
      </c>
      <c r="C560" s="29" t="s">
        <v>164</v>
      </c>
      <c r="D560" s="29" t="s">
        <v>62</v>
      </c>
      <c r="E560" s="29">
        <v>76513</v>
      </c>
      <c r="F560" s="30"/>
      <c r="G560" s="31"/>
      <c r="H560" s="32"/>
      <c r="I560" s="33" t="s">
        <v>59</v>
      </c>
      <c r="J560" s="34" t="s">
        <v>46</v>
      </c>
      <c r="K560" s="30" t="s">
        <v>49</v>
      </c>
      <c r="L560" s="37"/>
      <c r="M560" s="33" t="s">
        <v>59</v>
      </c>
      <c r="N560" s="34" t="s">
        <v>49</v>
      </c>
      <c r="O560" s="37"/>
      <c r="P560" s="26" t="str">
        <f t="shared" si="8"/>
        <v>Unknown</v>
      </c>
      <c r="Q560" s="27" t="s">
        <v>46</v>
      </c>
      <c r="R560" s="27" t="s">
        <v>46</v>
      </c>
      <c r="S560" s="27"/>
      <c r="T560" s="41" t="s">
        <v>36</v>
      </c>
      <c r="U560" s="41" t="s">
        <v>49</v>
      </c>
      <c r="V560" s="41" t="s">
        <v>49</v>
      </c>
      <c r="W560" s="41"/>
      <c r="X560" s="42" t="str">
        <f>IF((OR((AND('[1]PWS Information'!$E$10="CWS",T560="Single Family Residence",P560="Lead")),
(AND('[1]PWS Information'!$E$10="CWS",T560="Multiple Family Residence",'[1]PWS Information'!$E$11="Yes",P560="Lead")),
(AND('[1]PWS Information'!$E$10="NTNC",P560="Lead")))),"Tier 1",
IF((OR((AND('[1]PWS Information'!$E$10="CWS",T560="Multiple Family Residence",'[1]PWS Information'!$E$11="No",P560="Lead")),
(AND('[1]PWS Information'!$E$10="CWS",T560="Other",P560="Lead")),
(AND('[1]PWS Information'!$E$10="CWS",T560="Building",P560="Lead")))),"Tier 2",
IF((OR((AND('[1]PWS Information'!$E$10="CWS",T560="Single Family Residence",P560="Galvanized Requiring Replacement")),
(AND('[1]PWS Information'!$E$10="CWS",T560="Single Family Residence",P560="Galvanized Requiring Replacement",Q560="Yes")),
(AND('[1]PWS Information'!$E$10="NTNC",P560="Galvanized Requiring Replacement")),
(AND('[1]PWS Information'!$E$10="NTNC",T560="Single Family Residence",Q560="Yes")))),"Tier 3",
IF((OR((AND('[1]PWS Information'!$E$10="CWS",T560="Single Family Residence",R560="Yes",P560="Non-Lead", I560="Non-Lead - Copper",K560="Before 1989")),
(AND('[1]PWS Information'!$E$10="CWS",T560="Single Family Residence",R560="Yes",P560="Non-Lead", M560="Non-Lead - Copper",N560="Before 1989")))),"Tier 4",
IF((OR((AND('[1]PWS Information'!$E$10="NTNC",P560="Non-Lead")),
(AND('[1]PWS Information'!$E$10="CWS",P560="Non-Lead",R560="")),
(AND('[1]PWS Information'!$E$10="CWS",P560="Non-Lead",R560="No")),
(AND('[1]PWS Information'!$E$10="CWS",P560="Non-Lead",R560="Don't Know")),
(AND('[1]PWS Information'!$E$10="CWS",P560="Non-Lead", I560="Non-Lead - Copper", R560="Yes", K560="Between 1989 and 2014")),
(AND('[1]PWS Information'!$E$10="CWS",P560="Non-Lead", I560="Non-Lead - Copper", R560="Yes", K560="After 2014")),
(AND('[1]PWS Information'!$E$10="CWS",P560="Non-Lead", I560="Non-Lead - Copper", R560="Yes", K560="Unknown")),
(AND('[1]PWS Information'!$E$10="CWS",P560="Non-Lead", M560="Non-Lead - Copper", R560="Yes", N560="Between 1989 and 2014")),
(AND('[1]PWS Information'!$E$10="CWS",P560="Non-Lead", M560="Non-Lead - Copper", R560="Yes", N560="After 2014")),
(AND('[1]PWS Information'!$E$10="CWS",P560="Non-Lead", M560="Non-Lead - Copper", R560="Yes", N560="Unknown")),
(AND('[1]PWS Information'!$E$10="CWS",P560="Unknown")),
(AND('[1]PWS Information'!$E$10="NTNC",P560="Unknown")))),"Tier 5",
"")))))</f>
        <v>Tier 5</v>
      </c>
      <c r="Y560" s="41"/>
      <c r="Z560" s="41"/>
    </row>
    <row r="561" spans="1:26" ht="30" x14ac:dyDescent="0.25">
      <c r="A561" s="27" t="s">
        <v>803</v>
      </c>
      <c r="B561" s="28">
        <v>1298</v>
      </c>
      <c r="C561" s="29" t="s">
        <v>604</v>
      </c>
      <c r="D561" s="29" t="s">
        <v>62</v>
      </c>
      <c r="E561" s="29">
        <v>76513</v>
      </c>
      <c r="F561" s="30"/>
      <c r="G561" s="31"/>
      <c r="H561" s="32"/>
      <c r="I561" s="33" t="s">
        <v>59</v>
      </c>
      <c r="J561" s="34" t="s">
        <v>46</v>
      </c>
      <c r="K561" s="30" t="s">
        <v>49</v>
      </c>
      <c r="L561" s="37"/>
      <c r="M561" s="33" t="s">
        <v>59</v>
      </c>
      <c r="N561" s="34" t="s">
        <v>49</v>
      </c>
      <c r="O561" s="37"/>
      <c r="P561" s="26" t="str">
        <f t="shared" si="8"/>
        <v>Unknown</v>
      </c>
      <c r="Q561" s="27" t="s">
        <v>46</v>
      </c>
      <c r="R561" s="27" t="s">
        <v>46</v>
      </c>
      <c r="S561" s="27"/>
      <c r="T561" s="41" t="s">
        <v>36</v>
      </c>
      <c r="U561" s="41" t="s">
        <v>49</v>
      </c>
      <c r="V561" s="41" t="s">
        <v>49</v>
      </c>
      <c r="W561" s="41"/>
      <c r="X561" s="42" t="str">
        <f>IF((OR((AND('[1]PWS Information'!$E$10="CWS",T561="Single Family Residence",P561="Lead")),
(AND('[1]PWS Information'!$E$10="CWS",T561="Multiple Family Residence",'[1]PWS Information'!$E$11="Yes",P561="Lead")),
(AND('[1]PWS Information'!$E$10="NTNC",P561="Lead")))),"Tier 1",
IF((OR((AND('[1]PWS Information'!$E$10="CWS",T561="Multiple Family Residence",'[1]PWS Information'!$E$11="No",P561="Lead")),
(AND('[1]PWS Information'!$E$10="CWS",T561="Other",P561="Lead")),
(AND('[1]PWS Information'!$E$10="CWS",T561="Building",P561="Lead")))),"Tier 2",
IF((OR((AND('[1]PWS Information'!$E$10="CWS",T561="Single Family Residence",P561="Galvanized Requiring Replacement")),
(AND('[1]PWS Information'!$E$10="CWS",T561="Single Family Residence",P561="Galvanized Requiring Replacement",Q561="Yes")),
(AND('[1]PWS Information'!$E$10="NTNC",P561="Galvanized Requiring Replacement")),
(AND('[1]PWS Information'!$E$10="NTNC",T561="Single Family Residence",Q561="Yes")))),"Tier 3",
IF((OR((AND('[1]PWS Information'!$E$10="CWS",T561="Single Family Residence",R561="Yes",P561="Non-Lead", I561="Non-Lead - Copper",K561="Before 1989")),
(AND('[1]PWS Information'!$E$10="CWS",T561="Single Family Residence",R561="Yes",P561="Non-Lead", M561="Non-Lead - Copper",N561="Before 1989")))),"Tier 4",
IF((OR((AND('[1]PWS Information'!$E$10="NTNC",P561="Non-Lead")),
(AND('[1]PWS Information'!$E$10="CWS",P561="Non-Lead",R561="")),
(AND('[1]PWS Information'!$E$10="CWS",P561="Non-Lead",R561="No")),
(AND('[1]PWS Information'!$E$10="CWS",P561="Non-Lead",R561="Don't Know")),
(AND('[1]PWS Information'!$E$10="CWS",P561="Non-Lead", I561="Non-Lead - Copper", R561="Yes", K561="Between 1989 and 2014")),
(AND('[1]PWS Information'!$E$10="CWS",P561="Non-Lead", I561="Non-Lead - Copper", R561="Yes", K561="After 2014")),
(AND('[1]PWS Information'!$E$10="CWS",P561="Non-Lead", I561="Non-Lead - Copper", R561="Yes", K561="Unknown")),
(AND('[1]PWS Information'!$E$10="CWS",P561="Non-Lead", M561="Non-Lead - Copper", R561="Yes", N561="Between 1989 and 2014")),
(AND('[1]PWS Information'!$E$10="CWS",P561="Non-Lead", M561="Non-Lead - Copper", R561="Yes", N561="After 2014")),
(AND('[1]PWS Information'!$E$10="CWS",P561="Non-Lead", M561="Non-Lead - Copper", R561="Yes", N561="Unknown")),
(AND('[1]PWS Information'!$E$10="CWS",P561="Unknown")),
(AND('[1]PWS Information'!$E$10="NTNC",P561="Unknown")))),"Tier 5",
"")))))</f>
        <v>Tier 5</v>
      </c>
      <c r="Y561" s="41"/>
      <c r="Z561" s="41"/>
    </row>
    <row r="562" spans="1:26" ht="30" x14ac:dyDescent="0.25">
      <c r="A562" s="27" t="s">
        <v>804</v>
      </c>
      <c r="B562" s="28">
        <v>1286</v>
      </c>
      <c r="C562" s="29" t="s">
        <v>604</v>
      </c>
      <c r="D562" s="29" t="s">
        <v>62</v>
      </c>
      <c r="E562" s="29">
        <v>76513</v>
      </c>
      <c r="F562" s="30"/>
      <c r="G562" s="31"/>
      <c r="H562" s="32"/>
      <c r="I562" s="33" t="s">
        <v>59</v>
      </c>
      <c r="J562" s="34" t="s">
        <v>46</v>
      </c>
      <c r="K562" s="30" t="s">
        <v>49</v>
      </c>
      <c r="L562" s="37"/>
      <c r="M562" s="33" t="s">
        <v>59</v>
      </c>
      <c r="N562" s="34" t="s">
        <v>49</v>
      </c>
      <c r="O562" s="37"/>
      <c r="P562" s="26" t="str">
        <f t="shared" si="8"/>
        <v>Unknown</v>
      </c>
      <c r="Q562" s="27" t="s">
        <v>46</v>
      </c>
      <c r="R562" s="27" t="s">
        <v>46</v>
      </c>
      <c r="S562" s="27"/>
      <c r="T562" s="41" t="s">
        <v>36</v>
      </c>
      <c r="U562" s="41" t="s">
        <v>49</v>
      </c>
      <c r="V562" s="41" t="s">
        <v>49</v>
      </c>
      <c r="W562" s="41"/>
      <c r="X562" s="42" t="str">
        <f>IF((OR((AND('[1]PWS Information'!$E$10="CWS",T562="Single Family Residence",P562="Lead")),
(AND('[1]PWS Information'!$E$10="CWS",T562="Multiple Family Residence",'[1]PWS Information'!$E$11="Yes",P562="Lead")),
(AND('[1]PWS Information'!$E$10="NTNC",P562="Lead")))),"Tier 1",
IF((OR((AND('[1]PWS Information'!$E$10="CWS",T562="Multiple Family Residence",'[1]PWS Information'!$E$11="No",P562="Lead")),
(AND('[1]PWS Information'!$E$10="CWS",T562="Other",P562="Lead")),
(AND('[1]PWS Information'!$E$10="CWS",T562="Building",P562="Lead")))),"Tier 2",
IF((OR((AND('[1]PWS Information'!$E$10="CWS",T562="Single Family Residence",P562="Galvanized Requiring Replacement")),
(AND('[1]PWS Information'!$E$10="CWS",T562="Single Family Residence",P562="Galvanized Requiring Replacement",Q562="Yes")),
(AND('[1]PWS Information'!$E$10="NTNC",P562="Galvanized Requiring Replacement")),
(AND('[1]PWS Information'!$E$10="NTNC",T562="Single Family Residence",Q562="Yes")))),"Tier 3",
IF((OR((AND('[1]PWS Information'!$E$10="CWS",T562="Single Family Residence",R562="Yes",P562="Non-Lead", I562="Non-Lead - Copper",K562="Before 1989")),
(AND('[1]PWS Information'!$E$10="CWS",T562="Single Family Residence",R562="Yes",P562="Non-Lead", M562="Non-Lead - Copper",N562="Before 1989")))),"Tier 4",
IF((OR((AND('[1]PWS Information'!$E$10="NTNC",P562="Non-Lead")),
(AND('[1]PWS Information'!$E$10="CWS",P562="Non-Lead",R562="")),
(AND('[1]PWS Information'!$E$10="CWS",P562="Non-Lead",R562="No")),
(AND('[1]PWS Information'!$E$10="CWS",P562="Non-Lead",R562="Don't Know")),
(AND('[1]PWS Information'!$E$10="CWS",P562="Non-Lead", I562="Non-Lead - Copper", R562="Yes", K562="Between 1989 and 2014")),
(AND('[1]PWS Information'!$E$10="CWS",P562="Non-Lead", I562="Non-Lead - Copper", R562="Yes", K562="After 2014")),
(AND('[1]PWS Information'!$E$10="CWS",P562="Non-Lead", I562="Non-Lead - Copper", R562="Yes", K562="Unknown")),
(AND('[1]PWS Information'!$E$10="CWS",P562="Non-Lead", M562="Non-Lead - Copper", R562="Yes", N562="Between 1989 and 2014")),
(AND('[1]PWS Information'!$E$10="CWS",P562="Non-Lead", M562="Non-Lead - Copper", R562="Yes", N562="After 2014")),
(AND('[1]PWS Information'!$E$10="CWS",P562="Non-Lead", M562="Non-Lead - Copper", R562="Yes", N562="Unknown")),
(AND('[1]PWS Information'!$E$10="CWS",P562="Unknown")),
(AND('[1]PWS Information'!$E$10="NTNC",P562="Unknown")))),"Tier 5",
"")))))</f>
        <v>Tier 5</v>
      </c>
      <c r="Y562" s="41"/>
      <c r="Z562" s="41"/>
    </row>
    <row r="563" spans="1:26" ht="30" x14ac:dyDescent="0.25">
      <c r="A563" s="27" t="s">
        <v>805</v>
      </c>
      <c r="B563" s="28">
        <v>3664</v>
      </c>
      <c r="C563" s="29" t="s">
        <v>286</v>
      </c>
      <c r="D563" s="29" t="s">
        <v>62</v>
      </c>
      <c r="E563" s="29">
        <v>76513</v>
      </c>
      <c r="F563" s="30"/>
      <c r="G563" s="31"/>
      <c r="H563" s="32"/>
      <c r="I563" s="33" t="s">
        <v>59</v>
      </c>
      <c r="J563" s="34" t="s">
        <v>46</v>
      </c>
      <c r="K563" s="30" t="s">
        <v>49</v>
      </c>
      <c r="L563" s="37"/>
      <c r="M563" s="33" t="s">
        <v>59</v>
      </c>
      <c r="N563" s="34" t="s">
        <v>49</v>
      </c>
      <c r="O563" s="37"/>
      <c r="P563" s="26" t="str">
        <f t="shared" si="8"/>
        <v>Unknown</v>
      </c>
      <c r="Q563" s="27" t="s">
        <v>46</v>
      </c>
      <c r="R563" s="27" t="s">
        <v>46</v>
      </c>
      <c r="S563" s="27"/>
      <c r="T563" s="41" t="s">
        <v>36</v>
      </c>
      <c r="U563" s="41" t="s">
        <v>49</v>
      </c>
      <c r="V563" s="41" t="s">
        <v>49</v>
      </c>
      <c r="W563" s="41"/>
      <c r="X563" s="42" t="str">
        <f>IF((OR((AND('[1]PWS Information'!$E$10="CWS",T563="Single Family Residence",P563="Lead")),
(AND('[1]PWS Information'!$E$10="CWS",T563="Multiple Family Residence",'[1]PWS Information'!$E$11="Yes",P563="Lead")),
(AND('[1]PWS Information'!$E$10="NTNC",P563="Lead")))),"Tier 1",
IF((OR((AND('[1]PWS Information'!$E$10="CWS",T563="Multiple Family Residence",'[1]PWS Information'!$E$11="No",P563="Lead")),
(AND('[1]PWS Information'!$E$10="CWS",T563="Other",P563="Lead")),
(AND('[1]PWS Information'!$E$10="CWS",T563="Building",P563="Lead")))),"Tier 2",
IF((OR((AND('[1]PWS Information'!$E$10="CWS",T563="Single Family Residence",P563="Galvanized Requiring Replacement")),
(AND('[1]PWS Information'!$E$10="CWS",T563="Single Family Residence",P563="Galvanized Requiring Replacement",Q563="Yes")),
(AND('[1]PWS Information'!$E$10="NTNC",P563="Galvanized Requiring Replacement")),
(AND('[1]PWS Information'!$E$10="NTNC",T563="Single Family Residence",Q563="Yes")))),"Tier 3",
IF((OR((AND('[1]PWS Information'!$E$10="CWS",T563="Single Family Residence",R563="Yes",P563="Non-Lead", I563="Non-Lead - Copper",K563="Before 1989")),
(AND('[1]PWS Information'!$E$10="CWS",T563="Single Family Residence",R563="Yes",P563="Non-Lead", M563="Non-Lead - Copper",N563="Before 1989")))),"Tier 4",
IF((OR((AND('[1]PWS Information'!$E$10="NTNC",P563="Non-Lead")),
(AND('[1]PWS Information'!$E$10="CWS",P563="Non-Lead",R563="")),
(AND('[1]PWS Information'!$E$10="CWS",P563="Non-Lead",R563="No")),
(AND('[1]PWS Information'!$E$10="CWS",P563="Non-Lead",R563="Don't Know")),
(AND('[1]PWS Information'!$E$10="CWS",P563="Non-Lead", I563="Non-Lead - Copper", R563="Yes", K563="Between 1989 and 2014")),
(AND('[1]PWS Information'!$E$10="CWS",P563="Non-Lead", I563="Non-Lead - Copper", R563="Yes", K563="After 2014")),
(AND('[1]PWS Information'!$E$10="CWS",P563="Non-Lead", I563="Non-Lead - Copper", R563="Yes", K563="Unknown")),
(AND('[1]PWS Information'!$E$10="CWS",P563="Non-Lead", M563="Non-Lead - Copper", R563="Yes", N563="Between 1989 and 2014")),
(AND('[1]PWS Information'!$E$10="CWS",P563="Non-Lead", M563="Non-Lead - Copper", R563="Yes", N563="After 2014")),
(AND('[1]PWS Information'!$E$10="CWS",P563="Non-Lead", M563="Non-Lead - Copper", R563="Yes", N563="Unknown")),
(AND('[1]PWS Information'!$E$10="CWS",P563="Unknown")),
(AND('[1]PWS Information'!$E$10="NTNC",P563="Unknown")))),"Tier 5",
"")))))</f>
        <v>Tier 5</v>
      </c>
      <c r="Y563" s="41"/>
      <c r="Z563" s="41"/>
    </row>
    <row r="564" spans="1:26" ht="30" x14ac:dyDescent="0.25">
      <c r="A564" s="27" t="s">
        <v>806</v>
      </c>
      <c r="B564" s="28">
        <v>1274</v>
      </c>
      <c r="C564" s="29" t="s">
        <v>807</v>
      </c>
      <c r="D564" s="29" t="s">
        <v>62</v>
      </c>
      <c r="E564" s="29">
        <v>76513</v>
      </c>
      <c r="F564" s="30"/>
      <c r="G564" s="31"/>
      <c r="H564" s="32"/>
      <c r="I564" s="33" t="s">
        <v>59</v>
      </c>
      <c r="J564" s="34" t="s">
        <v>46</v>
      </c>
      <c r="K564" s="30" t="s">
        <v>49</v>
      </c>
      <c r="L564" s="37"/>
      <c r="M564" s="33" t="s">
        <v>59</v>
      </c>
      <c r="N564" s="34" t="s">
        <v>49</v>
      </c>
      <c r="O564" s="37"/>
      <c r="P564" s="26" t="str">
        <f t="shared" si="8"/>
        <v>Unknown</v>
      </c>
      <c r="Q564" s="27" t="s">
        <v>46</v>
      </c>
      <c r="R564" s="27" t="s">
        <v>46</v>
      </c>
      <c r="S564" s="27"/>
      <c r="T564" s="41" t="s">
        <v>36</v>
      </c>
      <c r="U564" s="41" t="s">
        <v>49</v>
      </c>
      <c r="V564" s="41" t="s">
        <v>49</v>
      </c>
      <c r="W564" s="41"/>
      <c r="X564" s="42" t="str">
        <f>IF((OR((AND('[1]PWS Information'!$E$10="CWS",T564="Single Family Residence",P564="Lead")),
(AND('[1]PWS Information'!$E$10="CWS",T564="Multiple Family Residence",'[1]PWS Information'!$E$11="Yes",P564="Lead")),
(AND('[1]PWS Information'!$E$10="NTNC",P564="Lead")))),"Tier 1",
IF((OR((AND('[1]PWS Information'!$E$10="CWS",T564="Multiple Family Residence",'[1]PWS Information'!$E$11="No",P564="Lead")),
(AND('[1]PWS Information'!$E$10="CWS",T564="Other",P564="Lead")),
(AND('[1]PWS Information'!$E$10="CWS",T564="Building",P564="Lead")))),"Tier 2",
IF((OR((AND('[1]PWS Information'!$E$10="CWS",T564="Single Family Residence",P564="Galvanized Requiring Replacement")),
(AND('[1]PWS Information'!$E$10="CWS",T564="Single Family Residence",P564="Galvanized Requiring Replacement",Q564="Yes")),
(AND('[1]PWS Information'!$E$10="NTNC",P564="Galvanized Requiring Replacement")),
(AND('[1]PWS Information'!$E$10="NTNC",T564="Single Family Residence",Q564="Yes")))),"Tier 3",
IF((OR((AND('[1]PWS Information'!$E$10="CWS",T564="Single Family Residence",R564="Yes",P564="Non-Lead", I564="Non-Lead - Copper",K564="Before 1989")),
(AND('[1]PWS Information'!$E$10="CWS",T564="Single Family Residence",R564="Yes",P564="Non-Lead", M564="Non-Lead - Copper",N564="Before 1989")))),"Tier 4",
IF((OR((AND('[1]PWS Information'!$E$10="NTNC",P564="Non-Lead")),
(AND('[1]PWS Information'!$E$10="CWS",P564="Non-Lead",R564="")),
(AND('[1]PWS Information'!$E$10="CWS",P564="Non-Lead",R564="No")),
(AND('[1]PWS Information'!$E$10="CWS",P564="Non-Lead",R564="Don't Know")),
(AND('[1]PWS Information'!$E$10="CWS",P564="Non-Lead", I564="Non-Lead - Copper", R564="Yes", K564="Between 1989 and 2014")),
(AND('[1]PWS Information'!$E$10="CWS",P564="Non-Lead", I564="Non-Lead - Copper", R564="Yes", K564="After 2014")),
(AND('[1]PWS Information'!$E$10="CWS",P564="Non-Lead", I564="Non-Lead - Copper", R564="Yes", K564="Unknown")),
(AND('[1]PWS Information'!$E$10="CWS",P564="Non-Lead", M564="Non-Lead - Copper", R564="Yes", N564="Between 1989 and 2014")),
(AND('[1]PWS Information'!$E$10="CWS",P564="Non-Lead", M564="Non-Lead - Copper", R564="Yes", N564="After 2014")),
(AND('[1]PWS Information'!$E$10="CWS",P564="Non-Lead", M564="Non-Lead - Copper", R564="Yes", N564="Unknown")),
(AND('[1]PWS Information'!$E$10="CWS",P564="Unknown")),
(AND('[1]PWS Information'!$E$10="NTNC",P564="Unknown")))),"Tier 5",
"")))))</f>
        <v>Tier 5</v>
      </c>
      <c r="Y564" s="41"/>
      <c r="Z564" s="41"/>
    </row>
    <row r="565" spans="1:26" ht="30" x14ac:dyDescent="0.25">
      <c r="A565" s="27" t="s">
        <v>808</v>
      </c>
      <c r="B565" s="28">
        <v>1271</v>
      </c>
      <c r="C565" s="29" t="s">
        <v>604</v>
      </c>
      <c r="D565" s="29" t="s">
        <v>62</v>
      </c>
      <c r="E565" s="29">
        <v>76513</v>
      </c>
      <c r="F565" s="30"/>
      <c r="G565" s="31"/>
      <c r="H565" s="32"/>
      <c r="I565" s="33" t="s">
        <v>59</v>
      </c>
      <c r="J565" s="34" t="s">
        <v>46</v>
      </c>
      <c r="K565" s="30" t="s">
        <v>49</v>
      </c>
      <c r="L565" s="37"/>
      <c r="M565" s="33" t="s">
        <v>59</v>
      </c>
      <c r="N565" s="34" t="s">
        <v>49</v>
      </c>
      <c r="O565" s="37"/>
      <c r="P565" s="26" t="str">
        <f t="shared" si="8"/>
        <v>Unknown</v>
      </c>
      <c r="Q565" s="27" t="s">
        <v>46</v>
      </c>
      <c r="R565" s="27" t="s">
        <v>46</v>
      </c>
      <c r="S565" s="27"/>
      <c r="T565" s="41" t="s">
        <v>36</v>
      </c>
      <c r="U565" s="41" t="s">
        <v>49</v>
      </c>
      <c r="V565" s="41" t="s">
        <v>49</v>
      </c>
      <c r="W565" s="41"/>
      <c r="X565" s="42" t="str">
        <f>IF((OR((AND('[1]PWS Information'!$E$10="CWS",T565="Single Family Residence",P565="Lead")),
(AND('[1]PWS Information'!$E$10="CWS",T565="Multiple Family Residence",'[1]PWS Information'!$E$11="Yes",P565="Lead")),
(AND('[1]PWS Information'!$E$10="NTNC",P565="Lead")))),"Tier 1",
IF((OR((AND('[1]PWS Information'!$E$10="CWS",T565="Multiple Family Residence",'[1]PWS Information'!$E$11="No",P565="Lead")),
(AND('[1]PWS Information'!$E$10="CWS",T565="Other",P565="Lead")),
(AND('[1]PWS Information'!$E$10="CWS",T565="Building",P565="Lead")))),"Tier 2",
IF((OR((AND('[1]PWS Information'!$E$10="CWS",T565="Single Family Residence",P565="Galvanized Requiring Replacement")),
(AND('[1]PWS Information'!$E$10="CWS",T565="Single Family Residence",P565="Galvanized Requiring Replacement",Q565="Yes")),
(AND('[1]PWS Information'!$E$10="NTNC",P565="Galvanized Requiring Replacement")),
(AND('[1]PWS Information'!$E$10="NTNC",T565="Single Family Residence",Q565="Yes")))),"Tier 3",
IF((OR((AND('[1]PWS Information'!$E$10="CWS",T565="Single Family Residence",R565="Yes",P565="Non-Lead", I565="Non-Lead - Copper",K565="Before 1989")),
(AND('[1]PWS Information'!$E$10="CWS",T565="Single Family Residence",R565="Yes",P565="Non-Lead", M565="Non-Lead - Copper",N565="Before 1989")))),"Tier 4",
IF((OR((AND('[1]PWS Information'!$E$10="NTNC",P565="Non-Lead")),
(AND('[1]PWS Information'!$E$10="CWS",P565="Non-Lead",R565="")),
(AND('[1]PWS Information'!$E$10="CWS",P565="Non-Lead",R565="No")),
(AND('[1]PWS Information'!$E$10="CWS",P565="Non-Lead",R565="Don't Know")),
(AND('[1]PWS Information'!$E$10="CWS",P565="Non-Lead", I565="Non-Lead - Copper", R565="Yes", K565="Between 1989 and 2014")),
(AND('[1]PWS Information'!$E$10="CWS",P565="Non-Lead", I565="Non-Lead - Copper", R565="Yes", K565="After 2014")),
(AND('[1]PWS Information'!$E$10="CWS",P565="Non-Lead", I565="Non-Lead - Copper", R565="Yes", K565="Unknown")),
(AND('[1]PWS Information'!$E$10="CWS",P565="Non-Lead", M565="Non-Lead - Copper", R565="Yes", N565="Between 1989 and 2014")),
(AND('[1]PWS Information'!$E$10="CWS",P565="Non-Lead", M565="Non-Lead - Copper", R565="Yes", N565="After 2014")),
(AND('[1]PWS Information'!$E$10="CWS",P565="Non-Lead", M565="Non-Lead - Copper", R565="Yes", N565="Unknown")),
(AND('[1]PWS Information'!$E$10="CWS",P565="Unknown")),
(AND('[1]PWS Information'!$E$10="NTNC",P565="Unknown")))),"Tier 5",
"")))))</f>
        <v>Tier 5</v>
      </c>
      <c r="Y565" s="41"/>
      <c r="Z565" s="41"/>
    </row>
    <row r="566" spans="1:26" ht="30" x14ac:dyDescent="0.25">
      <c r="A566" s="27" t="s">
        <v>809</v>
      </c>
      <c r="B566" s="28">
        <v>3664</v>
      </c>
      <c r="C566" s="29" t="s">
        <v>572</v>
      </c>
      <c r="D566" s="29" t="s">
        <v>62</v>
      </c>
      <c r="E566" s="29">
        <v>76513</v>
      </c>
      <c r="F566" s="30"/>
      <c r="G566" s="31"/>
      <c r="H566" s="32"/>
      <c r="I566" s="33" t="s">
        <v>59</v>
      </c>
      <c r="J566" s="34" t="s">
        <v>46</v>
      </c>
      <c r="K566" s="30" t="s">
        <v>49</v>
      </c>
      <c r="L566" s="37"/>
      <c r="M566" s="33" t="s">
        <v>59</v>
      </c>
      <c r="N566" s="34" t="s">
        <v>49</v>
      </c>
      <c r="O566" s="37"/>
      <c r="P566" s="26" t="str">
        <f t="shared" si="8"/>
        <v>Unknown</v>
      </c>
      <c r="Q566" s="27" t="s">
        <v>46</v>
      </c>
      <c r="R566" s="27" t="s">
        <v>46</v>
      </c>
      <c r="S566" s="27"/>
      <c r="T566" s="41" t="s">
        <v>36</v>
      </c>
      <c r="U566" s="41" t="s">
        <v>49</v>
      </c>
      <c r="V566" s="41" t="s">
        <v>49</v>
      </c>
      <c r="W566" s="41"/>
      <c r="X566" s="42" t="str">
        <f>IF((OR((AND('[1]PWS Information'!$E$10="CWS",T566="Single Family Residence",P566="Lead")),
(AND('[1]PWS Information'!$E$10="CWS",T566="Multiple Family Residence",'[1]PWS Information'!$E$11="Yes",P566="Lead")),
(AND('[1]PWS Information'!$E$10="NTNC",P566="Lead")))),"Tier 1",
IF((OR((AND('[1]PWS Information'!$E$10="CWS",T566="Multiple Family Residence",'[1]PWS Information'!$E$11="No",P566="Lead")),
(AND('[1]PWS Information'!$E$10="CWS",T566="Other",P566="Lead")),
(AND('[1]PWS Information'!$E$10="CWS",T566="Building",P566="Lead")))),"Tier 2",
IF((OR((AND('[1]PWS Information'!$E$10="CWS",T566="Single Family Residence",P566="Galvanized Requiring Replacement")),
(AND('[1]PWS Information'!$E$10="CWS",T566="Single Family Residence",P566="Galvanized Requiring Replacement",Q566="Yes")),
(AND('[1]PWS Information'!$E$10="NTNC",P566="Galvanized Requiring Replacement")),
(AND('[1]PWS Information'!$E$10="NTNC",T566="Single Family Residence",Q566="Yes")))),"Tier 3",
IF((OR((AND('[1]PWS Information'!$E$10="CWS",T566="Single Family Residence",R566="Yes",P566="Non-Lead", I566="Non-Lead - Copper",K566="Before 1989")),
(AND('[1]PWS Information'!$E$10="CWS",T566="Single Family Residence",R566="Yes",P566="Non-Lead", M566="Non-Lead - Copper",N566="Before 1989")))),"Tier 4",
IF((OR((AND('[1]PWS Information'!$E$10="NTNC",P566="Non-Lead")),
(AND('[1]PWS Information'!$E$10="CWS",P566="Non-Lead",R566="")),
(AND('[1]PWS Information'!$E$10="CWS",P566="Non-Lead",R566="No")),
(AND('[1]PWS Information'!$E$10="CWS",P566="Non-Lead",R566="Don't Know")),
(AND('[1]PWS Information'!$E$10="CWS",P566="Non-Lead", I566="Non-Lead - Copper", R566="Yes", K566="Between 1989 and 2014")),
(AND('[1]PWS Information'!$E$10="CWS",P566="Non-Lead", I566="Non-Lead - Copper", R566="Yes", K566="After 2014")),
(AND('[1]PWS Information'!$E$10="CWS",P566="Non-Lead", I566="Non-Lead - Copper", R566="Yes", K566="Unknown")),
(AND('[1]PWS Information'!$E$10="CWS",P566="Non-Lead", M566="Non-Lead - Copper", R566="Yes", N566="Between 1989 and 2014")),
(AND('[1]PWS Information'!$E$10="CWS",P566="Non-Lead", M566="Non-Lead - Copper", R566="Yes", N566="After 2014")),
(AND('[1]PWS Information'!$E$10="CWS",P566="Non-Lead", M566="Non-Lead - Copper", R566="Yes", N566="Unknown")),
(AND('[1]PWS Information'!$E$10="CWS",P566="Unknown")),
(AND('[1]PWS Information'!$E$10="NTNC",P566="Unknown")))),"Tier 5",
"")))))</f>
        <v>Tier 5</v>
      </c>
      <c r="Y566" s="41"/>
      <c r="Z566" s="41"/>
    </row>
    <row r="567" spans="1:26" ht="30" x14ac:dyDescent="0.25">
      <c r="A567" s="27" t="s">
        <v>810</v>
      </c>
      <c r="B567" s="28">
        <v>1278</v>
      </c>
      <c r="C567" s="29" t="s">
        <v>811</v>
      </c>
      <c r="D567" s="29" t="s">
        <v>62</v>
      </c>
      <c r="E567" s="29">
        <v>76513</v>
      </c>
      <c r="F567" s="30"/>
      <c r="G567" s="31"/>
      <c r="H567" s="32"/>
      <c r="I567" s="33" t="s">
        <v>59</v>
      </c>
      <c r="J567" s="34" t="s">
        <v>46</v>
      </c>
      <c r="K567" s="30" t="s">
        <v>49</v>
      </c>
      <c r="L567" s="37"/>
      <c r="M567" s="33" t="s">
        <v>59</v>
      </c>
      <c r="N567" s="34" t="s">
        <v>49</v>
      </c>
      <c r="O567" s="37"/>
      <c r="P567" s="26" t="str">
        <f t="shared" si="8"/>
        <v>Unknown</v>
      </c>
      <c r="Q567" s="27" t="s">
        <v>46</v>
      </c>
      <c r="R567" s="27" t="s">
        <v>46</v>
      </c>
      <c r="S567" s="27"/>
      <c r="T567" s="41" t="s">
        <v>36</v>
      </c>
      <c r="U567" s="41" t="s">
        <v>49</v>
      </c>
      <c r="V567" s="41" t="s">
        <v>49</v>
      </c>
      <c r="W567" s="41"/>
      <c r="X567" s="42" t="str">
        <f>IF((OR((AND('[1]PWS Information'!$E$10="CWS",T567="Single Family Residence",P567="Lead")),
(AND('[1]PWS Information'!$E$10="CWS",T567="Multiple Family Residence",'[1]PWS Information'!$E$11="Yes",P567="Lead")),
(AND('[1]PWS Information'!$E$10="NTNC",P567="Lead")))),"Tier 1",
IF((OR((AND('[1]PWS Information'!$E$10="CWS",T567="Multiple Family Residence",'[1]PWS Information'!$E$11="No",P567="Lead")),
(AND('[1]PWS Information'!$E$10="CWS",T567="Other",P567="Lead")),
(AND('[1]PWS Information'!$E$10="CWS",T567="Building",P567="Lead")))),"Tier 2",
IF((OR((AND('[1]PWS Information'!$E$10="CWS",T567="Single Family Residence",P567="Galvanized Requiring Replacement")),
(AND('[1]PWS Information'!$E$10="CWS",T567="Single Family Residence",P567="Galvanized Requiring Replacement",Q567="Yes")),
(AND('[1]PWS Information'!$E$10="NTNC",P567="Galvanized Requiring Replacement")),
(AND('[1]PWS Information'!$E$10="NTNC",T567="Single Family Residence",Q567="Yes")))),"Tier 3",
IF((OR((AND('[1]PWS Information'!$E$10="CWS",T567="Single Family Residence",R567="Yes",P567="Non-Lead", I567="Non-Lead - Copper",K567="Before 1989")),
(AND('[1]PWS Information'!$E$10="CWS",T567="Single Family Residence",R567="Yes",P567="Non-Lead", M567="Non-Lead - Copper",N567="Before 1989")))),"Tier 4",
IF((OR((AND('[1]PWS Information'!$E$10="NTNC",P567="Non-Lead")),
(AND('[1]PWS Information'!$E$10="CWS",P567="Non-Lead",R567="")),
(AND('[1]PWS Information'!$E$10="CWS",P567="Non-Lead",R567="No")),
(AND('[1]PWS Information'!$E$10="CWS",P567="Non-Lead",R567="Don't Know")),
(AND('[1]PWS Information'!$E$10="CWS",P567="Non-Lead", I567="Non-Lead - Copper", R567="Yes", K567="Between 1989 and 2014")),
(AND('[1]PWS Information'!$E$10="CWS",P567="Non-Lead", I567="Non-Lead - Copper", R567="Yes", K567="After 2014")),
(AND('[1]PWS Information'!$E$10="CWS",P567="Non-Lead", I567="Non-Lead - Copper", R567="Yes", K567="Unknown")),
(AND('[1]PWS Information'!$E$10="CWS",P567="Non-Lead", M567="Non-Lead - Copper", R567="Yes", N567="Between 1989 and 2014")),
(AND('[1]PWS Information'!$E$10="CWS",P567="Non-Lead", M567="Non-Lead - Copper", R567="Yes", N567="After 2014")),
(AND('[1]PWS Information'!$E$10="CWS",P567="Non-Lead", M567="Non-Lead - Copper", R567="Yes", N567="Unknown")),
(AND('[1]PWS Information'!$E$10="CWS",P567="Unknown")),
(AND('[1]PWS Information'!$E$10="NTNC",P567="Unknown")))),"Tier 5",
"")))))</f>
        <v>Tier 5</v>
      </c>
      <c r="Y567" s="41"/>
      <c r="Z567" s="41"/>
    </row>
    <row r="568" spans="1:26" ht="30" x14ac:dyDescent="0.25">
      <c r="A568" s="27" t="s">
        <v>812</v>
      </c>
      <c r="B568" s="28">
        <v>1246</v>
      </c>
      <c r="C568" s="29" t="s">
        <v>813</v>
      </c>
      <c r="D568" s="29" t="s">
        <v>62</v>
      </c>
      <c r="E568" s="29">
        <v>76513</v>
      </c>
      <c r="F568" s="30"/>
      <c r="G568" s="31"/>
      <c r="H568" s="32"/>
      <c r="I568" s="33" t="s">
        <v>59</v>
      </c>
      <c r="J568" s="34" t="s">
        <v>46</v>
      </c>
      <c r="K568" s="30" t="s">
        <v>49</v>
      </c>
      <c r="L568" s="37"/>
      <c r="M568" s="33" t="s">
        <v>59</v>
      </c>
      <c r="N568" s="34" t="s">
        <v>49</v>
      </c>
      <c r="O568" s="37"/>
      <c r="P568" s="26" t="str">
        <f t="shared" si="8"/>
        <v>Unknown</v>
      </c>
      <c r="Q568" s="27" t="s">
        <v>46</v>
      </c>
      <c r="R568" s="27" t="s">
        <v>46</v>
      </c>
      <c r="S568" s="27"/>
      <c r="T568" s="41" t="s">
        <v>36</v>
      </c>
      <c r="U568" s="41" t="s">
        <v>49</v>
      </c>
      <c r="V568" s="41" t="s">
        <v>49</v>
      </c>
      <c r="W568" s="41"/>
      <c r="X568" s="42" t="str">
        <f>IF((OR((AND('[1]PWS Information'!$E$10="CWS",T568="Single Family Residence",P568="Lead")),
(AND('[1]PWS Information'!$E$10="CWS",T568="Multiple Family Residence",'[1]PWS Information'!$E$11="Yes",P568="Lead")),
(AND('[1]PWS Information'!$E$10="NTNC",P568="Lead")))),"Tier 1",
IF((OR((AND('[1]PWS Information'!$E$10="CWS",T568="Multiple Family Residence",'[1]PWS Information'!$E$11="No",P568="Lead")),
(AND('[1]PWS Information'!$E$10="CWS",T568="Other",P568="Lead")),
(AND('[1]PWS Information'!$E$10="CWS",T568="Building",P568="Lead")))),"Tier 2",
IF((OR((AND('[1]PWS Information'!$E$10="CWS",T568="Single Family Residence",P568="Galvanized Requiring Replacement")),
(AND('[1]PWS Information'!$E$10="CWS",T568="Single Family Residence",P568="Galvanized Requiring Replacement",Q568="Yes")),
(AND('[1]PWS Information'!$E$10="NTNC",P568="Galvanized Requiring Replacement")),
(AND('[1]PWS Information'!$E$10="NTNC",T568="Single Family Residence",Q568="Yes")))),"Tier 3",
IF((OR((AND('[1]PWS Information'!$E$10="CWS",T568="Single Family Residence",R568="Yes",P568="Non-Lead", I568="Non-Lead - Copper",K568="Before 1989")),
(AND('[1]PWS Information'!$E$10="CWS",T568="Single Family Residence",R568="Yes",P568="Non-Lead", M568="Non-Lead - Copper",N568="Before 1989")))),"Tier 4",
IF((OR((AND('[1]PWS Information'!$E$10="NTNC",P568="Non-Lead")),
(AND('[1]PWS Information'!$E$10="CWS",P568="Non-Lead",R568="")),
(AND('[1]PWS Information'!$E$10="CWS",P568="Non-Lead",R568="No")),
(AND('[1]PWS Information'!$E$10="CWS",P568="Non-Lead",R568="Don't Know")),
(AND('[1]PWS Information'!$E$10="CWS",P568="Non-Lead", I568="Non-Lead - Copper", R568="Yes", K568="Between 1989 and 2014")),
(AND('[1]PWS Information'!$E$10="CWS",P568="Non-Lead", I568="Non-Lead - Copper", R568="Yes", K568="After 2014")),
(AND('[1]PWS Information'!$E$10="CWS",P568="Non-Lead", I568="Non-Lead - Copper", R568="Yes", K568="Unknown")),
(AND('[1]PWS Information'!$E$10="CWS",P568="Non-Lead", M568="Non-Lead - Copper", R568="Yes", N568="Between 1989 and 2014")),
(AND('[1]PWS Information'!$E$10="CWS",P568="Non-Lead", M568="Non-Lead - Copper", R568="Yes", N568="After 2014")),
(AND('[1]PWS Information'!$E$10="CWS",P568="Non-Lead", M568="Non-Lead - Copper", R568="Yes", N568="Unknown")),
(AND('[1]PWS Information'!$E$10="CWS",P568="Unknown")),
(AND('[1]PWS Information'!$E$10="NTNC",P568="Unknown")))),"Tier 5",
"")))))</f>
        <v>Tier 5</v>
      </c>
      <c r="Y568" s="41"/>
      <c r="Z568" s="41"/>
    </row>
    <row r="569" spans="1:26" ht="30" x14ac:dyDescent="0.25">
      <c r="A569" s="27" t="s">
        <v>814</v>
      </c>
      <c r="B569" s="28">
        <v>1237</v>
      </c>
      <c r="C569" s="29" t="s">
        <v>164</v>
      </c>
      <c r="D569" s="29" t="s">
        <v>62</v>
      </c>
      <c r="E569" s="29">
        <v>76513</v>
      </c>
      <c r="F569" s="30"/>
      <c r="G569" s="31"/>
      <c r="H569" s="32"/>
      <c r="I569" s="33" t="s">
        <v>59</v>
      </c>
      <c r="J569" s="34" t="s">
        <v>46</v>
      </c>
      <c r="K569" s="30" t="s">
        <v>49</v>
      </c>
      <c r="L569" s="37"/>
      <c r="M569" s="33" t="s">
        <v>59</v>
      </c>
      <c r="N569" s="34" t="s">
        <v>49</v>
      </c>
      <c r="O569" s="37"/>
      <c r="P569" s="26" t="str">
        <f t="shared" si="8"/>
        <v>Unknown</v>
      </c>
      <c r="Q569" s="27" t="s">
        <v>46</v>
      </c>
      <c r="R569" s="27" t="s">
        <v>46</v>
      </c>
      <c r="S569" s="27"/>
      <c r="T569" s="41" t="s">
        <v>36</v>
      </c>
      <c r="U569" s="41" t="s">
        <v>49</v>
      </c>
      <c r="V569" s="41" t="s">
        <v>49</v>
      </c>
      <c r="W569" s="41"/>
      <c r="X569" s="42" t="str">
        <f>IF((OR((AND('[1]PWS Information'!$E$10="CWS",T569="Single Family Residence",P569="Lead")),
(AND('[1]PWS Information'!$E$10="CWS",T569="Multiple Family Residence",'[1]PWS Information'!$E$11="Yes",P569="Lead")),
(AND('[1]PWS Information'!$E$10="NTNC",P569="Lead")))),"Tier 1",
IF((OR((AND('[1]PWS Information'!$E$10="CWS",T569="Multiple Family Residence",'[1]PWS Information'!$E$11="No",P569="Lead")),
(AND('[1]PWS Information'!$E$10="CWS",T569="Other",P569="Lead")),
(AND('[1]PWS Information'!$E$10="CWS",T569="Building",P569="Lead")))),"Tier 2",
IF((OR((AND('[1]PWS Information'!$E$10="CWS",T569="Single Family Residence",P569="Galvanized Requiring Replacement")),
(AND('[1]PWS Information'!$E$10="CWS",T569="Single Family Residence",P569="Galvanized Requiring Replacement",Q569="Yes")),
(AND('[1]PWS Information'!$E$10="NTNC",P569="Galvanized Requiring Replacement")),
(AND('[1]PWS Information'!$E$10="NTNC",T569="Single Family Residence",Q569="Yes")))),"Tier 3",
IF((OR((AND('[1]PWS Information'!$E$10="CWS",T569="Single Family Residence",R569="Yes",P569="Non-Lead", I569="Non-Lead - Copper",K569="Before 1989")),
(AND('[1]PWS Information'!$E$10="CWS",T569="Single Family Residence",R569="Yes",P569="Non-Lead", M569="Non-Lead - Copper",N569="Before 1989")))),"Tier 4",
IF((OR((AND('[1]PWS Information'!$E$10="NTNC",P569="Non-Lead")),
(AND('[1]PWS Information'!$E$10="CWS",P569="Non-Lead",R569="")),
(AND('[1]PWS Information'!$E$10="CWS",P569="Non-Lead",R569="No")),
(AND('[1]PWS Information'!$E$10="CWS",P569="Non-Lead",R569="Don't Know")),
(AND('[1]PWS Information'!$E$10="CWS",P569="Non-Lead", I569="Non-Lead - Copper", R569="Yes", K569="Between 1989 and 2014")),
(AND('[1]PWS Information'!$E$10="CWS",P569="Non-Lead", I569="Non-Lead - Copper", R569="Yes", K569="After 2014")),
(AND('[1]PWS Information'!$E$10="CWS",P569="Non-Lead", I569="Non-Lead - Copper", R569="Yes", K569="Unknown")),
(AND('[1]PWS Information'!$E$10="CWS",P569="Non-Lead", M569="Non-Lead - Copper", R569="Yes", N569="Between 1989 and 2014")),
(AND('[1]PWS Information'!$E$10="CWS",P569="Non-Lead", M569="Non-Lead - Copper", R569="Yes", N569="After 2014")),
(AND('[1]PWS Information'!$E$10="CWS",P569="Non-Lead", M569="Non-Lead - Copper", R569="Yes", N569="Unknown")),
(AND('[1]PWS Information'!$E$10="CWS",P569="Unknown")),
(AND('[1]PWS Information'!$E$10="NTNC",P569="Unknown")))),"Tier 5",
"")))))</f>
        <v>Tier 5</v>
      </c>
      <c r="Y569" s="41"/>
      <c r="Z569" s="41"/>
    </row>
    <row r="570" spans="1:26" ht="30" x14ac:dyDescent="0.25">
      <c r="A570" s="27" t="s">
        <v>815</v>
      </c>
      <c r="B570" s="28">
        <v>1218</v>
      </c>
      <c r="C570" s="29" t="s">
        <v>783</v>
      </c>
      <c r="D570" s="29" t="s">
        <v>62</v>
      </c>
      <c r="E570" s="29">
        <v>76513</v>
      </c>
      <c r="F570" s="30"/>
      <c r="G570" s="31"/>
      <c r="H570" s="32"/>
      <c r="I570" s="33" t="s">
        <v>59</v>
      </c>
      <c r="J570" s="34" t="s">
        <v>46</v>
      </c>
      <c r="K570" s="30" t="s">
        <v>49</v>
      </c>
      <c r="L570" s="37"/>
      <c r="M570" s="33" t="s">
        <v>59</v>
      </c>
      <c r="N570" s="34" t="s">
        <v>49</v>
      </c>
      <c r="O570" s="37"/>
      <c r="P570" s="26" t="str">
        <f t="shared" si="8"/>
        <v>Unknown</v>
      </c>
      <c r="Q570" s="27" t="s">
        <v>46</v>
      </c>
      <c r="R570" s="27" t="s">
        <v>46</v>
      </c>
      <c r="S570" s="27"/>
      <c r="T570" s="41" t="s">
        <v>36</v>
      </c>
      <c r="U570" s="41" t="s">
        <v>49</v>
      </c>
      <c r="V570" s="41" t="s">
        <v>49</v>
      </c>
      <c r="W570" s="41"/>
      <c r="X570" s="42" t="str">
        <f>IF((OR((AND('[1]PWS Information'!$E$10="CWS",T570="Single Family Residence",P570="Lead")),
(AND('[1]PWS Information'!$E$10="CWS",T570="Multiple Family Residence",'[1]PWS Information'!$E$11="Yes",P570="Lead")),
(AND('[1]PWS Information'!$E$10="NTNC",P570="Lead")))),"Tier 1",
IF((OR((AND('[1]PWS Information'!$E$10="CWS",T570="Multiple Family Residence",'[1]PWS Information'!$E$11="No",P570="Lead")),
(AND('[1]PWS Information'!$E$10="CWS",T570="Other",P570="Lead")),
(AND('[1]PWS Information'!$E$10="CWS",T570="Building",P570="Lead")))),"Tier 2",
IF((OR((AND('[1]PWS Information'!$E$10="CWS",T570="Single Family Residence",P570="Galvanized Requiring Replacement")),
(AND('[1]PWS Information'!$E$10="CWS",T570="Single Family Residence",P570="Galvanized Requiring Replacement",Q570="Yes")),
(AND('[1]PWS Information'!$E$10="NTNC",P570="Galvanized Requiring Replacement")),
(AND('[1]PWS Information'!$E$10="NTNC",T570="Single Family Residence",Q570="Yes")))),"Tier 3",
IF((OR((AND('[1]PWS Information'!$E$10="CWS",T570="Single Family Residence",R570="Yes",P570="Non-Lead", I570="Non-Lead - Copper",K570="Before 1989")),
(AND('[1]PWS Information'!$E$10="CWS",T570="Single Family Residence",R570="Yes",P570="Non-Lead", M570="Non-Lead - Copper",N570="Before 1989")))),"Tier 4",
IF((OR((AND('[1]PWS Information'!$E$10="NTNC",P570="Non-Lead")),
(AND('[1]PWS Information'!$E$10="CWS",P570="Non-Lead",R570="")),
(AND('[1]PWS Information'!$E$10="CWS",P570="Non-Lead",R570="No")),
(AND('[1]PWS Information'!$E$10="CWS",P570="Non-Lead",R570="Don't Know")),
(AND('[1]PWS Information'!$E$10="CWS",P570="Non-Lead", I570="Non-Lead - Copper", R570="Yes", K570="Between 1989 and 2014")),
(AND('[1]PWS Information'!$E$10="CWS",P570="Non-Lead", I570="Non-Lead - Copper", R570="Yes", K570="After 2014")),
(AND('[1]PWS Information'!$E$10="CWS",P570="Non-Lead", I570="Non-Lead - Copper", R570="Yes", K570="Unknown")),
(AND('[1]PWS Information'!$E$10="CWS",P570="Non-Lead", M570="Non-Lead - Copper", R570="Yes", N570="Between 1989 and 2014")),
(AND('[1]PWS Information'!$E$10="CWS",P570="Non-Lead", M570="Non-Lead - Copper", R570="Yes", N570="After 2014")),
(AND('[1]PWS Information'!$E$10="CWS",P570="Non-Lead", M570="Non-Lead - Copper", R570="Yes", N570="Unknown")),
(AND('[1]PWS Information'!$E$10="CWS",P570="Unknown")),
(AND('[1]PWS Information'!$E$10="NTNC",P570="Unknown")))),"Tier 5",
"")))))</f>
        <v>Tier 5</v>
      </c>
      <c r="Y570" s="41"/>
      <c r="Z570" s="41"/>
    </row>
    <row r="571" spans="1:26" ht="30" x14ac:dyDescent="0.25">
      <c r="A571" s="27" t="s">
        <v>816</v>
      </c>
      <c r="B571" s="28">
        <v>1218</v>
      </c>
      <c r="C571" s="29" t="s">
        <v>811</v>
      </c>
      <c r="D571" s="29" t="s">
        <v>62</v>
      </c>
      <c r="E571" s="29">
        <v>76513</v>
      </c>
      <c r="F571" s="30"/>
      <c r="G571" s="31"/>
      <c r="H571" s="32"/>
      <c r="I571" s="33" t="s">
        <v>59</v>
      </c>
      <c r="J571" s="34" t="s">
        <v>46</v>
      </c>
      <c r="K571" s="30" t="s">
        <v>49</v>
      </c>
      <c r="L571" s="37"/>
      <c r="M571" s="33" t="s">
        <v>59</v>
      </c>
      <c r="N571" s="34" t="s">
        <v>49</v>
      </c>
      <c r="O571" s="37"/>
      <c r="P571" s="26" t="str">
        <f t="shared" si="8"/>
        <v>Unknown</v>
      </c>
      <c r="Q571" s="27" t="s">
        <v>46</v>
      </c>
      <c r="R571" s="27" t="s">
        <v>46</v>
      </c>
      <c r="S571" s="27"/>
      <c r="T571" s="41" t="s">
        <v>36</v>
      </c>
      <c r="U571" s="41" t="s">
        <v>49</v>
      </c>
      <c r="V571" s="41" t="s">
        <v>49</v>
      </c>
      <c r="W571" s="41"/>
      <c r="X571" s="42" t="str">
        <f>IF((OR((AND('[1]PWS Information'!$E$10="CWS",T571="Single Family Residence",P571="Lead")),
(AND('[1]PWS Information'!$E$10="CWS",T571="Multiple Family Residence",'[1]PWS Information'!$E$11="Yes",P571="Lead")),
(AND('[1]PWS Information'!$E$10="NTNC",P571="Lead")))),"Tier 1",
IF((OR((AND('[1]PWS Information'!$E$10="CWS",T571="Multiple Family Residence",'[1]PWS Information'!$E$11="No",P571="Lead")),
(AND('[1]PWS Information'!$E$10="CWS",T571="Other",P571="Lead")),
(AND('[1]PWS Information'!$E$10="CWS",T571="Building",P571="Lead")))),"Tier 2",
IF((OR((AND('[1]PWS Information'!$E$10="CWS",T571="Single Family Residence",P571="Galvanized Requiring Replacement")),
(AND('[1]PWS Information'!$E$10="CWS",T571="Single Family Residence",P571="Galvanized Requiring Replacement",Q571="Yes")),
(AND('[1]PWS Information'!$E$10="NTNC",P571="Galvanized Requiring Replacement")),
(AND('[1]PWS Information'!$E$10="NTNC",T571="Single Family Residence",Q571="Yes")))),"Tier 3",
IF((OR((AND('[1]PWS Information'!$E$10="CWS",T571="Single Family Residence",R571="Yes",P571="Non-Lead", I571="Non-Lead - Copper",K571="Before 1989")),
(AND('[1]PWS Information'!$E$10="CWS",T571="Single Family Residence",R571="Yes",P571="Non-Lead", M571="Non-Lead - Copper",N571="Before 1989")))),"Tier 4",
IF((OR((AND('[1]PWS Information'!$E$10="NTNC",P571="Non-Lead")),
(AND('[1]PWS Information'!$E$10="CWS",P571="Non-Lead",R571="")),
(AND('[1]PWS Information'!$E$10="CWS",P571="Non-Lead",R571="No")),
(AND('[1]PWS Information'!$E$10="CWS",P571="Non-Lead",R571="Don't Know")),
(AND('[1]PWS Information'!$E$10="CWS",P571="Non-Lead", I571="Non-Lead - Copper", R571="Yes", K571="Between 1989 and 2014")),
(AND('[1]PWS Information'!$E$10="CWS",P571="Non-Lead", I571="Non-Lead - Copper", R571="Yes", K571="After 2014")),
(AND('[1]PWS Information'!$E$10="CWS",P571="Non-Lead", I571="Non-Lead - Copper", R571="Yes", K571="Unknown")),
(AND('[1]PWS Information'!$E$10="CWS",P571="Non-Lead", M571="Non-Lead - Copper", R571="Yes", N571="Between 1989 and 2014")),
(AND('[1]PWS Information'!$E$10="CWS",P571="Non-Lead", M571="Non-Lead - Copper", R571="Yes", N571="After 2014")),
(AND('[1]PWS Information'!$E$10="CWS",P571="Non-Lead", M571="Non-Lead - Copper", R571="Yes", N571="Unknown")),
(AND('[1]PWS Information'!$E$10="CWS",P571="Unknown")),
(AND('[1]PWS Information'!$E$10="NTNC",P571="Unknown")))),"Tier 5",
"")))))</f>
        <v>Tier 5</v>
      </c>
      <c r="Y571" s="41"/>
      <c r="Z571" s="41"/>
    </row>
    <row r="572" spans="1:26" ht="30" x14ac:dyDescent="0.25">
      <c r="A572" s="27" t="s">
        <v>817</v>
      </c>
      <c r="B572" s="28">
        <v>3664</v>
      </c>
      <c r="C572" s="29" t="s">
        <v>99</v>
      </c>
      <c r="D572" s="29" t="s">
        <v>62</v>
      </c>
      <c r="E572" s="29">
        <v>76513</v>
      </c>
      <c r="F572" s="30"/>
      <c r="G572" s="31"/>
      <c r="H572" s="32"/>
      <c r="I572" s="33" t="s">
        <v>59</v>
      </c>
      <c r="J572" s="34" t="s">
        <v>46</v>
      </c>
      <c r="K572" s="30" t="s">
        <v>49</v>
      </c>
      <c r="L572" s="37"/>
      <c r="M572" s="33" t="s">
        <v>59</v>
      </c>
      <c r="N572" s="34" t="s">
        <v>49</v>
      </c>
      <c r="O572" s="37"/>
      <c r="P572" s="26" t="str">
        <f t="shared" si="8"/>
        <v>Unknown</v>
      </c>
      <c r="Q572" s="27" t="s">
        <v>46</v>
      </c>
      <c r="R572" s="27" t="s">
        <v>46</v>
      </c>
      <c r="S572" s="27"/>
      <c r="T572" s="41" t="s">
        <v>36</v>
      </c>
      <c r="U572" s="41" t="s">
        <v>49</v>
      </c>
      <c r="V572" s="41" t="s">
        <v>49</v>
      </c>
      <c r="W572" s="41"/>
      <c r="X572" s="42" t="str">
        <f>IF((OR((AND('[1]PWS Information'!$E$10="CWS",T572="Single Family Residence",P572="Lead")),
(AND('[1]PWS Information'!$E$10="CWS",T572="Multiple Family Residence",'[1]PWS Information'!$E$11="Yes",P572="Lead")),
(AND('[1]PWS Information'!$E$10="NTNC",P572="Lead")))),"Tier 1",
IF((OR((AND('[1]PWS Information'!$E$10="CWS",T572="Multiple Family Residence",'[1]PWS Information'!$E$11="No",P572="Lead")),
(AND('[1]PWS Information'!$E$10="CWS",T572="Other",P572="Lead")),
(AND('[1]PWS Information'!$E$10="CWS",T572="Building",P572="Lead")))),"Tier 2",
IF((OR((AND('[1]PWS Information'!$E$10="CWS",T572="Single Family Residence",P572="Galvanized Requiring Replacement")),
(AND('[1]PWS Information'!$E$10="CWS",T572="Single Family Residence",P572="Galvanized Requiring Replacement",Q572="Yes")),
(AND('[1]PWS Information'!$E$10="NTNC",P572="Galvanized Requiring Replacement")),
(AND('[1]PWS Information'!$E$10="NTNC",T572="Single Family Residence",Q572="Yes")))),"Tier 3",
IF((OR((AND('[1]PWS Information'!$E$10="CWS",T572="Single Family Residence",R572="Yes",P572="Non-Lead", I572="Non-Lead - Copper",K572="Before 1989")),
(AND('[1]PWS Information'!$E$10="CWS",T572="Single Family Residence",R572="Yes",P572="Non-Lead", M572="Non-Lead - Copper",N572="Before 1989")))),"Tier 4",
IF((OR((AND('[1]PWS Information'!$E$10="NTNC",P572="Non-Lead")),
(AND('[1]PWS Information'!$E$10="CWS",P572="Non-Lead",R572="")),
(AND('[1]PWS Information'!$E$10="CWS",P572="Non-Lead",R572="No")),
(AND('[1]PWS Information'!$E$10="CWS",P572="Non-Lead",R572="Don't Know")),
(AND('[1]PWS Information'!$E$10="CWS",P572="Non-Lead", I572="Non-Lead - Copper", R572="Yes", K572="Between 1989 and 2014")),
(AND('[1]PWS Information'!$E$10="CWS",P572="Non-Lead", I572="Non-Lead - Copper", R572="Yes", K572="After 2014")),
(AND('[1]PWS Information'!$E$10="CWS",P572="Non-Lead", I572="Non-Lead - Copper", R572="Yes", K572="Unknown")),
(AND('[1]PWS Information'!$E$10="CWS",P572="Non-Lead", M572="Non-Lead - Copper", R572="Yes", N572="Between 1989 and 2014")),
(AND('[1]PWS Information'!$E$10="CWS",P572="Non-Lead", M572="Non-Lead - Copper", R572="Yes", N572="After 2014")),
(AND('[1]PWS Information'!$E$10="CWS",P572="Non-Lead", M572="Non-Lead - Copper", R572="Yes", N572="Unknown")),
(AND('[1]PWS Information'!$E$10="CWS",P572="Unknown")),
(AND('[1]PWS Information'!$E$10="NTNC",P572="Unknown")))),"Tier 5",
"")))))</f>
        <v>Tier 5</v>
      </c>
      <c r="Y572" s="41"/>
      <c r="Z572" s="41"/>
    </row>
    <row r="573" spans="1:26" ht="30" x14ac:dyDescent="0.25">
      <c r="A573" s="27" t="s">
        <v>818</v>
      </c>
      <c r="B573" s="28">
        <v>1209</v>
      </c>
      <c r="C573" s="29" t="s">
        <v>604</v>
      </c>
      <c r="D573" s="29" t="s">
        <v>62</v>
      </c>
      <c r="E573" s="29">
        <v>76513</v>
      </c>
      <c r="F573" s="30"/>
      <c r="G573" s="31"/>
      <c r="H573" s="32"/>
      <c r="I573" s="33" t="s">
        <v>59</v>
      </c>
      <c r="J573" s="34" t="s">
        <v>46</v>
      </c>
      <c r="K573" s="30" t="s">
        <v>49</v>
      </c>
      <c r="L573" s="37"/>
      <c r="M573" s="33" t="s">
        <v>59</v>
      </c>
      <c r="N573" s="34" t="s">
        <v>49</v>
      </c>
      <c r="O573" s="37"/>
      <c r="P573" s="26" t="str">
        <f t="shared" si="8"/>
        <v>Unknown</v>
      </c>
      <c r="Q573" s="27" t="s">
        <v>46</v>
      </c>
      <c r="R573" s="27" t="s">
        <v>46</v>
      </c>
      <c r="S573" s="27"/>
      <c r="T573" s="41" t="s">
        <v>36</v>
      </c>
      <c r="U573" s="41" t="s">
        <v>49</v>
      </c>
      <c r="V573" s="41" t="s">
        <v>49</v>
      </c>
      <c r="W573" s="41"/>
      <c r="X573" s="42" t="str">
        <f>IF((OR((AND('[1]PWS Information'!$E$10="CWS",T573="Single Family Residence",P573="Lead")),
(AND('[1]PWS Information'!$E$10="CWS",T573="Multiple Family Residence",'[1]PWS Information'!$E$11="Yes",P573="Lead")),
(AND('[1]PWS Information'!$E$10="NTNC",P573="Lead")))),"Tier 1",
IF((OR((AND('[1]PWS Information'!$E$10="CWS",T573="Multiple Family Residence",'[1]PWS Information'!$E$11="No",P573="Lead")),
(AND('[1]PWS Information'!$E$10="CWS",T573="Other",P573="Lead")),
(AND('[1]PWS Information'!$E$10="CWS",T573="Building",P573="Lead")))),"Tier 2",
IF((OR((AND('[1]PWS Information'!$E$10="CWS",T573="Single Family Residence",P573="Galvanized Requiring Replacement")),
(AND('[1]PWS Information'!$E$10="CWS",T573="Single Family Residence",P573="Galvanized Requiring Replacement",Q573="Yes")),
(AND('[1]PWS Information'!$E$10="NTNC",P573="Galvanized Requiring Replacement")),
(AND('[1]PWS Information'!$E$10="NTNC",T573="Single Family Residence",Q573="Yes")))),"Tier 3",
IF((OR((AND('[1]PWS Information'!$E$10="CWS",T573="Single Family Residence",R573="Yes",P573="Non-Lead", I573="Non-Lead - Copper",K573="Before 1989")),
(AND('[1]PWS Information'!$E$10="CWS",T573="Single Family Residence",R573="Yes",P573="Non-Lead", M573="Non-Lead - Copper",N573="Before 1989")))),"Tier 4",
IF((OR((AND('[1]PWS Information'!$E$10="NTNC",P573="Non-Lead")),
(AND('[1]PWS Information'!$E$10="CWS",P573="Non-Lead",R573="")),
(AND('[1]PWS Information'!$E$10="CWS",P573="Non-Lead",R573="No")),
(AND('[1]PWS Information'!$E$10="CWS",P573="Non-Lead",R573="Don't Know")),
(AND('[1]PWS Information'!$E$10="CWS",P573="Non-Lead", I573="Non-Lead - Copper", R573="Yes", K573="Between 1989 and 2014")),
(AND('[1]PWS Information'!$E$10="CWS",P573="Non-Lead", I573="Non-Lead - Copper", R573="Yes", K573="After 2014")),
(AND('[1]PWS Information'!$E$10="CWS",P573="Non-Lead", I573="Non-Lead - Copper", R573="Yes", K573="Unknown")),
(AND('[1]PWS Information'!$E$10="CWS",P573="Non-Lead", M573="Non-Lead - Copper", R573="Yes", N573="Between 1989 and 2014")),
(AND('[1]PWS Information'!$E$10="CWS",P573="Non-Lead", M573="Non-Lead - Copper", R573="Yes", N573="After 2014")),
(AND('[1]PWS Information'!$E$10="CWS",P573="Non-Lead", M573="Non-Lead - Copper", R573="Yes", N573="Unknown")),
(AND('[1]PWS Information'!$E$10="CWS",P573="Unknown")),
(AND('[1]PWS Information'!$E$10="NTNC",P573="Unknown")))),"Tier 5",
"")))))</f>
        <v>Tier 5</v>
      </c>
      <c r="Y573" s="41"/>
      <c r="Z573" s="41"/>
    </row>
    <row r="574" spans="1:26" ht="30" x14ac:dyDescent="0.25">
      <c r="A574" s="27" t="s">
        <v>819</v>
      </c>
      <c r="B574" s="28">
        <v>1197</v>
      </c>
      <c r="C574" s="29" t="s">
        <v>820</v>
      </c>
      <c r="D574" s="29" t="s">
        <v>62</v>
      </c>
      <c r="E574" s="29">
        <v>76513</v>
      </c>
      <c r="F574" s="30"/>
      <c r="G574" s="31"/>
      <c r="H574" s="32"/>
      <c r="I574" s="33" t="s">
        <v>59</v>
      </c>
      <c r="J574" s="34" t="s">
        <v>46</v>
      </c>
      <c r="K574" s="30" t="s">
        <v>49</v>
      </c>
      <c r="L574" s="37"/>
      <c r="M574" s="33" t="s">
        <v>59</v>
      </c>
      <c r="N574" s="34" t="s">
        <v>49</v>
      </c>
      <c r="O574" s="37"/>
      <c r="P574" s="26" t="str">
        <f t="shared" si="8"/>
        <v>Unknown</v>
      </c>
      <c r="Q574" s="27" t="s">
        <v>46</v>
      </c>
      <c r="R574" s="27" t="s">
        <v>46</v>
      </c>
      <c r="S574" s="27"/>
      <c r="T574" s="41" t="s">
        <v>36</v>
      </c>
      <c r="U574" s="41" t="s">
        <v>49</v>
      </c>
      <c r="V574" s="41" t="s">
        <v>49</v>
      </c>
      <c r="W574" s="41"/>
      <c r="X574" s="42" t="str">
        <f>IF((OR((AND('[1]PWS Information'!$E$10="CWS",T574="Single Family Residence",P574="Lead")),
(AND('[1]PWS Information'!$E$10="CWS",T574="Multiple Family Residence",'[1]PWS Information'!$E$11="Yes",P574="Lead")),
(AND('[1]PWS Information'!$E$10="NTNC",P574="Lead")))),"Tier 1",
IF((OR((AND('[1]PWS Information'!$E$10="CWS",T574="Multiple Family Residence",'[1]PWS Information'!$E$11="No",P574="Lead")),
(AND('[1]PWS Information'!$E$10="CWS",T574="Other",P574="Lead")),
(AND('[1]PWS Information'!$E$10="CWS",T574="Building",P574="Lead")))),"Tier 2",
IF((OR((AND('[1]PWS Information'!$E$10="CWS",T574="Single Family Residence",P574="Galvanized Requiring Replacement")),
(AND('[1]PWS Information'!$E$10="CWS",T574="Single Family Residence",P574="Galvanized Requiring Replacement",Q574="Yes")),
(AND('[1]PWS Information'!$E$10="NTNC",P574="Galvanized Requiring Replacement")),
(AND('[1]PWS Information'!$E$10="NTNC",T574="Single Family Residence",Q574="Yes")))),"Tier 3",
IF((OR((AND('[1]PWS Information'!$E$10="CWS",T574="Single Family Residence",R574="Yes",P574="Non-Lead", I574="Non-Lead - Copper",K574="Before 1989")),
(AND('[1]PWS Information'!$E$10="CWS",T574="Single Family Residence",R574="Yes",P574="Non-Lead", M574="Non-Lead - Copper",N574="Before 1989")))),"Tier 4",
IF((OR((AND('[1]PWS Information'!$E$10="NTNC",P574="Non-Lead")),
(AND('[1]PWS Information'!$E$10="CWS",P574="Non-Lead",R574="")),
(AND('[1]PWS Information'!$E$10="CWS",P574="Non-Lead",R574="No")),
(AND('[1]PWS Information'!$E$10="CWS",P574="Non-Lead",R574="Don't Know")),
(AND('[1]PWS Information'!$E$10="CWS",P574="Non-Lead", I574="Non-Lead - Copper", R574="Yes", K574="Between 1989 and 2014")),
(AND('[1]PWS Information'!$E$10="CWS",P574="Non-Lead", I574="Non-Lead - Copper", R574="Yes", K574="After 2014")),
(AND('[1]PWS Information'!$E$10="CWS",P574="Non-Lead", I574="Non-Lead - Copper", R574="Yes", K574="Unknown")),
(AND('[1]PWS Information'!$E$10="CWS",P574="Non-Lead", M574="Non-Lead - Copper", R574="Yes", N574="Between 1989 and 2014")),
(AND('[1]PWS Information'!$E$10="CWS",P574="Non-Lead", M574="Non-Lead - Copper", R574="Yes", N574="After 2014")),
(AND('[1]PWS Information'!$E$10="CWS",P574="Non-Lead", M574="Non-Lead - Copper", R574="Yes", N574="Unknown")),
(AND('[1]PWS Information'!$E$10="CWS",P574="Unknown")),
(AND('[1]PWS Information'!$E$10="NTNC",P574="Unknown")))),"Tier 5",
"")))))</f>
        <v>Tier 5</v>
      </c>
      <c r="Y574" s="41"/>
      <c r="Z574" s="41"/>
    </row>
    <row r="575" spans="1:26" ht="30" x14ac:dyDescent="0.25">
      <c r="A575" s="27" t="s">
        <v>821</v>
      </c>
      <c r="B575" s="28">
        <v>1204</v>
      </c>
      <c r="C575" s="29" t="s">
        <v>164</v>
      </c>
      <c r="D575" s="29" t="s">
        <v>62</v>
      </c>
      <c r="E575" s="29">
        <v>76513</v>
      </c>
      <c r="F575" s="30"/>
      <c r="G575" s="31"/>
      <c r="H575" s="32"/>
      <c r="I575" s="33" t="s">
        <v>59</v>
      </c>
      <c r="J575" s="34" t="s">
        <v>46</v>
      </c>
      <c r="K575" s="30" t="s">
        <v>49</v>
      </c>
      <c r="L575" s="37"/>
      <c r="M575" s="33" t="s">
        <v>59</v>
      </c>
      <c r="N575" s="34" t="s">
        <v>49</v>
      </c>
      <c r="O575" s="37"/>
      <c r="P575" s="26" t="str">
        <f t="shared" si="8"/>
        <v>Unknown</v>
      </c>
      <c r="Q575" s="27" t="s">
        <v>46</v>
      </c>
      <c r="R575" s="27" t="s">
        <v>46</v>
      </c>
      <c r="S575" s="27"/>
      <c r="T575" s="41" t="s">
        <v>36</v>
      </c>
      <c r="U575" s="41" t="s">
        <v>49</v>
      </c>
      <c r="V575" s="41" t="s">
        <v>49</v>
      </c>
      <c r="W575" s="41"/>
      <c r="X575" s="42" t="str">
        <f>IF((OR((AND('[1]PWS Information'!$E$10="CWS",T575="Single Family Residence",P575="Lead")),
(AND('[1]PWS Information'!$E$10="CWS",T575="Multiple Family Residence",'[1]PWS Information'!$E$11="Yes",P575="Lead")),
(AND('[1]PWS Information'!$E$10="NTNC",P575="Lead")))),"Tier 1",
IF((OR((AND('[1]PWS Information'!$E$10="CWS",T575="Multiple Family Residence",'[1]PWS Information'!$E$11="No",P575="Lead")),
(AND('[1]PWS Information'!$E$10="CWS",T575="Other",P575="Lead")),
(AND('[1]PWS Information'!$E$10="CWS",T575="Building",P575="Lead")))),"Tier 2",
IF((OR((AND('[1]PWS Information'!$E$10="CWS",T575="Single Family Residence",P575="Galvanized Requiring Replacement")),
(AND('[1]PWS Information'!$E$10="CWS",T575="Single Family Residence",P575="Galvanized Requiring Replacement",Q575="Yes")),
(AND('[1]PWS Information'!$E$10="NTNC",P575="Galvanized Requiring Replacement")),
(AND('[1]PWS Information'!$E$10="NTNC",T575="Single Family Residence",Q575="Yes")))),"Tier 3",
IF((OR((AND('[1]PWS Information'!$E$10="CWS",T575="Single Family Residence",R575="Yes",P575="Non-Lead", I575="Non-Lead - Copper",K575="Before 1989")),
(AND('[1]PWS Information'!$E$10="CWS",T575="Single Family Residence",R575="Yes",P575="Non-Lead", M575="Non-Lead - Copper",N575="Before 1989")))),"Tier 4",
IF((OR((AND('[1]PWS Information'!$E$10="NTNC",P575="Non-Lead")),
(AND('[1]PWS Information'!$E$10="CWS",P575="Non-Lead",R575="")),
(AND('[1]PWS Information'!$E$10="CWS",P575="Non-Lead",R575="No")),
(AND('[1]PWS Information'!$E$10="CWS",P575="Non-Lead",R575="Don't Know")),
(AND('[1]PWS Information'!$E$10="CWS",P575="Non-Lead", I575="Non-Lead - Copper", R575="Yes", K575="Between 1989 and 2014")),
(AND('[1]PWS Information'!$E$10="CWS",P575="Non-Lead", I575="Non-Lead - Copper", R575="Yes", K575="After 2014")),
(AND('[1]PWS Information'!$E$10="CWS",P575="Non-Lead", I575="Non-Lead - Copper", R575="Yes", K575="Unknown")),
(AND('[1]PWS Information'!$E$10="CWS",P575="Non-Lead", M575="Non-Lead - Copper", R575="Yes", N575="Between 1989 and 2014")),
(AND('[1]PWS Information'!$E$10="CWS",P575="Non-Lead", M575="Non-Lead - Copper", R575="Yes", N575="After 2014")),
(AND('[1]PWS Information'!$E$10="CWS",P575="Non-Lead", M575="Non-Lead - Copper", R575="Yes", N575="Unknown")),
(AND('[1]PWS Information'!$E$10="CWS",P575="Unknown")),
(AND('[1]PWS Information'!$E$10="NTNC",P575="Unknown")))),"Tier 5",
"")))))</f>
        <v>Tier 5</v>
      </c>
      <c r="Y575" s="41"/>
      <c r="Z575" s="41"/>
    </row>
    <row r="576" spans="1:26" ht="30" x14ac:dyDescent="0.25">
      <c r="A576" s="27" t="s">
        <v>822</v>
      </c>
      <c r="B576" s="28">
        <v>1184</v>
      </c>
      <c r="C576" s="29" t="s">
        <v>604</v>
      </c>
      <c r="D576" s="29" t="s">
        <v>62</v>
      </c>
      <c r="E576" s="29">
        <v>76513</v>
      </c>
      <c r="F576" s="30"/>
      <c r="G576" s="31"/>
      <c r="H576" s="32"/>
      <c r="I576" s="33" t="s">
        <v>59</v>
      </c>
      <c r="J576" s="34" t="s">
        <v>46</v>
      </c>
      <c r="K576" s="30" t="s">
        <v>49</v>
      </c>
      <c r="L576" s="37"/>
      <c r="M576" s="33" t="s">
        <v>59</v>
      </c>
      <c r="N576" s="34" t="s">
        <v>49</v>
      </c>
      <c r="O576" s="37"/>
      <c r="P576" s="26" t="str">
        <f t="shared" si="8"/>
        <v>Unknown</v>
      </c>
      <c r="Q576" s="27" t="s">
        <v>46</v>
      </c>
      <c r="R576" s="27" t="s">
        <v>46</v>
      </c>
      <c r="S576" s="27"/>
      <c r="T576" s="41" t="s">
        <v>36</v>
      </c>
      <c r="U576" s="41" t="s">
        <v>49</v>
      </c>
      <c r="V576" s="41" t="s">
        <v>49</v>
      </c>
      <c r="W576" s="41"/>
      <c r="X576" s="42" t="str">
        <f>IF((OR((AND('[1]PWS Information'!$E$10="CWS",T576="Single Family Residence",P576="Lead")),
(AND('[1]PWS Information'!$E$10="CWS",T576="Multiple Family Residence",'[1]PWS Information'!$E$11="Yes",P576="Lead")),
(AND('[1]PWS Information'!$E$10="NTNC",P576="Lead")))),"Tier 1",
IF((OR((AND('[1]PWS Information'!$E$10="CWS",T576="Multiple Family Residence",'[1]PWS Information'!$E$11="No",P576="Lead")),
(AND('[1]PWS Information'!$E$10="CWS",T576="Other",P576="Lead")),
(AND('[1]PWS Information'!$E$10="CWS",T576="Building",P576="Lead")))),"Tier 2",
IF((OR((AND('[1]PWS Information'!$E$10="CWS",T576="Single Family Residence",P576="Galvanized Requiring Replacement")),
(AND('[1]PWS Information'!$E$10="CWS",T576="Single Family Residence",P576="Galvanized Requiring Replacement",Q576="Yes")),
(AND('[1]PWS Information'!$E$10="NTNC",P576="Galvanized Requiring Replacement")),
(AND('[1]PWS Information'!$E$10="NTNC",T576="Single Family Residence",Q576="Yes")))),"Tier 3",
IF((OR((AND('[1]PWS Information'!$E$10="CWS",T576="Single Family Residence",R576="Yes",P576="Non-Lead", I576="Non-Lead - Copper",K576="Before 1989")),
(AND('[1]PWS Information'!$E$10="CWS",T576="Single Family Residence",R576="Yes",P576="Non-Lead", M576="Non-Lead - Copper",N576="Before 1989")))),"Tier 4",
IF((OR((AND('[1]PWS Information'!$E$10="NTNC",P576="Non-Lead")),
(AND('[1]PWS Information'!$E$10="CWS",P576="Non-Lead",R576="")),
(AND('[1]PWS Information'!$E$10="CWS",P576="Non-Lead",R576="No")),
(AND('[1]PWS Information'!$E$10="CWS",P576="Non-Lead",R576="Don't Know")),
(AND('[1]PWS Information'!$E$10="CWS",P576="Non-Lead", I576="Non-Lead - Copper", R576="Yes", K576="Between 1989 and 2014")),
(AND('[1]PWS Information'!$E$10="CWS",P576="Non-Lead", I576="Non-Lead - Copper", R576="Yes", K576="After 2014")),
(AND('[1]PWS Information'!$E$10="CWS",P576="Non-Lead", I576="Non-Lead - Copper", R576="Yes", K576="Unknown")),
(AND('[1]PWS Information'!$E$10="CWS",P576="Non-Lead", M576="Non-Lead - Copper", R576="Yes", N576="Between 1989 and 2014")),
(AND('[1]PWS Information'!$E$10="CWS",P576="Non-Lead", M576="Non-Lead - Copper", R576="Yes", N576="After 2014")),
(AND('[1]PWS Information'!$E$10="CWS",P576="Non-Lead", M576="Non-Lead - Copper", R576="Yes", N576="Unknown")),
(AND('[1]PWS Information'!$E$10="CWS",P576="Unknown")),
(AND('[1]PWS Information'!$E$10="NTNC",P576="Unknown")))),"Tier 5",
"")))))</f>
        <v>Tier 5</v>
      </c>
      <c r="Y576" s="41"/>
      <c r="Z576" s="41"/>
    </row>
    <row r="577" spans="1:26" ht="30" x14ac:dyDescent="0.25">
      <c r="A577" s="27" t="s">
        <v>823</v>
      </c>
      <c r="B577" s="28">
        <v>1179</v>
      </c>
      <c r="C577" s="29" t="s">
        <v>604</v>
      </c>
      <c r="D577" s="29" t="s">
        <v>62</v>
      </c>
      <c r="E577" s="29">
        <v>76513</v>
      </c>
      <c r="F577" s="30"/>
      <c r="G577" s="31"/>
      <c r="H577" s="32"/>
      <c r="I577" s="33" t="s">
        <v>59</v>
      </c>
      <c r="J577" s="34" t="s">
        <v>46</v>
      </c>
      <c r="K577" s="30" t="s">
        <v>49</v>
      </c>
      <c r="L577" s="37"/>
      <c r="M577" s="33" t="s">
        <v>59</v>
      </c>
      <c r="N577" s="34" t="s">
        <v>49</v>
      </c>
      <c r="O577" s="37"/>
      <c r="P577" s="26" t="str">
        <f t="shared" si="8"/>
        <v>Unknown</v>
      </c>
      <c r="Q577" s="27" t="s">
        <v>46</v>
      </c>
      <c r="R577" s="27" t="s">
        <v>46</v>
      </c>
      <c r="S577" s="27"/>
      <c r="T577" s="41" t="s">
        <v>36</v>
      </c>
      <c r="U577" s="41" t="s">
        <v>49</v>
      </c>
      <c r="V577" s="41" t="s">
        <v>49</v>
      </c>
      <c r="W577" s="41"/>
      <c r="X577" s="42" t="str">
        <f>IF((OR((AND('[1]PWS Information'!$E$10="CWS",T577="Single Family Residence",P577="Lead")),
(AND('[1]PWS Information'!$E$10="CWS",T577="Multiple Family Residence",'[1]PWS Information'!$E$11="Yes",P577="Lead")),
(AND('[1]PWS Information'!$E$10="NTNC",P577="Lead")))),"Tier 1",
IF((OR((AND('[1]PWS Information'!$E$10="CWS",T577="Multiple Family Residence",'[1]PWS Information'!$E$11="No",P577="Lead")),
(AND('[1]PWS Information'!$E$10="CWS",T577="Other",P577="Lead")),
(AND('[1]PWS Information'!$E$10="CWS",T577="Building",P577="Lead")))),"Tier 2",
IF((OR((AND('[1]PWS Information'!$E$10="CWS",T577="Single Family Residence",P577="Galvanized Requiring Replacement")),
(AND('[1]PWS Information'!$E$10="CWS",T577="Single Family Residence",P577="Galvanized Requiring Replacement",Q577="Yes")),
(AND('[1]PWS Information'!$E$10="NTNC",P577="Galvanized Requiring Replacement")),
(AND('[1]PWS Information'!$E$10="NTNC",T577="Single Family Residence",Q577="Yes")))),"Tier 3",
IF((OR((AND('[1]PWS Information'!$E$10="CWS",T577="Single Family Residence",R577="Yes",P577="Non-Lead", I577="Non-Lead - Copper",K577="Before 1989")),
(AND('[1]PWS Information'!$E$10="CWS",T577="Single Family Residence",R577="Yes",P577="Non-Lead", M577="Non-Lead - Copper",N577="Before 1989")))),"Tier 4",
IF((OR((AND('[1]PWS Information'!$E$10="NTNC",P577="Non-Lead")),
(AND('[1]PWS Information'!$E$10="CWS",P577="Non-Lead",R577="")),
(AND('[1]PWS Information'!$E$10="CWS",P577="Non-Lead",R577="No")),
(AND('[1]PWS Information'!$E$10="CWS",P577="Non-Lead",R577="Don't Know")),
(AND('[1]PWS Information'!$E$10="CWS",P577="Non-Lead", I577="Non-Lead - Copper", R577="Yes", K577="Between 1989 and 2014")),
(AND('[1]PWS Information'!$E$10="CWS",P577="Non-Lead", I577="Non-Lead - Copper", R577="Yes", K577="After 2014")),
(AND('[1]PWS Information'!$E$10="CWS",P577="Non-Lead", I577="Non-Lead - Copper", R577="Yes", K577="Unknown")),
(AND('[1]PWS Information'!$E$10="CWS",P577="Non-Lead", M577="Non-Lead - Copper", R577="Yes", N577="Between 1989 and 2014")),
(AND('[1]PWS Information'!$E$10="CWS",P577="Non-Lead", M577="Non-Lead - Copper", R577="Yes", N577="After 2014")),
(AND('[1]PWS Information'!$E$10="CWS",P577="Non-Lead", M577="Non-Lead - Copper", R577="Yes", N577="Unknown")),
(AND('[1]PWS Information'!$E$10="CWS",P577="Unknown")),
(AND('[1]PWS Information'!$E$10="NTNC",P577="Unknown")))),"Tier 5",
"")))))</f>
        <v>Tier 5</v>
      </c>
      <c r="Y577" s="41"/>
      <c r="Z577" s="41"/>
    </row>
    <row r="578" spans="1:26" ht="30" x14ac:dyDescent="0.25">
      <c r="A578" s="27" t="s">
        <v>824</v>
      </c>
      <c r="B578" s="28">
        <v>1178</v>
      </c>
      <c r="C578" s="29" t="s">
        <v>604</v>
      </c>
      <c r="D578" s="29" t="s">
        <v>62</v>
      </c>
      <c r="E578" s="29">
        <v>76513</v>
      </c>
      <c r="F578" s="30"/>
      <c r="G578" s="31"/>
      <c r="H578" s="32"/>
      <c r="I578" s="33" t="s">
        <v>59</v>
      </c>
      <c r="J578" s="34" t="s">
        <v>46</v>
      </c>
      <c r="K578" s="30" t="s">
        <v>49</v>
      </c>
      <c r="L578" s="37"/>
      <c r="M578" s="33" t="s">
        <v>59</v>
      </c>
      <c r="N578" s="34" t="s">
        <v>49</v>
      </c>
      <c r="O578" s="37"/>
      <c r="P578" s="26" t="str">
        <f t="shared" si="8"/>
        <v>Unknown</v>
      </c>
      <c r="Q578" s="27" t="s">
        <v>46</v>
      </c>
      <c r="R578" s="27" t="s">
        <v>46</v>
      </c>
      <c r="S578" s="27"/>
      <c r="T578" s="41" t="s">
        <v>36</v>
      </c>
      <c r="U578" s="41" t="s">
        <v>49</v>
      </c>
      <c r="V578" s="41" t="s">
        <v>49</v>
      </c>
      <c r="W578" s="41"/>
      <c r="X578" s="42" t="str">
        <f>IF((OR((AND('[1]PWS Information'!$E$10="CWS",T578="Single Family Residence",P578="Lead")),
(AND('[1]PWS Information'!$E$10="CWS",T578="Multiple Family Residence",'[1]PWS Information'!$E$11="Yes",P578="Lead")),
(AND('[1]PWS Information'!$E$10="NTNC",P578="Lead")))),"Tier 1",
IF((OR((AND('[1]PWS Information'!$E$10="CWS",T578="Multiple Family Residence",'[1]PWS Information'!$E$11="No",P578="Lead")),
(AND('[1]PWS Information'!$E$10="CWS",T578="Other",P578="Lead")),
(AND('[1]PWS Information'!$E$10="CWS",T578="Building",P578="Lead")))),"Tier 2",
IF((OR((AND('[1]PWS Information'!$E$10="CWS",T578="Single Family Residence",P578="Galvanized Requiring Replacement")),
(AND('[1]PWS Information'!$E$10="CWS",T578="Single Family Residence",P578="Galvanized Requiring Replacement",Q578="Yes")),
(AND('[1]PWS Information'!$E$10="NTNC",P578="Galvanized Requiring Replacement")),
(AND('[1]PWS Information'!$E$10="NTNC",T578="Single Family Residence",Q578="Yes")))),"Tier 3",
IF((OR((AND('[1]PWS Information'!$E$10="CWS",T578="Single Family Residence",R578="Yes",P578="Non-Lead", I578="Non-Lead - Copper",K578="Before 1989")),
(AND('[1]PWS Information'!$E$10="CWS",T578="Single Family Residence",R578="Yes",P578="Non-Lead", M578="Non-Lead - Copper",N578="Before 1989")))),"Tier 4",
IF((OR((AND('[1]PWS Information'!$E$10="NTNC",P578="Non-Lead")),
(AND('[1]PWS Information'!$E$10="CWS",P578="Non-Lead",R578="")),
(AND('[1]PWS Information'!$E$10="CWS",P578="Non-Lead",R578="No")),
(AND('[1]PWS Information'!$E$10="CWS",P578="Non-Lead",R578="Don't Know")),
(AND('[1]PWS Information'!$E$10="CWS",P578="Non-Lead", I578="Non-Lead - Copper", R578="Yes", K578="Between 1989 and 2014")),
(AND('[1]PWS Information'!$E$10="CWS",P578="Non-Lead", I578="Non-Lead - Copper", R578="Yes", K578="After 2014")),
(AND('[1]PWS Information'!$E$10="CWS",P578="Non-Lead", I578="Non-Lead - Copper", R578="Yes", K578="Unknown")),
(AND('[1]PWS Information'!$E$10="CWS",P578="Non-Lead", M578="Non-Lead - Copper", R578="Yes", N578="Between 1989 and 2014")),
(AND('[1]PWS Information'!$E$10="CWS",P578="Non-Lead", M578="Non-Lead - Copper", R578="Yes", N578="After 2014")),
(AND('[1]PWS Information'!$E$10="CWS",P578="Non-Lead", M578="Non-Lead - Copper", R578="Yes", N578="Unknown")),
(AND('[1]PWS Information'!$E$10="CWS",P578="Unknown")),
(AND('[1]PWS Information'!$E$10="NTNC",P578="Unknown")))),"Tier 5",
"")))))</f>
        <v>Tier 5</v>
      </c>
      <c r="Y578" s="41"/>
      <c r="Z578" s="41"/>
    </row>
    <row r="579" spans="1:26" ht="30" x14ac:dyDescent="0.25">
      <c r="A579" s="27" t="s">
        <v>825</v>
      </c>
      <c r="B579" s="28">
        <v>1003</v>
      </c>
      <c r="C579" s="29" t="s">
        <v>87</v>
      </c>
      <c r="D579" s="29" t="s">
        <v>62</v>
      </c>
      <c r="E579" s="29">
        <v>76513</v>
      </c>
      <c r="F579" s="30"/>
      <c r="G579" s="31"/>
      <c r="H579" s="32"/>
      <c r="I579" s="33" t="s">
        <v>59</v>
      </c>
      <c r="J579" s="34" t="s">
        <v>46</v>
      </c>
      <c r="K579" s="30" t="s">
        <v>49</v>
      </c>
      <c r="L579" s="37"/>
      <c r="M579" s="33" t="s">
        <v>59</v>
      </c>
      <c r="N579" s="34" t="s">
        <v>49</v>
      </c>
      <c r="O579" s="37"/>
      <c r="P579" s="26" t="str">
        <f t="shared" ref="P579:P642" si="9">IF((OR(I579="Lead")),"Lead",
IF((OR(M579="Lead")),"Lead",
IF((OR(I579="Lead-lined galvanized")),"Lead",
IF((OR(M579="Lead-lined galvanized")),"Lead",
IF((OR((AND(I579="Unknown - Likely Lead",M579="Galvanized")),
(AND(I579="Unknown - Unlikely Lead",M579="Galvanized")),
(AND(I579="Unknown - Material Unknown",M579="Galvanized")))),"Galvanized Requiring Replacement",
IF((OR((AND(I579="Non-lead - Copper",J579="Yes",M579="Galvanized")),
(AND(I579="Non-lead - Copper",J579="Don't know",M579="Galvanized")),
(AND(I579="Non-lead - Copper",J579="",M579="Galvanized")),
(AND(I579="Non-lead - Plastic",J579="Yes",M579="Galvanized")),
(AND(I579="Non-lead - Plastic",J579="Don't know",M579="Galvanized")),
(AND(I579="Non-lead - Plastic",J579="",M579="Galvanized")),
(AND(I579="Non-lead",J579="Yes",M579="Galvanized")),
(AND(I579="Non-lead",J579="Don't know",M579="Galvanized")),
(AND(I579="Non-lead",J579="",M579="Galvanized")),
(AND(I579="Non-lead - Other",J579="Yes",M579="Galvanized")),
(AND(I579="Non-Lead - Other",J579="Don't know",M579="Galvanized")),
(AND(I579="Galvanized",J579="Yes",M579="Galvanized")),
(AND(I579="Galvanized",J579="Don't know",M579="Galvanized")),
(AND(I579="Galvanized",J579="",M579="Galvanized")),
(AND(I579="Non-Lead - Other",J579="",M579="Galvanized")))),"Galvanized Requiring Replacement",
IF((OR((AND(I579="Non-lead - Copper",M579="Non-lead - Copper")),
(AND(I579="Non-lead - Copper",M579="Non-lead - Plastic")),
(AND(I579="Non-lead - Copper",M579="Non-lead - Other")),
(AND(I579="Non-lead - Copper",M579="Non-lead")),
(AND(I579="Non-lead - Plastic",M579="Non-lead - Copper")),
(AND(I579="Non-lead - Plastic",M579="Non-lead - Plastic")),
(AND(I579="Non-lead - Plastic",M579="Non-lead - Other")),
(AND(I579="Non-lead - Plastic",M579="Non-lead")),
(AND(I579="Non-lead",M579="Non-lead - Copper")),
(AND(I579="Non-lead",M579="Non-lead - Plastic")),
(AND(I579="Non-lead",M579="Non-lead - Other")),
(AND(I579="Non-lead",M579="Non-lead")),
(AND(I579="Non-lead - Other",M579="Non-lead - Copper")),
(AND(I579="Non-Lead - Other",M579="Non-lead - Plastic")),
(AND(I579="Non-Lead - Other",M579="Non-lead")),
(AND(I579="Non-Lead - Other",M579="Non-lead - Other")))),"Non-Lead",
IF((OR((AND(I579="Galvanized",M579="Non-lead")),
(AND(I579="Galvanized",M579="Non-lead - Copper")),
(AND(I579="Galvanized",M579="Non-lead - Plastic")),
(AND(I579="Galvanized",M579="Non-lead")),
(AND(I579="Galvanized",M579="Non-lead - Other")))),"Non-Lead",
IF((OR((AND(I579="Non-lead - Copper",J579="No",M579="Galvanized")),
(AND(I579="Non-lead - Plastic",J579="No",M579="Galvanized")),
(AND(I579="Non-lead",J579="No",M579="Galvanized")),
(AND(I579="Galvanized",J579="No",M579="Galvanized")),
(AND(I579="Non-lead - Other",J579="No",M579="Galvanized")))),"Non-lead",
IF((OR((AND(I579="Unknown - Likely Lead",M579="Unknown - Likely Lead")),
(AND(I579="Unknown - Likely Lead",M579="Unknown - Unlikely Lead")),
(AND(I579="Unknown - Likely Lead",M579="Unknown - Material Unknown")),
(AND(I579="Unknown - Unlikely Lead",M579="Unknown - Likely Lead")),
(AND(I579="Unknown - Unlikely Lead",M579="Unknown - Unlikely Lead")),
(AND(I579="Unknown - Unlikely Lead",M579="Unknown - Material Unknown")),
(AND(I579="Unknown - Material Unknown",M579="Unknown - Likely Lead")),
(AND(I579="Unknown - Material Unknown",M579="Unknown - Unlikely Lead")),
(AND(I579="Unknown - Material Unknown",M579="Unknown - Material Unknown")))),"Unknown",
IF((OR((AND(I579="Unknown - Likely Lead",M579="Non-lead - Copper")),
(AND(I579="Unknown - Likely Lead",M579="Non-lead - Plastic")),
(AND(I579="Unknown - Likely Lead",M579="Non-lead")),
(AND(I579="Unknown - Likely Lead",M579="Non-lead - Other")),
(AND(I579="Unknown - Unlikely Lead",M579="Non-lead - Copper")),
(AND(I579="Unknown - Unlikely Lead",M579="Non-lead - Plastic")),
(AND(I579="Unknown - Unlikely Lead",M579="Non-lead")),
(AND(I579="Unknown - Unlikely Lead",M579="Non-lead - Other")),
(AND(I579="Unknown - Material Unknown",M579="Non-lead - Copper")),
(AND(I579="Unknown - Material Unknown",M579="Non-lead - Plastic")),
(AND(I579="Unknown - Material Unknown",M579="Non-lead")),
(AND(I579="Unknown - Material Unknown",M579="Non-lead - Other")))),"Unknown",
IF((OR((AND(I579="Non-lead - Copper",M579="Unknown - Likely Lead")),
(AND(I579="Non-lead - Copper",M579="Unknown - Unlikely Lead")),
(AND(I579="Non-lead - Copper",M579="Unknown - Material Unknown")),
(AND(I579="Non-lead - Plastic",M579="Unknown - Likely Lead")),
(AND(I579="Non-lead - Plastic",M579="Unknown - Unlikely Lead")),
(AND(I579="Non-lead - Plastic",M579="Unknown - Material Unknown")),
(AND(I579="Non-lead",M579="Unknown - Likely Lead")),
(AND(I579="Non-lead",M579="Unknown - Unlikely Lead")),
(AND(I579="Non-lead",M579="Unknown - Material Unknown")),
(AND(I579="Non-lead - Other",M579="Unknown - Likely Lead")),
(AND(I579="Non-Lead - Other",M579="Unknown - Unlikely Lead")),
(AND(I579="Non-Lead - Other",M579="Unknown - Material Unknown")))),"Unknown",
IF((OR((AND(I579="Galvanized",M579="Unknown - Likely Lead")),
(AND(I579="Galvanized",M579="Unknown - Unlikely Lead")),
(AND(I579="Galvanized",M579="Unknown - Material Unknown")))),"Unknown",
IF((OR((AND(I579="Galvanized",M579="")))),"Galvanized Requiring Replacement",
IF((OR((AND(I579="Non-lead - Copper",M579="")),
(AND(I579="Non-lead - Plastic",M579="")),
(AND(I579="Non-lead",M579="")),
(AND(I579="Non-lead - Other",M579="")))),"Non-lead",
IF((OR((AND(I579="Unknown - Likely Lead",M579="")),
(AND(I579="Unknown - Unlikely Lead",M579="")),
(AND(I579="Unknown - Material Unknown",M579="")))),"Unknown",
""))))))))))))))))</f>
        <v>Unknown</v>
      </c>
      <c r="Q579" s="27" t="s">
        <v>46</v>
      </c>
      <c r="R579" s="27" t="s">
        <v>46</v>
      </c>
      <c r="S579" s="27"/>
      <c r="T579" s="41" t="s">
        <v>36</v>
      </c>
      <c r="U579" s="41" t="s">
        <v>49</v>
      </c>
      <c r="V579" s="41" t="s">
        <v>49</v>
      </c>
      <c r="W579" s="41"/>
      <c r="X579" s="42" t="str">
        <f>IF((OR((AND('[1]PWS Information'!$E$10="CWS",T579="Single Family Residence",P579="Lead")),
(AND('[1]PWS Information'!$E$10="CWS",T579="Multiple Family Residence",'[1]PWS Information'!$E$11="Yes",P579="Lead")),
(AND('[1]PWS Information'!$E$10="NTNC",P579="Lead")))),"Tier 1",
IF((OR((AND('[1]PWS Information'!$E$10="CWS",T579="Multiple Family Residence",'[1]PWS Information'!$E$11="No",P579="Lead")),
(AND('[1]PWS Information'!$E$10="CWS",T579="Other",P579="Lead")),
(AND('[1]PWS Information'!$E$10="CWS",T579="Building",P579="Lead")))),"Tier 2",
IF((OR((AND('[1]PWS Information'!$E$10="CWS",T579="Single Family Residence",P579="Galvanized Requiring Replacement")),
(AND('[1]PWS Information'!$E$10="CWS",T579="Single Family Residence",P579="Galvanized Requiring Replacement",Q579="Yes")),
(AND('[1]PWS Information'!$E$10="NTNC",P579="Galvanized Requiring Replacement")),
(AND('[1]PWS Information'!$E$10="NTNC",T579="Single Family Residence",Q579="Yes")))),"Tier 3",
IF((OR((AND('[1]PWS Information'!$E$10="CWS",T579="Single Family Residence",R579="Yes",P579="Non-Lead", I579="Non-Lead - Copper",K579="Before 1989")),
(AND('[1]PWS Information'!$E$10="CWS",T579="Single Family Residence",R579="Yes",P579="Non-Lead", M579="Non-Lead - Copper",N579="Before 1989")))),"Tier 4",
IF((OR((AND('[1]PWS Information'!$E$10="NTNC",P579="Non-Lead")),
(AND('[1]PWS Information'!$E$10="CWS",P579="Non-Lead",R579="")),
(AND('[1]PWS Information'!$E$10="CWS",P579="Non-Lead",R579="No")),
(AND('[1]PWS Information'!$E$10="CWS",P579="Non-Lead",R579="Don't Know")),
(AND('[1]PWS Information'!$E$10="CWS",P579="Non-Lead", I579="Non-Lead - Copper", R579="Yes", K579="Between 1989 and 2014")),
(AND('[1]PWS Information'!$E$10="CWS",P579="Non-Lead", I579="Non-Lead - Copper", R579="Yes", K579="After 2014")),
(AND('[1]PWS Information'!$E$10="CWS",P579="Non-Lead", I579="Non-Lead - Copper", R579="Yes", K579="Unknown")),
(AND('[1]PWS Information'!$E$10="CWS",P579="Non-Lead", M579="Non-Lead - Copper", R579="Yes", N579="Between 1989 and 2014")),
(AND('[1]PWS Information'!$E$10="CWS",P579="Non-Lead", M579="Non-Lead - Copper", R579="Yes", N579="After 2014")),
(AND('[1]PWS Information'!$E$10="CWS",P579="Non-Lead", M579="Non-Lead - Copper", R579="Yes", N579="Unknown")),
(AND('[1]PWS Information'!$E$10="CWS",P579="Unknown")),
(AND('[1]PWS Information'!$E$10="NTNC",P579="Unknown")))),"Tier 5",
"")))))</f>
        <v>Tier 5</v>
      </c>
      <c r="Y579" s="41"/>
      <c r="Z579" s="41"/>
    </row>
    <row r="580" spans="1:26" ht="30" x14ac:dyDescent="0.25">
      <c r="A580" s="27" t="s">
        <v>826</v>
      </c>
      <c r="B580" s="28">
        <v>1166</v>
      </c>
      <c r="C580" s="29" t="s">
        <v>604</v>
      </c>
      <c r="D580" s="29" t="s">
        <v>62</v>
      </c>
      <c r="E580" s="29">
        <v>76513</v>
      </c>
      <c r="F580" s="30"/>
      <c r="G580" s="31"/>
      <c r="H580" s="32"/>
      <c r="I580" s="33" t="s">
        <v>59</v>
      </c>
      <c r="J580" s="34" t="s">
        <v>46</v>
      </c>
      <c r="K580" s="30" t="s">
        <v>49</v>
      </c>
      <c r="L580" s="37"/>
      <c r="M580" s="33" t="s">
        <v>59</v>
      </c>
      <c r="N580" s="34" t="s">
        <v>49</v>
      </c>
      <c r="O580" s="37"/>
      <c r="P580" s="26" t="str">
        <f t="shared" si="9"/>
        <v>Unknown</v>
      </c>
      <c r="Q580" s="27" t="s">
        <v>46</v>
      </c>
      <c r="R580" s="27" t="s">
        <v>46</v>
      </c>
      <c r="S580" s="27"/>
      <c r="T580" s="41" t="s">
        <v>36</v>
      </c>
      <c r="U580" s="41" t="s">
        <v>49</v>
      </c>
      <c r="V580" s="41" t="s">
        <v>49</v>
      </c>
      <c r="W580" s="41"/>
      <c r="X580" s="42" t="str">
        <f>IF((OR((AND('[1]PWS Information'!$E$10="CWS",T580="Single Family Residence",P580="Lead")),
(AND('[1]PWS Information'!$E$10="CWS",T580="Multiple Family Residence",'[1]PWS Information'!$E$11="Yes",P580="Lead")),
(AND('[1]PWS Information'!$E$10="NTNC",P580="Lead")))),"Tier 1",
IF((OR((AND('[1]PWS Information'!$E$10="CWS",T580="Multiple Family Residence",'[1]PWS Information'!$E$11="No",P580="Lead")),
(AND('[1]PWS Information'!$E$10="CWS",T580="Other",P580="Lead")),
(AND('[1]PWS Information'!$E$10="CWS",T580="Building",P580="Lead")))),"Tier 2",
IF((OR((AND('[1]PWS Information'!$E$10="CWS",T580="Single Family Residence",P580="Galvanized Requiring Replacement")),
(AND('[1]PWS Information'!$E$10="CWS",T580="Single Family Residence",P580="Galvanized Requiring Replacement",Q580="Yes")),
(AND('[1]PWS Information'!$E$10="NTNC",P580="Galvanized Requiring Replacement")),
(AND('[1]PWS Information'!$E$10="NTNC",T580="Single Family Residence",Q580="Yes")))),"Tier 3",
IF((OR((AND('[1]PWS Information'!$E$10="CWS",T580="Single Family Residence",R580="Yes",P580="Non-Lead", I580="Non-Lead - Copper",K580="Before 1989")),
(AND('[1]PWS Information'!$E$10="CWS",T580="Single Family Residence",R580="Yes",P580="Non-Lead", M580="Non-Lead - Copper",N580="Before 1989")))),"Tier 4",
IF((OR((AND('[1]PWS Information'!$E$10="NTNC",P580="Non-Lead")),
(AND('[1]PWS Information'!$E$10="CWS",P580="Non-Lead",R580="")),
(AND('[1]PWS Information'!$E$10="CWS",P580="Non-Lead",R580="No")),
(AND('[1]PWS Information'!$E$10="CWS",P580="Non-Lead",R580="Don't Know")),
(AND('[1]PWS Information'!$E$10="CWS",P580="Non-Lead", I580="Non-Lead - Copper", R580="Yes", K580="Between 1989 and 2014")),
(AND('[1]PWS Information'!$E$10="CWS",P580="Non-Lead", I580="Non-Lead - Copper", R580="Yes", K580="After 2014")),
(AND('[1]PWS Information'!$E$10="CWS",P580="Non-Lead", I580="Non-Lead - Copper", R580="Yes", K580="Unknown")),
(AND('[1]PWS Information'!$E$10="CWS",P580="Non-Lead", M580="Non-Lead - Copper", R580="Yes", N580="Between 1989 and 2014")),
(AND('[1]PWS Information'!$E$10="CWS",P580="Non-Lead", M580="Non-Lead - Copper", R580="Yes", N580="After 2014")),
(AND('[1]PWS Information'!$E$10="CWS",P580="Non-Lead", M580="Non-Lead - Copper", R580="Yes", N580="Unknown")),
(AND('[1]PWS Information'!$E$10="CWS",P580="Unknown")),
(AND('[1]PWS Information'!$E$10="NTNC",P580="Unknown")))),"Tier 5",
"")))))</f>
        <v>Tier 5</v>
      </c>
      <c r="Y580" s="41"/>
      <c r="Z580" s="41"/>
    </row>
    <row r="581" spans="1:26" ht="30" x14ac:dyDescent="0.25">
      <c r="A581" s="27" t="s">
        <v>827</v>
      </c>
      <c r="B581" s="28">
        <v>1143</v>
      </c>
      <c r="C581" s="29" t="s">
        <v>604</v>
      </c>
      <c r="D581" s="29" t="s">
        <v>62</v>
      </c>
      <c r="E581" s="29">
        <v>76513</v>
      </c>
      <c r="F581" s="30"/>
      <c r="G581" s="31"/>
      <c r="H581" s="32"/>
      <c r="I581" s="33" t="s">
        <v>59</v>
      </c>
      <c r="J581" s="34" t="s">
        <v>46</v>
      </c>
      <c r="K581" s="30" t="s">
        <v>49</v>
      </c>
      <c r="L581" s="37"/>
      <c r="M581" s="33" t="s">
        <v>59</v>
      </c>
      <c r="N581" s="34" t="s">
        <v>49</v>
      </c>
      <c r="O581" s="37"/>
      <c r="P581" s="26" t="str">
        <f t="shared" si="9"/>
        <v>Unknown</v>
      </c>
      <c r="Q581" s="27" t="s">
        <v>46</v>
      </c>
      <c r="R581" s="27" t="s">
        <v>46</v>
      </c>
      <c r="S581" s="27"/>
      <c r="T581" s="41" t="s">
        <v>36</v>
      </c>
      <c r="U581" s="41" t="s">
        <v>49</v>
      </c>
      <c r="V581" s="41" t="s">
        <v>49</v>
      </c>
      <c r="W581" s="41"/>
      <c r="X581" s="42" t="str">
        <f>IF((OR((AND('[1]PWS Information'!$E$10="CWS",T581="Single Family Residence",P581="Lead")),
(AND('[1]PWS Information'!$E$10="CWS",T581="Multiple Family Residence",'[1]PWS Information'!$E$11="Yes",P581="Lead")),
(AND('[1]PWS Information'!$E$10="NTNC",P581="Lead")))),"Tier 1",
IF((OR((AND('[1]PWS Information'!$E$10="CWS",T581="Multiple Family Residence",'[1]PWS Information'!$E$11="No",P581="Lead")),
(AND('[1]PWS Information'!$E$10="CWS",T581="Other",P581="Lead")),
(AND('[1]PWS Information'!$E$10="CWS",T581="Building",P581="Lead")))),"Tier 2",
IF((OR((AND('[1]PWS Information'!$E$10="CWS",T581="Single Family Residence",P581="Galvanized Requiring Replacement")),
(AND('[1]PWS Information'!$E$10="CWS",T581="Single Family Residence",P581="Galvanized Requiring Replacement",Q581="Yes")),
(AND('[1]PWS Information'!$E$10="NTNC",P581="Galvanized Requiring Replacement")),
(AND('[1]PWS Information'!$E$10="NTNC",T581="Single Family Residence",Q581="Yes")))),"Tier 3",
IF((OR((AND('[1]PWS Information'!$E$10="CWS",T581="Single Family Residence",R581="Yes",P581="Non-Lead", I581="Non-Lead - Copper",K581="Before 1989")),
(AND('[1]PWS Information'!$E$10="CWS",T581="Single Family Residence",R581="Yes",P581="Non-Lead", M581="Non-Lead - Copper",N581="Before 1989")))),"Tier 4",
IF((OR((AND('[1]PWS Information'!$E$10="NTNC",P581="Non-Lead")),
(AND('[1]PWS Information'!$E$10="CWS",P581="Non-Lead",R581="")),
(AND('[1]PWS Information'!$E$10="CWS",P581="Non-Lead",R581="No")),
(AND('[1]PWS Information'!$E$10="CWS",P581="Non-Lead",R581="Don't Know")),
(AND('[1]PWS Information'!$E$10="CWS",P581="Non-Lead", I581="Non-Lead - Copper", R581="Yes", K581="Between 1989 and 2014")),
(AND('[1]PWS Information'!$E$10="CWS",P581="Non-Lead", I581="Non-Lead - Copper", R581="Yes", K581="After 2014")),
(AND('[1]PWS Information'!$E$10="CWS",P581="Non-Lead", I581="Non-Lead - Copper", R581="Yes", K581="Unknown")),
(AND('[1]PWS Information'!$E$10="CWS",P581="Non-Lead", M581="Non-Lead - Copper", R581="Yes", N581="Between 1989 and 2014")),
(AND('[1]PWS Information'!$E$10="CWS",P581="Non-Lead", M581="Non-Lead - Copper", R581="Yes", N581="After 2014")),
(AND('[1]PWS Information'!$E$10="CWS",P581="Non-Lead", M581="Non-Lead - Copper", R581="Yes", N581="Unknown")),
(AND('[1]PWS Information'!$E$10="CWS",P581="Unknown")),
(AND('[1]PWS Information'!$E$10="NTNC",P581="Unknown")))),"Tier 5",
"")))))</f>
        <v>Tier 5</v>
      </c>
      <c r="Y581" s="41"/>
      <c r="Z581" s="41"/>
    </row>
    <row r="582" spans="1:26" ht="30" x14ac:dyDescent="0.25">
      <c r="A582" s="27" t="s">
        <v>828</v>
      </c>
      <c r="B582" s="28">
        <v>4425</v>
      </c>
      <c r="C582" s="29" t="s">
        <v>622</v>
      </c>
      <c r="D582" s="29" t="s">
        <v>62</v>
      </c>
      <c r="E582" s="29">
        <v>76513</v>
      </c>
      <c r="F582" s="30"/>
      <c r="G582" s="31"/>
      <c r="H582" s="32"/>
      <c r="I582" s="33" t="s">
        <v>59</v>
      </c>
      <c r="J582" s="34" t="s">
        <v>46</v>
      </c>
      <c r="K582" s="30" t="s">
        <v>49</v>
      </c>
      <c r="L582" s="37"/>
      <c r="M582" s="33" t="s">
        <v>59</v>
      </c>
      <c r="N582" s="34" t="s">
        <v>49</v>
      </c>
      <c r="O582" s="37"/>
      <c r="P582" s="26" t="str">
        <f t="shared" si="9"/>
        <v>Unknown</v>
      </c>
      <c r="Q582" s="27" t="s">
        <v>46</v>
      </c>
      <c r="R582" s="27" t="s">
        <v>46</v>
      </c>
      <c r="S582" s="27"/>
      <c r="T582" s="41" t="s">
        <v>36</v>
      </c>
      <c r="U582" s="41" t="s">
        <v>49</v>
      </c>
      <c r="V582" s="41" t="s">
        <v>49</v>
      </c>
      <c r="W582" s="41"/>
      <c r="X582" s="42" t="str">
        <f>IF((OR((AND('[1]PWS Information'!$E$10="CWS",T582="Single Family Residence",P582="Lead")),
(AND('[1]PWS Information'!$E$10="CWS",T582="Multiple Family Residence",'[1]PWS Information'!$E$11="Yes",P582="Lead")),
(AND('[1]PWS Information'!$E$10="NTNC",P582="Lead")))),"Tier 1",
IF((OR((AND('[1]PWS Information'!$E$10="CWS",T582="Multiple Family Residence",'[1]PWS Information'!$E$11="No",P582="Lead")),
(AND('[1]PWS Information'!$E$10="CWS",T582="Other",P582="Lead")),
(AND('[1]PWS Information'!$E$10="CWS",T582="Building",P582="Lead")))),"Tier 2",
IF((OR((AND('[1]PWS Information'!$E$10="CWS",T582="Single Family Residence",P582="Galvanized Requiring Replacement")),
(AND('[1]PWS Information'!$E$10="CWS",T582="Single Family Residence",P582="Galvanized Requiring Replacement",Q582="Yes")),
(AND('[1]PWS Information'!$E$10="NTNC",P582="Galvanized Requiring Replacement")),
(AND('[1]PWS Information'!$E$10="NTNC",T582="Single Family Residence",Q582="Yes")))),"Tier 3",
IF((OR((AND('[1]PWS Information'!$E$10="CWS",T582="Single Family Residence",R582="Yes",P582="Non-Lead", I582="Non-Lead - Copper",K582="Before 1989")),
(AND('[1]PWS Information'!$E$10="CWS",T582="Single Family Residence",R582="Yes",P582="Non-Lead", M582="Non-Lead - Copper",N582="Before 1989")))),"Tier 4",
IF((OR((AND('[1]PWS Information'!$E$10="NTNC",P582="Non-Lead")),
(AND('[1]PWS Information'!$E$10="CWS",P582="Non-Lead",R582="")),
(AND('[1]PWS Information'!$E$10="CWS",P582="Non-Lead",R582="No")),
(AND('[1]PWS Information'!$E$10="CWS",P582="Non-Lead",R582="Don't Know")),
(AND('[1]PWS Information'!$E$10="CWS",P582="Non-Lead", I582="Non-Lead - Copper", R582="Yes", K582="Between 1989 and 2014")),
(AND('[1]PWS Information'!$E$10="CWS",P582="Non-Lead", I582="Non-Lead - Copper", R582="Yes", K582="After 2014")),
(AND('[1]PWS Information'!$E$10="CWS",P582="Non-Lead", I582="Non-Lead - Copper", R582="Yes", K582="Unknown")),
(AND('[1]PWS Information'!$E$10="CWS",P582="Non-Lead", M582="Non-Lead - Copper", R582="Yes", N582="Between 1989 and 2014")),
(AND('[1]PWS Information'!$E$10="CWS",P582="Non-Lead", M582="Non-Lead - Copper", R582="Yes", N582="After 2014")),
(AND('[1]PWS Information'!$E$10="CWS",P582="Non-Lead", M582="Non-Lead - Copper", R582="Yes", N582="Unknown")),
(AND('[1]PWS Information'!$E$10="CWS",P582="Unknown")),
(AND('[1]PWS Information'!$E$10="NTNC",P582="Unknown")))),"Tier 5",
"")))))</f>
        <v>Tier 5</v>
      </c>
      <c r="Y582" s="41"/>
      <c r="Z582" s="41"/>
    </row>
    <row r="583" spans="1:26" ht="30" x14ac:dyDescent="0.25">
      <c r="A583" s="27" t="s">
        <v>829</v>
      </c>
      <c r="B583" s="28">
        <v>1137</v>
      </c>
      <c r="C583" s="29" t="s">
        <v>604</v>
      </c>
      <c r="D583" s="29" t="s">
        <v>62</v>
      </c>
      <c r="E583" s="29">
        <v>76513</v>
      </c>
      <c r="F583" s="30"/>
      <c r="G583" s="31"/>
      <c r="H583" s="32"/>
      <c r="I583" s="33" t="s">
        <v>59</v>
      </c>
      <c r="J583" s="34" t="s">
        <v>46</v>
      </c>
      <c r="K583" s="30" t="s">
        <v>49</v>
      </c>
      <c r="L583" s="37"/>
      <c r="M583" s="33" t="s">
        <v>59</v>
      </c>
      <c r="N583" s="34" t="s">
        <v>49</v>
      </c>
      <c r="O583" s="37"/>
      <c r="P583" s="26" t="str">
        <f t="shared" si="9"/>
        <v>Unknown</v>
      </c>
      <c r="Q583" s="27" t="s">
        <v>46</v>
      </c>
      <c r="R583" s="27" t="s">
        <v>46</v>
      </c>
      <c r="S583" s="27"/>
      <c r="T583" s="41" t="s">
        <v>36</v>
      </c>
      <c r="U583" s="41" t="s">
        <v>49</v>
      </c>
      <c r="V583" s="41" t="s">
        <v>49</v>
      </c>
      <c r="W583" s="41"/>
      <c r="X583" s="42" t="str">
        <f>IF((OR((AND('[1]PWS Information'!$E$10="CWS",T583="Single Family Residence",P583="Lead")),
(AND('[1]PWS Information'!$E$10="CWS",T583="Multiple Family Residence",'[1]PWS Information'!$E$11="Yes",P583="Lead")),
(AND('[1]PWS Information'!$E$10="NTNC",P583="Lead")))),"Tier 1",
IF((OR((AND('[1]PWS Information'!$E$10="CWS",T583="Multiple Family Residence",'[1]PWS Information'!$E$11="No",P583="Lead")),
(AND('[1]PWS Information'!$E$10="CWS",T583="Other",P583="Lead")),
(AND('[1]PWS Information'!$E$10="CWS",T583="Building",P583="Lead")))),"Tier 2",
IF((OR((AND('[1]PWS Information'!$E$10="CWS",T583="Single Family Residence",P583="Galvanized Requiring Replacement")),
(AND('[1]PWS Information'!$E$10="CWS",T583="Single Family Residence",P583="Galvanized Requiring Replacement",Q583="Yes")),
(AND('[1]PWS Information'!$E$10="NTNC",P583="Galvanized Requiring Replacement")),
(AND('[1]PWS Information'!$E$10="NTNC",T583="Single Family Residence",Q583="Yes")))),"Tier 3",
IF((OR((AND('[1]PWS Information'!$E$10="CWS",T583="Single Family Residence",R583="Yes",P583="Non-Lead", I583="Non-Lead - Copper",K583="Before 1989")),
(AND('[1]PWS Information'!$E$10="CWS",T583="Single Family Residence",R583="Yes",P583="Non-Lead", M583="Non-Lead - Copper",N583="Before 1989")))),"Tier 4",
IF((OR((AND('[1]PWS Information'!$E$10="NTNC",P583="Non-Lead")),
(AND('[1]PWS Information'!$E$10="CWS",P583="Non-Lead",R583="")),
(AND('[1]PWS Information'!$E$10="CWS",P583="Non-Lead",R583="No")),
(AND('[1]PWS Information'!$E$10="CWS",P583="Non-Lead",R583="Don't Know")),
(AND('[1]PWS Information'!$E$10="CWS",P583="Non-Lead", I583="Non-Lead - Copper", R583="Yes", K583="Between 1989 and 2014")),
(AND('[1]PWS Information'!$E$10="CWS",P583="Non-Lead", I583="Non-Lead - Copper", R583="Yes", K583="After 2014")),
(AND('[1]PWS Information'!$E$10="CWS",P583="Non-Lead", I583="Non-Lead - Copper", R583="Yes", K583="Unknown")),
(AND('[1]PWS Information'!$E$10="CWS",P583="Non-Lead", M583="Non-Lead - Copper", R583="Yes", N583="Between 1989 and 2014")),
(AND('[1]PWS Information'!$E$10="CWS",P583="Non-Lead", M583="Non-Lead - Copper", R583="Yes", N583="After 2014")),
(AND('[1]PWS Information'!$E$10="CWS",P583="Non-Lead", M583="Non-Lead - Copper", R583="Yes", N583="Unknown")),
(AND('[1]PWS Information'!$E$10="CWS",P583="Unknown")),
(AND('[1]PWS Information'!$E$10="NTNC",P583="Unknown")))),"Tier 5",
"")))))</f>
        <v>Tier 5</v>
      </c>
      <c r="Y583" s="41"/>
      <c r="Z583" s="41"/>
    </row>
    <row r="584" spans="1:26" ht="30" x14ac:dyDescent="0.25">
      <c r="A584" s="27" t="s">
        <v>830</v>
      </c>
      <c r="B584" s="28">
        <v>3647</v>
      </c>
      <c r="C584" s="29" t="s">
        <v>646</v>
      </c>
      <c r="D584" s="29" t="s">
        <v>62</v>
      </c>
      <c r="E584" s="29">
        <v>76513</v>
      </c>
      <c r="F584" s="30"/>
      <c r="G584" s="31"/>
      <c r="H584" s="32"/>
      <c r="I584" s="33" t="s">
        <v>59</v>
      </c>
      <c r="J584" s="34" t="s">
        <v>46</v>
      </c>
      <c r="K584" s="30" t="s">
        <v>49</v>
      </c>
      <c r="L584" s="37"/>
      <c r="M584" s="33" t="s">
        <v>59</v>
      </c>
      <c r="N584" s="34" t="s">
        <v>49</v>
      </c>
      <c r="O584" s="37"/>
      <c r="P584" s="26" t="str">
        <f t="shared" si="9"/>
        <v>Unknown</v>
      </c>
      <c r="Q584" s="27" t="s">
        <v>46</v>
      </c>
      <c r="R584" s="27" t="s">
        <v>46</v>
      </c>
      <c r="S584" s="27"/>
      <c r="T584" s="41" t="s">
        <v>36</v>
      </c>
      <c r="U584" s="41" t="s">
        <v>49</v>
      </c>
      <c r="V584" s="41" t="s">
        <v>49</v>
      </c>
      <c r="W584" s="41"/>
      <c r="X584" s="42" t="str">
        <f>IF((OR((AND('[1]PWS Information'!$E$10="CWS",T584="Single Family Residence",P584="Lead")),
(AND('[1]PWS Information'!$E$10="CWS",T584="Multiple Family Residence",'[1]PWS Information'!$E$11="Yes",P584="Lead")),
(AND('[1]PWS Information'!$E$10="NTNC",P584="Lead")))),"Tier 1",
IF((OR((AND('[1]PWS Information'!$E$10="CWS",T584="Multiple Family Residence",'[1]PWS Information'!$E$11="No",P584="Lead")),
(AND('[1]PWS Information'!$E$10="CWS",T584="Other",P584="Lead")),
(AND('[1]PWS Information'!$E$10="CWS",T584="Building",P584="Lead")))),"Tier 2",
IF((OR((AND('[1]PWS Information'!$E$10="CWS",T584="Single Family Residence",P584="Galvanized Requiring Replacement")),
(AND('[1]PWS Information'!$E$10="CWS",T584="Single Family Residence",P584="Galvanized Requiring Replacement",Q584="Yes")),
(AND('[1]PWS Information'!$E$10="NTNC",P584="Galvanized Requiring Replacement")),
(AND('[1]PWS Information'!$E$10="NTNC",T584="Single Family Residence",Q584="Yes")))),"Tier 3",
IF((OR((AND('[1]PWS Information'!$E$10="CWS",T584="Single Family Residence",R584="Yes",P584="Non-Lead", I584="Non-Lead - Copper",K584="Before 1989")),
(AND('[1]PWS Information'!$E$10="CWS",T584="Single Family Residence",R584="Yes",P584="Non-Lead", M584="Non-Lead - Copper",N584="Before 1989")))),"Tier 4",
IF((OR((AND('[1]PWS Information'!$E$10="NTNC",P584="Non-Lead")),
(AND('[1]PWS Information'!$E$10="CWS",P584="Non-Lead",R584="")),
(AND('[1]PWS Information'!$E$10="CWS",P584="Non-Lead",R584="No")),
(AND('[1]PWS Information'!$E$10="CWS",P584="Non-Lead",R584="Don't Know")),
(AND('[1]PWS Information'!$E$10="CWS",P584="Non-Lead", I584="Non-Lead - Copper", R584="Yes", K584="Between 1989 and 2014")),
(AND('[1]PWS Information'!$E$10="CWS",P584="Non-Lead", I584="Non-Lead - Copper", R584="Yes", K584="After 2014")),
(AND('[1]PWS Information'!$E$10="CWS",P584="Non-Lead", I584="Non-Lead - Copper", R584="Yes", K584="Unknown")),
(AND('[1]PWS Information'!$E$10="CWS",P584="Non-Lead", M584="Non-Lead - Copper", R584="Yes", N584="Between 1989 and 2014")),
(AND('[1]PWS Information'!$E$10="CWS",P584="Non-Lead", M584="Non-Lead - Copper", R584="Yes", N584="After 2014")),
(AND('[1]PWS Information'!$E$10="CWS",P584="Non-Lead", M584="Non-Lead - Copper", R584="Yes", N584="Unknown")),
(AND('[1]PWS Information'!$E$10="CWS",P584="Unknown")),
(AND('[1]PWS Information'!$E$10="NTNC",P584="Unknown")))),"Tier 5",
"")))))</f>
        <v>Tier 5</v>
      </c>
      <c r="Y584" s="41"/>
      <c r="Z584" s="41"/>
    </row>
    <row r="585" spans="1:26" ht="30" x14ac:dyDescent="0.25">
      <c r="A585" s="27" t="s">
        <v>831</v>
      </c>
      <c r="B585" s="28">
        <v>4247</v>
      </c>
      <c r="C585" s="29" t="s">
        <v>421</v>
      </c>
      <c r="D585" s="29" t="s">
        <v>62</v>
      </c>
      <c r="E585" s="29">
        <v>76513</v>
      </c>
      <c r="F585" s="30"/>
      <c r="G585" s="31"/>
      <c r="H585" s="32"/>
      <c r="I585" s="33" t="s">
        <v>59</v>
      </c>
      <c r="J585" s="34" t="s">
        <v>46</v>
      </c>
      <c r="K585" s="30" t="s">
        <v>49</v>
      </c>
      <c r="L585" s="37"/>
      <c r="M585" s="33" t="s">
        <v>59</v>
      </c>
      <c r="N585" s="34" t="s">
        <v>49</v>
      </c>
      <c r="O585" s="37"/>
      <c r="P585" s="26" t="str">
        <f t="shared" si="9"/>
        <v>Unknown</v>
      </c>
      <c r="Q585" s="27" t="s">
        <v>46</v>
      </c>
      <c r="R585" s="27" t="s">
        <v>46</v>
      </c>
      <c r="S585" s="27"/>
      <c r="T585" s="41" t="s">
        <v>36</v>
      </c>
      <c r="U585" s="41" t="s">
        <v>49</v>
      </c>
      <c r="V585" s="41" t="s">
        <v>49</v>
      </c>
      <c r="W585" s="41"/>
      <c r="X585" s="42" t="str">
        <f>IF((OR((AND('[1]PWS Information'!$E$10="CWS",T585="Single Family Residence",P585="Lead")),
(AND('[1]PWS Information'!$E$10="CWS",T585="Multiple Family Residence",'[1]PWS Information'!$E$11="Yes",P585="Lead")),
(AND('[1]PWS Information'!$E$10="NTNC",P585="Lead")))),"Tier 1",
IF((OR((AND('[1]PWS Information'!$E$10="CWS",T585="Multiple Family Residence",'[1]PWS Information'!$E$11="No",P585="Lead")),
(AND('[1]PWS Information'!$E$10="CWS",T585="Other",P585="Lead")),
(AND('[1]PWS Information'!$E$10="CWS",T585="Building",P585="Lead")))),"Tier 2",
IF((OR((AND('[1]PWS Information'!$E$10="CWS",T585="Single Family Residence",P585="Galvanized Requiring Replacement")),
(AND('[1]PWS Information'!$E$10="CWS",T585="Single Family Residence",P585="Galvanized Requiring Replacement",Q585="Yes")),
(AND('[1]PWS Information'!$E$10="NTNC",P585="Galvanized Requiring Replacement")),
(AND('[1]PWS Information'!$E$10="NTNC",T585="Single Family Residence",Q585="Yes")))),"Tier 3",
IF((OR((AND('[1]PWS Information'!$E$10="CWS",T585="Single Family Residence",R585="Yes",P585="Non-Lead", I585="Non-Lead - Copper",K585="Before 1989")),
(AND('[1]PWS Information'!$E$10="CWS",T585="Single Family Residence",R585="Yes",P585="Non-Lead", M585="Non-Lead - Copper",N585="Before 1989")))),"Tier 4",
IF((OR((AND('[1]PWS Information'!$E$10="NTNC",P585="Non-Lead")),
(AND('[1]PWS Information'!$E$10="CWS",P585="Non-Lead",R585="")),
(AND('[1]PWS Information'!$E$10="CWS",P585="Non-Lead",R585="No")),
(AND('[1]PWS Information'!$E$10="CWS",P585="Non-Lead",R585="Don't Know")),
(AND('[1]PWS Information'!$E$10="CWS",P585="Non-Lead", I585="Non-Lead - Copper", R585="Yes", K585="Between 1989 and 2014")),
(AND('[1]PWS Information'!$E$10="CWS",P585="Non-Lead", I585="Non-Lead - Copper", R585="Yes", K585="After 2014")),
(AND('[1]PWS Information'!$E$10="CWS",P585="Non-Lead", I585="Non-Lead - Copper", R585="Yes", K585="Unknown")),
(AND('[1]PWS Information'!$E$10="CWS",P585="Non-Lead", M585="Non-Lead - Copper", R585="Yes", N585="Between 1989 and 2014")),
(AND('[1]PWS Information'!$E$10="CWS",P585="Non-Lead", M585="Non-Lead - Copper", R585="Yes", N585="After 2014")),
(AND('[1]PWS Information'!$E$10="CWS",P585="Non-Lead", M585="Non-Lead - Copper", R585="Yes", N585="Unknown")),
(AND('[1]PWS Information'!$E$10="CWS",P585="Unknown")),
(AND('[1]PWS Information'!$E$10="NTNC",P585="Unknown")))),"Tier 5",
"")))))</f>
        <v>Tier 5</v>
      </c>
      <c r="Y585" s="41"/>
      <c r="Z585" s="41"/>
    </row>
    <row r="586" spans="1:26" ht="30" x14ac:dyDescent="0.25">
      <c r="A586" s="27" t="s">
        <v>832</v>
      </c>
      <c r="B586" s="28">
        <v>4308</v>
      </c>
      <c r="C586" s="29" t="s">
        <v>629</v>
      </c>
      <c r="D586" s="29" t="s">
        <v>62</v>
      </c>
      <c r="E586" s="29">
        <v>76513</v>
      </c>
      <c r="F586" s="30"/>
      <c r="G586" s="31"/>
      <c r="H586" s="32"/>
      <c r="I586" s="33" t="s">
        <v>59</v>
      </c>
      <c r="J586" s="34" t="s">
        <v>46</v>
      </c>
      <c r="K586" s="30" t="s">
        <v>49</v>
      </c>
      <c r="L586" s="37"/>
      <c r="M586" s="33" t="s">
        <v>59</v>
      </c>
      <c r="N586" s="34" t="s">
        <v>49</v>
      </c>
      <c r="O586" s="37"/>
      <c r="P586" s="26" t="str">
        <f t="shared" si="9"/>
        <v>Unknown</v>
      </c>
      <c r="Q586" s="27" t="s">
        <v>46</v>
      </c>
      <c r="R586" s="27" t="s">
        <v>46</v>
      </c>
      <c r="S586" s="27"/>
      <c r="T586" s="41" t="s">
        <v>36</v>
      </c>
      <c r="U586" s="41" t="s">
        <v>49</v>
      </c>
      <c r="V586" s="41" t="s">
        <v>49</v>
      </c>
      <c r="W586" s="41"/>
      <c r="X586" s="42" t="str">
        <f>IF((OR((AND('[1]PWS Information'!$E$10="CWS",T586="Single Family Residence",P586="Lead")),
(AND('[1]PWS Information'!$E$10="CWS",T586="Multiple Family Residence",'[1]PWS Information'!$E$11="Yes",P586="Lead")),
(AND('[1]PWS Information'!$E$10="NTNC",P586="Lead")))),"Tier 1",
IF((OR((AND('[1]PWS Information'!$E$10="CWS",T586="Multiple Family Residence",'[1]PWS Information'!$E$11="No",P586="Lead")),
(AND('[1]PWS Information'!$E$10="CWS",T586="Other",P586="Lead")),
(AND('[1]PWS Information'!$E$10="CWS",T586="Building",P586="Lead")))),"Tier 2",
IF((OR((AND('[1]PWS Information'!$E$10="CWS",T586="Single Family Residence",P586="Galvanized Requiring Replacement")),
(AND('[1]PWS Information'!$E$10="CWS",T586="Single Family Residence",P586="Galvanized Requiring Replacement",Q586="Yes")),
(AND('[1]PWS Information'!$E$10="NTNC",P586="Galvanized Requiring Replacement")),
(AND('[1]PWS Information'!$E$10="NTNC",T586="Single Family Residence",Q586="Yes")))),"Tier 3",
IF((OR((AND('[1]PWS Information'!$E$10="CWS",T586="Single Family Residence",R586="Yes",P586="Non-Lead", I586="Non-Lead - Copper",K586="Before 1989")),
(AND('[1]PWS Information'!$E$10="CWS",T586="Single Family Residence",R586="Yes",P586="Non-Lead", M586="Non-Lead - Copper",N586="Before 1989")))),"Tier 4",
IF((OR((AND('[1]PWS Information'!$E$10="NTNC",P586="Non-Lead")),
(AND('[1]PWS Information'!$E$10="CWS",P586="Non-Lead",R586="")),
(AND('[1]PWS Information'!$E$10="CWS",P586="Non-Lead",R586="No")),
(AND('[1]PWS Information'!$E$10="CWS",P586="Non-Lead",R586="Don't Know")),
(AND('[1]PWS Information'!$E$10="CWS",P586="Non-Lead", I586="Non-Lead - Copper", R586="Yes", K586="Between 1989 and 2014")),
(AND('[1]PWS Information'!$E$10="CWS",P586="Non-Lead", I586="Non-Lead - Copper", R586="Yes", K586="After 2014")),
(AND('[1]PWS Information'!$E$10="CWS",P586="Non-Lead", I586="Non-Lead - Copper", R586="Yes", K586="Unknown")),
(AND('[1]PWS Information'!$E$10="CWS",P586="Non-Lead", M586="Non-Lead - Copper", R586="Yes", N586="Between 1989 and 2014")),
(AND('[1]PWS Information'!$E$10="CWS",P586="Non-Lead", M586="Non-Lead - Copper", R586="Yes", N586="After 2014")),
(AND('[1]PWS Information'!$E$10="CWS",P586="Non-Lead", M586="Non-Lead - Copper", R586="Yes", N586="Unknown")),
(AND('[1]PWS Information'!$E$10="CWS",P586="Unknown")),
(AND('[1]PWS Information'!$E$10="NTNC",P586="Unknown")))),"Tier 5",
"")))))</f>
        <v>Tier 5</v>
      </c>
      <c r="Y586" s="41"/>
      <c r="Z586" s="41"/>
    </row>
    <row r="587" spans="1:26" ht="30" x14ac:dyDescent="0.25">
      <c r="A587" s="27" t="s">
        <v>833</v>
      </c>
      <c r="B587" s="28">
        <v>9865</v>
      </c>
      <c r="C587" s="29" t="s">
        <v>550</v>
      </c>
      <c r="D587" s="29" t="s">
        <v>62</v>
      </c>
      <c r="E587" s="29">
        <v>76513</v>
      </c>
      <c r="F587" s="30"/>
      <c r="G587" s="31"/>
      <c r="H587" s="32"/>
      <c r="I587" s="33" t="s">
        <v>59</v>
      </c>
      <c r="J587" s="34" t="s">
        <v>46</v>
      </c>
      <c r="K587" s="30" t="s">
        <v>49</v>
      </c>
      <c r="L587" s="37"/>
      <c r="M587" s="33" t="s">
        <v>59</v>
      </c>
      <c r="N587" s="34" t="s">
        <v>49</v>
      </c>
      <c r="O587" s="37"/>
      <c r="P587" s="26" t="str">
        <f t="shared" si="9"/>
        <v>Unknown</v>
      </c>
      <c r="Q587" s="27" t="s">
        <v>46</v>
      </c>
      <c r="R587" s="27" t="s">
        <v>46</v>
      </c>
      <c r="S587" s="27"/>
      <c r="T587" s="41" t="s">
        <v>36</v>
      </c>
      <c r="U587" s="41" t="s">
        <v>49</v>
      </c>
      <c r="V587" s="41" t="s">
        <v>49</v>
      </c>
      <c r="W587" s="41"/>
      <c r="X587" s="42" t="str">
        <f>IF((OR((AND('[1]PWS Information'!$E$10="CWS",T587="Single Family Residence",P587="Lead")),
(AND('[1]PWS Information'!$E$10="CWS",T587="Multiple Family Residence",'[1]PWS Information'!$E$11="Yes",P587="Lead")),
(AND('[1]PWS Information'!$E$10="NTNC",P587="Lead")))),"Tier 1",
IF((OR((AND('[1]PWS Information'!$E$10="CWS",T587="Multiple Family Residence",'[1]PWS Information'!$E$11="No",P587="Lead")),
(AND('[1]PWS Information'!$E$10="CWS",T587="Other",P587="Lead")),
(AND('[1]PWS Information'!$E$10="CWS",T587="Building",P587="Lead")))),"Tier 2",
IF((OR((AND('[1]PWS Information'!$E$10="CWS",T587="Single Family Residence",P587="Galvanized Requiring Replacement")),
(AND('[1]PWS Information'!$E$10="CWS",T587="Single Family Residence",P587="Galvanized Requiring Replacement",Q587="Yes")),
(AND('[1]PWS Information'!$E$10="NTNC",P587="Galvanized Requiring Replacement")),
(AND('[1]PWS Information'!$E$10="NTNC",T587="Single Family Residence",Q587="Yes")))),"Tier 3",
IF((OR((AND('[1]PWS Information'!$E$10="CWS",T587="Single Family Residence",R587="Yes",P587="Non-Lead", I587="Non-Lead - Copper",K587="Before 1989")),
(AND('[1]PWS Information'!$E$10="CWS",T587="Single Family Residence",R587="Yes",P587="Non-Lead", M587="Non-Lead - Copper",N587="Before 1989")))),"Tier 4",
IF((OR((AND('[1]PWS Information'!$E$10="NTNC",P587="Non-Lead")),
(AND('[1]PWS Information'!$E$10="CWS",P587="Non-Lead",R587="")),
(AND('[1]PWS Information'!$E$10="CWS",P587="Non-Lead",R587="No")),
(AND('[1]PWS Information'!$E$10="CWS",P587="Non-Lead",R587="Don't Know")),
(AND('[1]PWS Information'!$E$10="CWS",P587="Non-Lead", I587="Non-Lead - Copper", R587="Yes", K587="Between 1989 and 2014")),
(AND('[1]PWS Information'!$E$10="CWS",P587="Non-Lead", I587="Non-Lead - Copper", R587="Yes", K587="After 2014")),
(AND('[1]PWS Information'!$E$10="CWS",P587="Non-Lead", I587="Non-Lead - Copper", R587="Yes", K587="Unknown")),
(AND('[1]PWS Information'!$E$10="CWS",P587="Non-Lead", M587="Non-Lead - Copper", R587="Yes", N587="Between 1989 and 2014")),
(AND('[1]PWS Information'!$E$10="CWS",P587="Non-Lead", M587="Non-Lead - Copper", R587="Yes", N587="After 2014")),
(AND('[1]PWS Information'!$E$10="CWS",P587="Non-Lead", M587="Non-Lead - Copper", R587="Yes", N587="Unknown")),
(AND('[1]PWS Information'!$E$10="CWS",P587="Unknown")),
(AND('[1]PWS Information'!$E$10="NTNC",P587="Unknown")))),"Tier 5",
"")))))</f>
        <v>Tier 5</v>
      </c>
      <c r="Y587" s="41"/>
      <c r="Z587" s="41"/>
    </row>
    <row r="588" spans="1:26" ht="30" x14ac:dyDescent="0.25">
      <c r="A588" s="27" t="s">
        <v>834</v>
      </c>
      <c r="B588" s="28">
        <v>3622</v>
      </c>
      <c r="C588" s="29" t="s">
        <v>646</v>
      </c>
      <c r="D588" s="29" t="s">
        <v>62</v>
      </c>
      <c r="E588" s="29">
        <v>76513</v>
      </c>
      <c r="F588" s="30"/>
      <c r="G588" s="31"/>
      <c r="H588" s="32"/>
      <c r="I588" s="33" t="s">
        <v>59</v>
      </c>
      <c r="J588" s="34" t="s">
        <v>46</v>
      </c>
      <c r="K588" s="30" t="s">
        <v>49</v>
      </c>
      <c r="L588" s="37"/>
      <c r="M588" s="33" t="s">
        <v>59</v>
      </c>
      <c r="N588" s="34" t="s">
        <v>49</v>
      </c>
      <c r="O588" s="37"/>
      <c r="P588" s="26" t="str">
        <f t="shared" si="9"/>
        <v>Unknown</v>
      </c>
      <c r="Q588" s="27" t="s">
        <v>46</v>
      </c>
      <c r="R588" s="27" t="s">
        <v>46</v>
      </c>
      <c r="S588" s="27"/>
      <c r="T588" s="41" t="s">
        <v>36</v>
      </c>
      <c r="U588" s="41" t="s">
        <v>49</v>
      </c>
      <c r="V588" s="41" t="s">
        <v>49</v>
      </c>
      <c r="W588" s="41"/>
      <c r="X588" s="42" t="str">
        <f>IF((OR((AND('[1]PWS Information'!$E$10="CWS",T588="Single Family Residence",P588="Lead")),
(AND('[1]PWS Information'!$E$10="CWS",T588="Multiple Family Residence",'[1]PWS Information'!$E$11="Yes",P588="Lead")),
(AND('[1]PWS Information'!$E$10="NTNC",P588="Lead")))),"Tier 1",
IF((OR((AND('[1]PWS Information'!$E$10="CWS",T588="Multiple Family Residence",'[1]PWS Information'!$E$11="No",P588="Lead")),
(AND('[1]PWS Information'!$E$10="CWS",T588="Other",P588="Lead")),
(AND('[1]PWS Information'!$E$10="CWS",T588="Building",P588="Lead")))),"Tier 2",
IF((OR((AND('[1]PWS Information'!$E$10="CWS",T588="Single Family Residence",P588="Galvanized Requiring Replacement")),
(AND('[1]PWS Information'!$E$10="CWS",T588="Single Family Residence",P588="Galvanized Requiring Replacement",Q588="Yes")),
(AND('[1]PWS Information'!$E$10="NTNC",P588="Galvanized Requiring Replacement")),
(AND('[1]PWS Information'!$E$10="NTNC",T588="Single Family Residence",Q588="Yes")))),"Tier 3",
IF((OR((AND('[1]PWS Information'!$E$10="CWS",T588="Single Family Residence",R588="Yes",P588="Non-Lead", I588="Non-Lead - Copper",K588="Before 1989")),
(AND('[1]PWS Information'!$E$10="CWS",T588="Single Family Residence",R588="Yes",P588="Non-Lead", M588="Non-Lead - Copper",N588="Before 1989")))),"Tier 4",
IF((OR((AND('[1]PWS Information'!$E$10="NTNC",P588="Non-Lead")),
(AND('[1]PWS Information'!$E$10="CWS",P588="Non-Lead",R588="")),
(AND('[1]PWS Information'!$E$10="CWS",P588="Non-Lead",R588="No")),
(AND('[1]PWS Information'!$E$10="CWS",P588="Non-Lead",R588="Don't Know")),
(AND('[1]PWS Information'!$E$10="CWS",P588="Non-Lead", I588="Non-Lead - Copper", R588="Yes", K588="Between 1989 and 2014")),
(AND('[1]PWS Information'!$E$10="CWS",P588="Non-Lead", I588="Non-Lead - Copper", R588="Yes", K588="After 2014")),
(AND('[1]PWS Information'!$E$10="CWS",P588="Non-Lead", I588="Non-Lead - Copper", R588="Yes", K588="Unknown")),
(AND('[1]PWS Information'!$E$10="CWS",P588="Non-Lead", M588="Non-Lead - Copper", R588="Yes", N588="Between 1989 and 2014")),
(AND('[1]PWS Information'!$E$10="CWS",P588="Non-Lead", M588="Non-Lead - Copper", R588="Yes", N588="After 2014")),
(AND('[1]PWS Information'!$E$10="CWS",P588="Non-Lead", M588="Non-Lead - Copper", R588="Yes", N588="Unknown")),
(AND('[1]PWS Information'!$E$10="CWS",P588="Unknown")),
(AND('[1]PWS Information'!$E$10="NTNC",P588="Unknown")))),"Tier 5",
"")))))</f>
        <v>Tier 5</v>
      </c>
      <c r="Y588" s="41"/>
      <c r="Z588" s="41"/>
    </row>
    <row r="589" spans="1:26" ht="30" x14ac:dyDescent="0.25">
      <c r="A589" s="27" t="s">
        <v>835</v>
      </c>
      <c r="B589" s="28">
        <v>3610</v>
      </c>
      <c r="C589" s="29" t="s">
        <v>646</v>
      </c>
      <c r="D589" s="29" t="s">
        <v>62</v>
      </c>
      <c r="E589" s="29">
        <v>76513</v>
      </c>
      <c r="F589" s="30"/>
      <c r="G589" s="31"/>
      <c r="H589" s="32"/>
      <c r="I589" s="33" t="s">
        <v>59</v>
      </c>
      <c r="J589" s="34" t="s">
        <v>46</v>
      </c>
      <c r="K589" s="30" t="s">
        <v>49</v>
      </c>
      <c r="L589" s="37"/>
      <c r="M589" s="33" t="s">
        <v>59</v>
      </c>
      <c r="N589" s="34" t="s">
        <v>49</v>
      </c>
      <c r="O589" s="37"/>
      <c r="P589" s="26" t="str">
        <f t="shared" si="9"/>
        <v>Unknown</v>
      </c>
      <c r="Q589" s="27" t="s">
        <v>46</v>
      </c>
      <c r="R589" s="27" t="s">
        <v>46</v>
      </c>
      <c r="S589" s="27"/>
      <c r="T589" s="41" t="s">
        <v>36</v>
      </c>
      <c r="U589" s="41" t="s">
        <v>49</v>
      </c>
      <c r="V589" s="41" t="s">
        <v>49</v>
      </c>
      <c r="W589" s="41"/>
      <c r="X589" s="42" t="str">
        <f>IF((OR((AND('[1]PWS Information'!$E$10="CWS",T589="Single Family Residence",P589="Lead")),
(AND('[1]PWS Information'!$E$10="CWS",T589="Multiple Family Residence",'[1]PWS Information'!$E$11="Yes",P589="Lead")),
(AND('[1]PWS Information'!$E$10="NTNC",P589="Lead")))),"Tier 1",
IF((OR((AND('[1]PWS Information'!$E$10="CWS",T589="Multiple Family Residence",'[1]PWS Information'!$E$11="No",P589="Lead")),
(AND('[1]PWS Information'!$E$10="CWS",T589="Other",P589="Lead")),
(AND('[1]PWS Information'!$E$10="CWS",T589="Building",P589="Lead")))),"Tier 2",
IF((OR((AND('[1]PWS Information'!$E$10="CWS",T589="Single Family Residence",P589="Galvanized Requiring Replacement")),
(AND('[1]PWS Information'!$E$10="CWS",T589="Single Family Residence",P589="Galvanized Requiring Replacement",Q589="Yes")),
(AND('[1]PWS Information'!$E$10="NTNC",P589="Galvanized Requiring Replacement")),
(AND('[1]PWS Information'!$E$10="NTNC",T589="Single Family Residence",Q589="Yes")))),"Tier 3",
IF((OR((AND('[1]PWS Information'!$E$10="CWS",T589="Single Family Residence",R589="Yes",P589="Non-Lead", I589="Non-Lead - Copper",K589="Before 1989")),
(AND('[1]PWS Information'!$E$10="CWS",T589="Single Family Residence",R589="Yes",P589="Non-Lead", M589="Non-Lead - Copper",N589="Before 1989")))),"Tier 4",
IF((OR((AND('[1]PWS Information'!$E$10="NTNC",P589="Non-Lead")),
(AND('[1]PWS Information'!$E$10="CWS",P589="Non-Lead",R589="")),
(AND('[1]PWS Information'!$E$10="CWS",P589="Non-Lead",R589="No")),
(AND('[1]PWS Information'!$E$10="CWS",P589="Non-Lead",R589="Don't Know")),
(AND('[1]PWS Information'!$E$10="CWS",P589="Non-Lead", I589="Non-Lead - Copper", R589="Yes", K589="Between 1989 and 2014")),
(AND('[1]PWS Information'!$E$10="CWS",P589="Non-Lead", I589="Non-Lead - Copper", R589="Yes", K589="After 2014")),
(AND('[1]PWS Information'!$E$10="CWS",P589="Non-Lead", I589="Non-Lead - Copper", R589="Yes", K589="Unknown")),
(AND('[1]PWS Information'!$E$10="CWS",P589="Non-Lead", M589="Non-Lead - Copper", R589="Yes", N589="Between 1989 and 2014")),
(AND('[1]PWS Information'!$E$10="CWS",P589="Non-Lead", M589="Non-Lead - Copper", R589="Yes", N589="After 2014")),
(AND('[1]PWS Information'!$E$10="CWS",P589="Non-Lead", M589="Non-Lead - Copper", R589="Yes", N589="Unknown")),
(AND('[1]PWS Information'!$E$10="CWS",P589="Unknown")),
(AND('[1]PWS Information'!$E$10="NTNC",P589="Unknown")))),"Tier 5",
"")))))</f>
        <v>Tier 5</v>
      </c>
      <c r="Y589" s="41"/>
      <c r="Z589" s="41"/>
    </row>
    <row r="590" spans="1:26" ht="30" x14ac:dyDescent="0.25">
      <c r="A590" s="27" t="s">
        <v>836</v>
      </c>
      <c r="B590" s="28">
        <v>3605</v>
      </c>
      <c r="C590" s="29" t="s">
        <v>646</v>
      </c>
      <c r="D590" s="29" t="s">
        <v>62</v>
      </c>
      <c r="E590" s="29">
        <v>76513</v>
      </c>
      <c r="F590" s="30"/>
      <c r="G590" s="31"/>
      <c r="H590" s="32"/>
      <c r="I590" s="33" t="s">
        <v>59</v>
      </c>
      <c r="J590" s="34" t="s">
        <v>46</v>
      </c>
      <c r="K590" s="30" t="s">
        <v>49</v>
      </c>
      <c r="L590" s="37"/>
      <c r="M590" s="33" t="s">
        <v>59</v>
      </c>
      <c r="N590" s="34" t="s">
        <v>49</v>
      </c>
      <c r="O590" s="37"/>
      <c r="P590" s="26" t="str">
        <f t="shared" si="9"/>
        <v>Unknown</v>
      </c>
      <c r="Q590" s="27" t="s">
        <v>46</v>
      </c>
      <c r="R590" s="27" t="s">
        <v>46</v>
      </c>
      <c r="S590" s="27"/>
      <c r="T590" s="41" t="s">
        <v>36</v>
      </c>
      <c r="U590" s="41" t="s">
        <v>49</v>
      </c>
      <c r="V590" s="41" t="s">
        <v>49</v>
      </c>
      <c r="W590" s="41"/>
      <c r="X590" s="42" t="str">
        <f>IF((OR((AND('[1]PWS Information'!$E$10="CWS",T590="Single Family Residence",P590="Lead")),
(AND('[1]PWS Information'!$E$10="CWS",T590="Multiple Family Residence",'[1]PWS Information'!$E$11="Yes",P590="Lead")),
(AND('[1]PWS Information'!$E$10="NTNC",P590="Lead")))),"Tier 1",
IF((OR((AND('[1]PWS Information'!$E$10="CWS",T590="Multiple Family Residence",'[1]PWS Information'!$E$11="No",P590="Lead")),
(AND('[1]PWS Information'!$E$10="CWS",T590="Other",P590="Lead")),
(AND('[1]PWS Information'!$E$10="CWS",T590="Building",P590="Lead")))),"Tier 2",
IF((OR((AND('[1]PWS Information'!$E$10="CWS",T590="Single Family Residence",P590="Galvanized Requiring Replacement")),
(AND('[1]PWS Information'!$E$10="CWS",T590="Single Family Residence",P590="Galvanized Requiring Replacement",Q590="Yes")),
(AND('[1]PWS Information'!$E$10="NTNC",P590="Galvanized Requiring Replacement")),
(AND('[1]PWS Information'!$E$10="NTNC",T590="Single Family Residence",Q590="Yes")))),"Tier 3",
IF((OR((AND('[1]PWS Information'!$E$10="CWS",T590="Single Family Residence",R590="Yes",P590="Non-Lead", I590="Non-Lead - Copper",K590="Before 1989")),
(AND('[1]PWS Information'!$E$10="CWS",T590="Single Family Residence",R590="Yes",P590="Non-Lead", M590="Non-Lead - Copper",N590="Before 1989")))),"Tier 4",
IF((OR((AND('[1]PWS Information'!$E$10="NTNC",P590="Non-Lead")),
(AND('[1]PWS Information'!$E$10="CWS",P590="Non-Lead",R590="")),
(AND('[1]PWS Information'!$E$10="CWS",P590="Non-Lead",R590="No")),
(AND('[1]PWS Information'!$E$10="CWS",P590="Non-Lead",R590="Don't Know")),
(AND('[1]PWS Information'!$E$10="CWS",P590="Non-Lead", I590="Non-Lead - Copper", R590="Yes", K590="Between 1989 and 2014")),
(AND('[1]PWS Information'!$E$10="CWS",P590="Non-Lead", I590="Non-Lead - Copper", R590="Yes", K590="After 2014")),
(AND('[1]PWS Information'!$E$10="CWS",P590="Non-Lead", I590="Non-Lead - Copper", R590="Yes", K590="Unknown")),
(AND('[1]PWS Information'!$E$10="CWS",P590="Non-Lead", M590="Non-Lead - Copper", R590="Yes", N590="Between 1989 and 2014")),
(AND('[1]PWS Information'!$E$10="CWS",P590="Non-Lead", M590="Non-Lead - Copper", R590="Yes", N590="After 2014")),
(AND('[1]PWS Information'!$E$10="CWS",P590="Non-Lead", M590="Non-Lead - Copper", R590="Yes", N590="Unknown")),
(AND('[1]PWS Information'!$E$10="CWS",P590="Unknown")),
(AND('[1]PWS Information'!$E$10="NTNC",P590="Unknown")))),"Tier 5",
"")))))</f>
        <v>Tier 5</v>
      </c>
      <c r="Y590" s="41"/>
      <c r="Z590" s="41"/>
    </row>
    <row r="591" spans="1:26" ht="30" x14ac:dyDescent="0.25">
      <c r="A591" s="27" t="s">
        <v>837</v>
      </c>
      <c r="B591" s="28">
        <v>3599</v>
      </c>
      <c r="C591" s="29" t="s">
        <v>646</v>
      </c>
      <c r="D591" s="29" t="s">
        <v>62</v>
      </c>
      <c r="E591" s="29">
        <v>76513</v>
      </c>
      <c r="F591" s="30"/>
      <c r="G591" s="31"/>
      <c r="H591" s="32"/>
      <c r="I591" s="33" t="s">
        <v>59</v>
      </c>
      <c r="J591" s="34" t="s">
        <v>46</v>
      </c>
      <c r="K591" s="30" t="s">
        <v>49</v>
      </c>
      <c r="L591" s="37"/>
      <c r="M591" s="33" t="s">
        <v>59</v>
      </c>
      <c r="N591" s="34" t="s">
        <v>49</v>
      </c>
      <c r="O591" s="37"/>
      <c r="P591" s="26" t="str">
        <f t="shared" si="9"/>
        <v>Unknown</v>
      </c>
      <c r="Q591" s="27" t="s">
        <v>46</v>
      </c>
      <c r="R591" s="27" t="s">
        <v>46</v>
      </c>
      <c r="S591" s="27"/>
      <c r="T591" s="41" t="s">
        <v>36</v>
      </c>
      <c r="U591" s="41" t="s">
        <v>49</v>
      </c>
      <c r="V591" s="41" t="s">
        <v>49</v>
      </c>
      <c r="W591" s="41"/>
      <c r="X591" s="42" t="str">
        <f>IF((OR((AND('[1]PWS Information'!$E$10="CWS",T591="Single Family Residence",P591="Lead")),
(AND('[1]PWS Information'!$E$10="CWS",T591="Multiple Family Residence",'[1]PWS Information'!$E$11="Yes",P591="Lead")),
(AND('[1]PWS Information'!$E$10="NTNC",P591="Lead")))),"Tier 1",
IF((OR((AND('[1]PWS Information'!$E$10="CWS",T591="Multiple Family Residence",'[1]PWS Information'!$E$11="No",P591="Lead")),
(AND('[1]PWS Information'!$E$10="CWS",T591="Other",P591="Lead")),
(AND('[1]PWS Information'!$E$10="CWS",T591="Building",P591="Lead")))),"Tier 2",
IF((OR((AND('[1]PWS Information'!$E$10="CWS",T591="Single Family Residence",P591="Galvanized Requiring Replacement")),
(AND('[1]PWS Information'!$E$10="CWS",T591="Single Family Residence",P591="Galvanized Requiring Replacement",Q591="Yes")),
(AND('[1]PWS Information'!$E$10="NTNC",P591="Galvanized Requiring Replacement")),
(AND('[1]PWS Information'!$E$10="NTNC",T591="Single Family Residence",Q591="Yes")))),"Tier 3",
IF((OR((AND('[1]PWS Information'!$E$10="CWS",T591="Single Family Residence",R591="Yes",P591="Non-Lead", I591="Non-Lead - Copper",K591="Before 1989")),
(AND('[1]PWS Information'!$E$10="CWS",T591="Single Family Residence",R591="Yes",P591="Non-Lead", M591="Non-Lead - Copper",N591="Before 1989")))),"Tier 4",
IF((OR((AND('[1]PWS Information'!$E$10="NTNC",P591="Non-Lead")),
(AND('[1]PWS Information'!$E$10="CWS",P591="Non-Lead",R591="")),
(AND('[1]PWS Information'!$E$10="CWS",P591="Non-Lead",R591="No")),
(AND('[1]PWS Information'!$E$10="CWS",P591="Non-Lead",R591="Don't Know")),
(AND('[1]PWS Information'!$E$10="CWS",P591="Non-Lead", I591="Non-Lead - Copper", R591="Yes", K591="Between 1989 and 2014")),
(AND('[1]PWS Information'!$E$10="CWS",P591="Non-Lead", I591="Non-Lead - Copper", R591="Yes", K591="After 2014")),
(AND('[1]PWS Information'!$E$10="CWS",P591="Non-Lead", I591="Non-Lead - Copper", R591="Yes", K591="Unknown")),
(AND('[1]PWS Information'!$E$10="CWS",P591="Non-Lead", M591="Non-Lead - Copper", R591="Yes", N591="Between 1989 and 2014")),
(AND('[1]PWS Information'!$E$10="CWS",P591="Non-Lead", M591="Non-Lead - Copper", R591="Yes", N591="After 2014")),
(AND('[1]PWS Information'!$E$10="CWS",P591="Non-Lead", M591="Non-Lead - Copper", R591="Yes", N591="Unknown")),
(AND('[1]PWS Information'!$E$10="CWS",P591="Unknown")),
(AND('[1]PWS Information'!$E$10="NTNC",P591="Unknown")))),"Tier 5",
"")))))</f>
        <v>Tier 5</v>
      </c>
      <c r="Y591" s="41"/>
      <c r="Z591" s="41"/>
    </row>
    <row r="592" spans="1:26" ht="30" x14ac:dyDescent="0.25">
      <c r="A592" s="27" t="s">
        <v>838</v>
      </c>
      <c r="B592" s="28">
        <v>3593</v>
      </c>
      <c r="C592" s="29" t="s">
        <v>646</v>
      </c>
      <c r="D592" s="29" t="s">
        <v>62</v>
      </c>
      <c r="E592" s="29">
        <v>76513</v>
      </c>
      <c r="F592" s="30"/>
      <c r="G592" s="31"/>
      <c r="H592" s="32"/>
      <c r="I592" s="33" t="s">
        <v>59</v>
      </c>
      <c r="J592" s="34" t="s">
        <v>46</v>
      </c>
      <c r="K592" s="30" t="s">
        <v>49</v>
      </c>
      <c r="L592" s="37"/>
      <c r="M592" s="33" t="s">
        <v>59</v>
      </c>
      <c r="N592" s="34" t="s">
        <v>49</v>
      </c>
      <c r="O592" s="37"/>
      <c r="P592" s="26" t="str">
        <f t="shared" si="9"/>
        <v>Unknown</v>
      </c>
      <c r="Q592" s="27" t="s">
        <v>46</v>
      </c>
      <c r="R592" s="27" t="s">
        <v>46</v>
      </c>
      <c r="S592" s="27"/>
      <c r="T592" s="41" t="s">
        <v>36</v>
      </c>
      <c r="U592" s="41" t="s">
        <v>49</v>
      </c>
      <c r="V592" s="41" t="s">
        <v>49</v>
      </c>
      <c r="W592" s="41"/>
      <c r="X592" s="42" t="str">
        <f>IF((OR((AND('[1]PWS Information'!$E$10="CWS",T592="Single Family Residence",P592="Lead")),
(AND('[1]PWS Information'!$E$10="CWS",T592="Multiple Family Residence",'[1]PWS Information'!$E$11="Yes",P592="Lead")),
(AND('[1]PWS Information'!$E$10="NTNC",P592="Lead")))),"Tier 1",
IF((OR((AND('[1]PWS Information'!$E$10="CWS",T592="Multiple Family Residence",'[1]PWS Information'!$E$11="No",P592="Lead")),
(AND('[1]PWS Information'!$E$10="CWS",T592="Other",P592="Lead")),
(AND('[1]PWS Information'!$E$10="CWS",T592="Building",P592="Lead")))),"Tier 2",
IF((OR((AND('[1]PWS Information'!$E$10="CWS",T592="Single Family Residence",P592="Galvanized Requiring Replacement")),
(AND('[1]PWS Information'!$E$10="CWS",T592="Single Family Residence",P592="Galvanized Requiring Replacement",Q592="Yes")),
(AND('[1]PWS Information'!$E$10="NTNC",P592="Galvanized Requiring Replacement")),
(AND('[1]PWS Information'!$E$10="NTNC",T592="Single Family Residence",Q592="Yes")))),"Tier 3",
IF((OR((AND('[1]PWS Information'!$E$10="CWS",T592="Single Family Residence",R592="Yes",P592="Non-Lead", I592="Non-Lead - Copper",K592="Before 1989")),
(AND('[1]PWS Information'!$E$10="CWS",T592="Single Family Residence",R592="Yes",P592="Non-Lead", M592="Non-Lead - Copper",N592="Before 1989")))),"Tier 4",
IF((OR((AND('[1]PWS Information'!$E$10="NTNC",P592="Non-Lead")),
(AND('[1]PWS Information'!$E$10="CWS",P592="Non-Lead",R592="")),
(AND('[1]PWS Information'!$E$10="CWS",P592="Non-Lead",R592="No")),
(AND('[1]PWS Information'!$E$10="CWS",P592="Non-Lead",R592="Don't Know")),
(AND('[1]PWS Information'!$E$10="CWS",P592="Non-Lead", I592="Non-Lead - Copper", R592="Yes", K592="Between 1989 and 2014")),
(AND('[1]PWS Information'!$E$10="CWS",P592="Non-Lead", I592="Non-Lead - Copper", R592="Yes", K592="After 2014")),
(AND('[1]PWS Information'!$E$10="CWS",P592="Non-Lead", I592="Non-Lead - Copper", R592="Yes", K592="Unknown")),
(AND('[1]PWS Information'!$E$10="CWS",P592="Non-Lead", M592="Non-Lead - Copper", R592="Yes", N592="Between 1989 and 2014")),
(AND('[1]PWS Information'!$E$10="CWS",P592="Non-Lead", M592="Non-Lead - Copper", R592="Yes", N592="After 2014")),
(AND('[1]PWS Information'!$E$10="CWS",P592="Non-Lead", M592="Non-Lead - Copper", R592="Yes", N592="Unknown")),
(AND('[1]PWS Information'!$E$10="CWS",P592="Unknown")),
(AND('[1]PWS Information'!$E$10="NTNC",P592="Unknown")))),"Tier 5",
"")))))</f>
        <v>Tier 5</v>
      </c>
      <c r="Y592" s="41"/>
      <c r="Z592" s="41"/>
    </row>
    <row r="593" spans="1:26" ht="30" x14ac:dyDescent="0.25">
      <c r="A593" s="27" t="s">
        <v>839</v>
      </c>
      <c r="B593" s="28">
        <v>3592</v>
      </c>
      <c r="C593" s="29" t="s">
        <v>646</v>
      </c>
      <c r="D593" s="29" t="s">
        <v>62</v>
      </c>
      <c r="E593" s="29">
        <v>76513</v>
      </c>
      <c r="F593" s="30"/>
      <c r="G593" s="31"/>
      <c r="H593" s="32"/>
      <c r="I593" s="33" t="s">
        <v>59</v>
      </c>
      <c r="J593" s="34" t="s">
        <v>46</v>
      </c>
      <c r="K593" s="30" t="s">
        <v>49</v>
      </c>
      <c r="L593" s="37"/>
      <c r="M593" s="33" t="s">
        <v>59</v>
      </c>
      <c r="N593" s="34" t="s">
        <v>49</v>
      </c>
      <c r="O593" s="37"/>
      <c r="P593" s="26" t="str">
        <f t="shared" si="9"/>
        <v>Unknown</v>
      </c>
      <c r="Q593" s="27" t="s">
        <v>46</v>
      </c>
      <c r="R593" s="27" t="s">
        <v>46</v>
      </c>
      <c r="S593" s="27"/>
      <c r="T593" s="41" t="s">
        <v>36</v>
      </c>
      <c r="U593" s="41" t="s">
        <v>49</v>
      </c>
      <c r="V593" s="41" t="s">
        <v>49</v>
      </c>
      <c r="W593" s="41"/>
      <c r="X593" s="42" t="str">
        <f>IF((OR((AND('[1]PWS Information'!$E$10="CWS",T593="Single Family Residence",P593="Lead")),
(AND('[1]PWS Information'!$E$10="CWS",T593="Multiple Family Residence",'[1]PWS Information'!$E$11="Yes",P593="Lead")),
(AND('[1]PWS Information'!$E$10="NTNC",P593="Lead")))),"Tier 1",
IF((OR((AND('[1]PWS Information'!$E$10="CWS",T593="Multiple Family Residence",'[1]PWS Information'!$E$11="No",P593="Lead")),
(AND('[1]PWS Information'!$E$10="CWS",T593="Other",P593="Lead")),
(AND('[1]PWS Information'!$E$10="CWS",T593="Building",P593="Lead")))),"Tier 2",
IF((OR((AND('[1]PWS Information'!$E$10="CWS",T593="Single Family Residence",P593="Galvanized Requiring Replacement")),
(AND('[1]PWS Information'!$E$10="CWS",T593="Single Family Residence",P593="Galvanized Requiring Replacement",Q593="Yes")),
(AND('[1]PWS Information'!$E$10="NTNC",P593="Galvanized Requiring Replacement")),
(AND('[1]PWS Information'!$E$10="NTNC",T593="Single Family Residence",Q593="Yes")))),"Tier 3",
IF((OR((AND('[1]PWS Information'!$E$10="CWS",T593="Single Family Residence",R593="Yes",P593="Non-Lead", I593="Non-Lead - Copper",K593="Before 1989")),
(AND('[1]PWS Information'!$E$10="CWS",T593="Single Family Residence",R593="Yes",P593="Non-Lead", M593="Non-Lead - Copper",N593="Before 1989")))),"Tier 4",
IF((OR((AND('[1]PWS Information'!$E$10="NTNC",P593="Non-Lead")),
(AND('[1]PWS Information'!$E$10="CWS",P593="Non-Lead",R593="")),
(AND('[1]PWS Information'!$E$10="CWS",P593="Non-Lead",R593="No")),
(AND('[1]PWS Information'!$E$10="CWS",P593="Non-Lead",R593="Don't Know")),
(AND('[1]PWS Information'!$E$10="CWS",P593="Non-Lead", I593="Non-Lead - Copper", R593="Yes", K593="Between 1989 and 2014")),
(AND('[1]PWS Information'!$E$10="CWS",P593="Non-Lead", I593="Non-Lead - Copper", R593="Yes", K593="After 2014")),
(AND('[1]PWS Information'!$E$10="CWS",P593="Non-Lead", I593="Non-Lead - Copper", R593="Yes", K593="Unknown")),
(AND('[1]PWS Information'!$E$10="CWS",P593="Non-Lead", M593="Non-Lead - Copper", R593="Yes", N593="Between 1989 and 2014")),
(AND('[1]PWS Information'!$E$10="CWS",P593="Non-Lead", M593="Non-Lead - Copper", R593="Yes", N593="After 2014")),
(AND('[1]PWS Information'!$E$10="CWS",P593="Non-Lead", M593="Non-Lead - Copper", R593="Yes", N593="Unknown")),
(AND('[1]PWS Information'!$E$10="CWS",P593="Unknown")),
(AND('[1]PWS Information'!$E$10="NTNC",P593="Unknown")))),"Tier 5",
"")))))</f>
        <v>Tier 5</v>
      </c>
      <c r="Y593" s="41"/>
      <c r="Z593" s="41"/>
    </row>
    <row r="594" spans="1:26" ht="30" x14ac:dyDescent="0.25">
      <c r="A594" s="27" t="s">
        <v>840</v>
      </c>
      <c r="B594" s="28">
        <v>4329</v>
      </c>
      <c r="C594" s="29" t="s">
        <v>841</v>
      </c>
      <c r="D594" s="29" t="s">
        <v>62</v>
      </c>
      <c r="E594" s="29">
        <v>76513</v>
      </c>
      <c r="F594" s="30"/>
      <c r="G594" s="31"/>
      <c r="H594" s="32"/>
      <c r="I594" s="33" t="s">
        <v>59</v>
      </c>
      <c r="J594" s="34" t="s">
        <v>46</v>
      </c>
      <c r="K594" s="30" t="s">
        <v>49</v>
      </c>
      <c r="L594" s="37"/>
      <c r="M594" s="33" t="s">
        <v>59</v>
      </c>
      <c r="N594" s="34" t="s">
        <v>49</v>
      </c>
      <c r="O594" s="37"/>
      <c r="P594" s="26" t="str">
        <f t="shared" si="9"/>
        <v>Unknown</v>
      </c>
      <c r="Q594" s="27" t="s">
        <v>46</v>
      </c>
      <c r="R594" s="27" t="s">
        <v>46</v>
      </c>
      <c r="S594" s="27"/>
      <c r="T594" s="41" t="s">
        <v>36</v>
      </c>
      <c r="U594" s="41" t="s">
        <v>49</v>
      </c>
      <c r="V594" s="41" t="s">
        <v>49</v>
      </c>
      <c r="W594" s="41"/>
      <c r="X594" s="42" t="str">
        <f>IF((OR((AND('[1]PWS Information'!$E$10="CWS",T594="Single Family Residence",P594="Lead")),
(AND('[1]PWS Information'!$E$10="CWS",T594="Multiple Family Residence",'[1]PWS Information'!$E$11="Yes",P594="Lead")),
(AND('[1]PWS Information'!$E$10="NTNC",P594="Lead")))),"Tier 1",
IF((OR((AND('[1]PWS Information'!$E$10="CWS",T594="Multiple Family Residence",'[1]PWS Information'!$E$11="No",P594="Lead")),
(AND('[1]PWS Information'!$E$10="CWS",T594="Other",P594="Lead")),
(AND('[1]PWS Information'!$E$10="CWS",T594="Building",P594="Lead")))),"Tier 2",
IF((OR((AND('[1]PWS Information'!$E$10="CWS",T594="Single Family Residence",P594="Galvanized Requiring Replacement")),
(AND('[1]PWS Information'!$E$10="CWS",T594="Single Family Residence",P594="Galvanized Requiring Replacement",Q594="Yes")),
(AND('[1]PWS Information'!$E$10="NTNC",P594="Galvanized Requiring Replacement")),
(AND('[1]PWS Information'!$E$10="NTNC",T594="Single Family Residence",Q594="Yes")))),"Tier 3",
IF((OR((AND('[1]PWS Information'!$E$10="CWS",T594="Single Family Residence",R594="Yes",P594="Non-Lead", I594="Non-Lead - Copper",K594="Before 1989")),
(AND('[1]PWS Information'!$E$10="CWS",T594="Single Family Residence",R594="Yes",P594="Non-Lead", M594="Non-Lead - Copper",N594="Before 1989")))),"Tier 4",
IF((OR((AND('[1]PWS Information'!$E$10="NTNC",P594="Non-Lead")),
(AND('[1]PWS Information'!$E$10="CWS",P594="Non-Lead",R594="")),
(AND('[1]PWS Information'!$E$10="CWS",P594="Non-Lead",R594="No")),
(AND('[1]PWS Information'!$E$10="CWS",P594="Non-Lead",R594="Don't Know")),
(AND('[1]PWS Information'!$E$10="CWS",P594="Non-Lead", I594="Non-Lead - Copper", R594="Yes", K594="Between 1989 and 2014")),
(AND('[1]PWS Information'!$E$10="CWS",P594="Non-Lead", I594="Non-Lead - Copper", R594="Yes", K594="After 2014")),
(AND('[1]PWS Information'!$E$10="CWS",P594="Non-Lead", I594="Non-Lead - Copper", R594="Yes", K594="Unknown")),
(AND('[1]PWS Information'!$E$10="CWS",P594="Non-Lead", M594="Non-Lead - Copper", R594="Yes", N594="Between 1989 and 2014")),
(AND('[1]PWS Information'!$E$10="CWS",P594="Non-Lead", M594="Non-Lead - Copper", R594="Yes", N594="After 2014")),
(AND('[1]PWS Information'!$E$10="CWS",P594="Non-Lead", M594="Non-Lead - Copper", R594="Yes", N594="Unknown")),
(AND('[1]PWS Information'!$E$10="CWS",P594="Unknown")),
(AND('[1]PWS Information'!$E$10="NTNC",P594="Unknown")))),"Tier 5",
"")))))</f>
        <v>Tier 5</v>
      </c>
      <c r="Y594" s="41"/>
      <c r="Z594" s="41"/>
    </row>
    <row r="595" spans="1:26" ht="30" x14ac:dyDescent="0.25">
      <c r="A595" s="27" t="s">
        <v>842</v>
      </c>
      <c r="B595" s="28">
        <v>1124</v>
      </c>
      <c r="C595" s="29" t="s">
        <v>183</v>
      </c>
      <c r="D595" s="29" t="s">
        <v>62</v>
      </c>
      <c r="E595" s="29">
        <v>76513</v>
      </c>
      <c r="F595" s="30"/>
      <c r="G595" s="31"/>
      <c r="H595" s="32"/>
      <c r="I595" s="33" t="s">
        <v>59</v>
      </c>
      <c r="J595" s="34" t="s">
        <v>46</v>
      </c>
      <c r="K595" s="30" t="s">
        <v>49</v>
      </c>
      <c r="L595" s="37"/>
      <c r="M595" s="33" t="s">
        <v>59</v>
      </c>
      <c r="N595" s="34" t="s">
        <v>49</v>
      </c>
      <c r="O595" s="37"/>
      <c r="P595" s="26" t="str">
        <f t="shared" si="9"/>
        <v>Unknown</v>
      </c>
      <c r="Q595" s="27" t="s">
        <v>46</v>
      </c>
      <c r="R595" s="27" t="s">
        <v>46</v>
      </c>
      <c r="S595" s="27"/>
      <c r="T595" s="41" t="s">
        <v>36</v>
      </c>
      <c r="U595" s="41" t="s">
        <v>49</v>
      </c>
      <c r="V595" s="41" t="s">
        <v>49</v>
      </c>
      <c r="W595" s="41"/>
      <c r="X595" s="42" t="str">
        <f>IF((OR((AND('[1]PWS Information'!$E$10="CWS",T595="Single Family Residence",P595="Lead")),
(AND('[1]PWS Information'!$E$10="CWS",T595="Multiple Family Residence",'[1]PWS Information'!$E$11="Yes",P595="Lead")),
(AND('[1]PWS Information'!$E$10="NTNC",P595="Lead")))),"Tier 1",
IF((OR((AND('[1]PWS Information'!$E$10="CWS",T595="Multiple Family Residence",'[1]PWS Information'!$E$11="No",P595="Lead")),
(AND('[1]PWS Information'!$E$10="CWS",T595="Other",P595="Lead")),
(AND('[1]PWS Information'!$E$10="CWS",T595="Building",P595="Lead")))),"Tier 2",
IF((OR((AND('[1]PWS Information'!$E$10="CWS",T595="Single Family Residence",P595="Galvanized Requiring Replacement")),
(AND('[1]PWS Information'!$E$10="CWS",T595="Single Family Residence",P595="Galvanized Requiring Replacement",Q595="Yes")),
(AND('[1]PWS Information'!$E$10="NTNC",P595="Galvanized Requiring Replacement")),
(AND('[1]PWS Information'!$E$10="NTNC",T595="Single Family Residence",Q595="Yes")))),"Tier 3",
IF((OR((AND('[1]PWS Information'!$E$10="CWS",T595="Single Family Residence",R595="Yes",P595="Non-Lead", I595="Non-Lead - Copper",K595="Before 1989")),
(AND('[1]PWS Information'!$E$10="CWS",T595="Single Family Residence",R595="Yes",P595="Non-Lead", M595="Non-Lead - Copper",N595="Before 1989")))),"Tier 4",
IF((OR((AND('[1]PWS Information'!$E$10="NTNC",P595="Non-Lead")),
(AND('[1]PWS Information'!$E$10="CWS",P595="Non-Lead",R595="")),
(AND('[1]PWS Information'!$E$10="CWS",P595="Non-Lead",R595="No")),
(AND('[1]PWS Information'!$E$10="CWS",P595="Non-Lead",R595="Don't Know")),
(AND('[1]PWS Information'!$E$10="CWS",P595="Non-Lead", I595="Non-Lead - Copper", R595="Yes", K595="Between 1989 and 2014")),
(AND('[1]PWS Information'!$E$10="CWS",P595="Non-Lead", I595="Non-Lead - Copper", R595="Yes", K595="After 2014")),
(AND('[1]PWS Information'!$E$10="CWS",P595="Non-Lead", I595="Non-Lead - Copper", R595="Yes", K595="Unknown")),
(AND('[1]PWS Information'!$E$10="CWS",P595="Non-Lead", M595="Non-Lead - Copper", R595="Yes", N595="Between 1989 and 2014")),
(AND('[1]PWS Information'!$E$10="CWS",P595="Non-Lead", M595="Non-Lead - Copper", R595="Yes", N595="After 2014")),
(AND('[1]PWS Information'!$E$10="CWS",P595="Non-Lead", M595="Non-Lead - Copper", R595="Yes", N595="Unknown")),
(AND('[1]PWS Information'!$E$10="CWS",P595="Unknown")),
(AND('[1]PWS Information'!$E$10="NTNC",P595="Unknown")))),"Tier 5",
"")))))</f>
        <v>Tier 5</v>
      </c>
      <c r="Y595" s="41"/>
      <c r="Z595" s="41"/>
    </row>
    <row r="596" spans="1:26" ht="30" x14ac:dyDescent="0.25">
      <c r="A596" s="27" t="s">
        <v>843</v>
      </c>
      <c r="B596" s="28">
        <v>1121</v>
      </c>
      <c r="C596" s="29" t="s">
        <v>183</v>
      </c>
      <c r="D596" s="29" t="s">
        <v>62</v>
      </c>
      <c r="E596" s="29">
        <v>76513</v>
      </c>
      <c r="F596" s="30"/>
      <c r="G596" s="31"/>
      <c r="H596" s="32"/>
      <c r="I596" s="33" t="s">
        <v>59</v>
      </c>
      <c r="J596" s="34" t="s">
        <v>46</v>
      </c>
      <c r="K596" s="30" t="s">
        <v>49</v>
      </c>
      <c r="L596" s="37"/>
      <c r="M596" s="33" t="s">
        <v>59</v>
      </c>
      <c r="N596" s="34" t="s">
        <v>49</v>
      </c>
      <c r="O596" s="37"/>
      <c r="P596" s="26" t="str">
        <f t="shared" si="9"/>
        <v>Unknown</v>
      </c>
      <c r="Q596" s="27" t="s">
        <v>46</v>
      </c>
      <c r="R596" s="27" t="s">
        <v>46</v>
      </c>
      <c r="S596" s="27"/>
      <c r="T596" s="41" t="s">
        <v>36</v>
      </c>
      <c r="U596" s="41" t="s">
        <v>49</v>
      </c>
      <c r="V596" s="41" t="s">
        <v>49</v>
      </c>
      <c r="W596" s="41"/>
      <c r="X596" s="42" t="str">
        <f>IF((OR((AND('[1]PWS Information'!$E$10="CWS",T596="Single Family Residence",P596="Lead")),
(AND('[1]PWS Information'!$E$10="CWS",T596="Multiple Family Residence",'[1]PWS Information'!$E$11="Yes",P596="Lead")),
(AND('[1]PWS Information'!$E$10="NTNC",P596="Lead")))),"Tier 1",
IF((OR((AND('[1]PWS Information'!$E$10="CWS",T596="Multiple Family Residence",'[1]PWS Information'!$E$11="No",P596="Lead")),
(AND('[1]PWS Information'!$E$10="CWS",T596="Other",P596="Lead")),
(AND('[1]PWS Information'!$E$10="CWS",T596="Building",P596="Lead")))),"Tier 2",
IF((OR((AND('[1]PWS Information'!$E$10="CWS",T596="Single Family Residence",P596="Galvanized Requiring Replacement")),
(AND('[1]PWS Information'!$E$10="CWS",T596="Single Family Residence",P596="Galvanized Requiring Replacement",Q596="Yes")),
(AND('[1]PWS Information'!$E$10="NTNC",P596="Galvanized Requiring Replacement")),
(AND('[1]PWS Information'!$E$10="NTNC",T596="Single Family Residence",Q596="Yes")))),"Tier 3",
IF((OR((AND('[1]PWS Information'!$E$10="CWS",T596="Single Family Residence",R596="Yes",P596="Non-Lead", I596="Non-Lead - Copper",K596="Before 1989")),
(AND('[1]PWS Information'!$E$10="CWS",T596="Single Family Residence",R596="Yes",P596="Non-Lead", M596="Non-Lead - Copper",N596="Before 1989")))),"Tier 4",
IF((OR((AND('[1]PWS Information'!$E$10="NTNC",P596="Non-Lead")),
(AND('[1]PWS Information'!$E$10="CWS",P596="Non-Lead",R596="")),
(AND('[1]PWS Information'!$E$10="CWS",P596="Non-Lead",R596="No")),
(AND('[1]PWS Information'!$E$10="CWS",P596="Non-Lead",R596="Don't Know")),
(AND('[1]PWS Information'!$E$10="CWS",P596="Non-Lead", I596="Non-Lead - Copper", R596="Yes", K596="Between 1989 and 2014")),
(AND('[1]PWS Information'!$E$10="CWS",P596="Non-Lead", I596="Non-Lead - Copper", R596="Yes", K596="After 2014")),
(AND('[1]PWS Information'!$E$10="CWS",P596="Non-Lead", I596="Non-Lead - Copper", R596="Yes", K596="Unknown")),
(AND('[1]PWS Information'!$E$10="CWS",P596="Non-Lead", M596="Non-Lead - Copper", R596="Yes", N596="Between 1989 and 2014")),
(AND('[1]PWS Information'!$E$10="CWS",P596="Non-Lead", M596="Non-Lead - Copper", R596="Yes", N596="After 2014")),
(AND('[1]PWS Information'!$E$10="CWS",P596="Non-Lead", M596="Non-Lead - Copper", R596="Yes", N596="Unknown")),
(AND('[1]PWS Information'!$E$10="CWS",P596="Unknown")),
(AND('[1]PWS Information'!$E$10="NTNC",P596="Unknown")))),"Tier 5",
"")))))</f>
        <v>Tier 5</v>
      </c>
      <c r="Y596" s="41"/>
      <c r="Z596" s="41"/>
    </row>
    <row r="597" spans="1:26" ht="30" x14ac:dyDescent="0.25">
      <c r="A597" s="27" t="s">
        <v>844</v>
      </c>
      <c r="B597" s="28">
        <v>214</v>
      </c>
      <c r="C597" s="29" t="s">
        <v>138</v>
      </c>
      <c r="D597" s="29" t="s">
        <v>62</v>
      </c>
      <c r="E597" s="29">
        <v>76513</v>
      </c>
      <c r="F597" s="30"/>
      <c r="G597" s="31"/>
      <c r="H597" s="32"/>
      <c r="I597" s="33" t="s">
        <v>59</v>
      </c>
      <c r="J597" s="34" t="s">
        <v>46</v>
      </c>
      <c r="K597" s="30" t="s">
        <v>49</v>
      </c>
      <c r="L597" s="37"/>
      <c r="M597" s="33" t="s">
        <v>59</v>
      </c>
      <c r="N597" s="34" t="s">
        <v>49</v>
      </c>
      <c r="O597" s="37"/>
      <c r="P597" s="26" t="str">
        <f t="shared" si="9"/>
        <v>Unknown</v>
      </c>
      <c r="Q597" s="27" t="s">
        <v>46</v>
      </c>
      <c r="R597" s="27" t="s">
        <v>46</v>
      </c>
      <c r="S597" s="27"/>
      <c r="T597" s="41" t="s">
        <v>36</v>
      </c>
      <c r="U597" s="41" t="s">
        <v>49</v>
      </c>
      <c r="V597" s="41" t="s">
        <v>49</v>
      </c>
      <c r="W597" s="41"/>
      <c r="X597" s="42" t="str">
        <f>IF((OR((AND('[1]PWS Information'!$E$10="CWS",T597="Single Family Residence",P597="Lead")),
(AND('[1]PWS Information'!$E$10="CWS",T597="Multiple Family Residence",'[1]PWS Information'!$E$11="Yes",P597="Lead")),
(AND('[1]PWS Information'!$E$10="NTNC",P597="Lead")))),"Tier 1",
IF((OR((AND('[1]PWS Information'!$E$10="CWS",T597="Multiple Family Residence",'[1]PWS Information'!$E$11="No",P597="Lead")),
(AND('[1]PWS Information'!$E$10="CWS",T597="Other",P597="Lead")),
(AND('[1]PWS Information'!$E$10="CWS",T597="Building",P597="Lead")))),"Tier 2",
IF((OR((AND('[1]PWS Information'!$E$10="CWS",T597="Single Family Residence",P597="Galvanized Requiring Replacement")),
(AND('[1]PWS Information'!$E$10="CWS",T597="Single Family Residence",P597="Galvanized Requiring Replacement",Q597="Yes")),
(AND('[1]PWS Information'!$E$10="NTNC",P597="Galvanized Requiring Replacement")),
(AND('[1]PWS Information'!$E$10="NTNC",T597="Single Family Residence",Q597="Yes")))),"Tier 3",
IF((OR((AND('[1]PWS Information'!$E$10="CWS",T597="Single Family Residence",R597="Yes",P597="Non-Lead", I597="Non-Lead - Copper",K597="Before 1989")),
(AND('[1]PWS Information'!$E$10="CWS",T597="Single Family Residence",R597="Yes",P597="Non-Lead", M597="Non-Lead - Copper",N597="Before 1989")))),"Tier 4",
IF((OR((AND('[1]PWS Information'!$E$10="NTNC",P597="Non-Lead")),
(AND('[1]PWS Information'!$E$10="CWS",P597="Non-Lead",R597="")),
(AND('[1]PWS Information'!$E$10="CWS",P597="Non-Lead",R597="No")),
(AND('[1]PWS Information'!$E$10="CWS",P597="Non-Lead",R597="Don't Know")),
(AND('[1]PWS Information'!$E$10="CWS",P597="Non-Lead", I597="Non-Lead - Copper", R597="Yes", K597="Between 1989 and 2014")),
(AND('[1]PWS Information'!$E$10="CWS",P597="Non-Lead", I597="Non-Lead - Copper", R597="Yes", K597="After 2014")),
(AND('[1]PWS Information'!$E$10="CWS",P597="Non-Lead", I597="Non-Lead - Copper", R597="Yes", K597="Unknown")),
(AND('[1]PWS Information'!$E$10="CWS",P597="Non-Lead", M597="Non-Lead - Copper", R597="Yes", N597="Between 1989 and 2014")),
(AND('[1]PWS Information'!$E$10="CWS",P597="Non-Lead", M597="Non-Lead - Copper", R597="Yes", N597="After 2014")),
(AND('[1]PWS Information'!$E$10="CWS",P597="Non-Lead", M597="Non-Lead - Copper", R597="Yes", N597="Unknown")),
(AND('[1]PWS Information'!$E$10="CWS",P597="Unknown")),
(AND('[1]PWS Information'!$E$10="NTNC",P597="Unknown")))),"Tier 5",
"")))))</f>
        <v>Tier 5</v>
      </c>
      <c r="Y597" s="41"/>
      <c r="Z597" s="41"/>
    </row>
    <row r="598" spans="1:26" ht="30" x14ac:dyDescent="0.25">
      <c r="A598" s="27" t="s">
        <v>845</v>
      </c>
      <c r="B598" s="28">
        <v>1143</v>
      </c>
      <c r="C598" s="29" t="s">
        <v>183</v>
      </c>
      <c r="D598" s="29" t="s">
        <v>62</v>
      </c>
      <c r="E598" s="29">
        <v>76513</v>
      </c>
      <c r="F598" s="30"/>
      <c r="G598" s="31"/>
      <c r="H598" s="32"/>
      <c r="I598" s="33" t="s">
        <v>59</v>
      </c>
      <c r="J598" s="34" t="s">
        <v>46</v>
      </c>
      <c r="K598" s="30" t="s">
        <v>49</v>
      </c>
      <c r="L598" s="37"/>
      <c r="M598" s="33" t="s">
        <v>59</v>
      </c>
      <c r="N598" s="34" t="s">
        <v>49</v>
      </c>
      <c r="O598" s="37"/>
      <c r="P598" s="26" t="str">
        <f t="shared" si="9"/>
        <v>Unknown</v>
      </c>
      <c r="Q598" s="27" t="s">
        <v>46</v>
      </c>
      <c r="R598" s="27" t="s">
        <v>46</v>
      </c>
      <c r="S598" s="27"/>
      <c r="T598" s="41" t="s">
        <v>36</v>
      </c>
      <c r="U598" s="41" t="s">
        <v>49</v>
      </c>
      <c r="V598" s="41" t="s">
        <v>49</v>
      </c>
      <c r="W598" s="41"/>
      <c r="X598" s="42" t="str">
        <f>IF((OR((AND('[1]PWS Information'!$E$10="CWS",T598="Single Family Residence",P598="Lead")),
(AND('[1]PWS Information'!$E$10="CWS",T598="Multiple Family Residence",'[1]PWS Information'!$E$11="Yes",P598="Lead")),
(AND('[1]PWS Information'!$E$10="NTNC",P598="Lead")))),"Tier 1",
IF((OR((AND('[1]PWS Information'!$E$10="CWS",T598="Multiple Family Residence",'[1]PWS Information'!$E$11="No",P598="Lead")),
(AND('[1]PWS Information'!$E$10="CWS",T598="Other",P598="Lead")),
(AND('[1]PWS Information'!$E$10="CWS",T598="Building",P598="Lead")))),"Tier 2",
IF((OR((AND('[1]PWS Information'!$E$10="CWS",T598="Single Family Residence",P598="Galvanized Requiring Replacement")),
(AND('[1]PWS Information'!$E$10="CWS",T598="Single Family Residence",P598="Galvanized Requiring Replacement",Q598="Yes")),
(AND('[1]PWS Information'!$E$10="NTNC",P598="Galvanized Requiring Replacement")),
(AND('[1]PWS Information'!$E$10="NTNC",T598="Single Family Residence",Q598="Yes")))),"Tier 3",
IF((OR((AND('[1]PWS Information'!$E$10="CWS",T598="Single Family Residence",R598="Yes",P598="Non-Lead", I598="Non-Lead - Copper",K598="Before 1989")),
(AND('[1]PWS Information'!$E$10="CWS",T598="Single Family Residence",R598="Yes",P598="Non-Lead", M598="Non-Lead - Copper",N598="Before 1989")))),"Tier 4",
IF((OR((AND('[1]PWS Information'!$E$10="NTNC",P598="Non-Lead")),
(AND('[1]PWS Information'!$E$10="CWS",P598="Non-Lead",R598="")),
(AND('[1]PWS Information'!$E$10="CWS",P598="Non-Lead",R598="No")),
(AND('[1]PWS Information'!$E$10="CWS",P598="Non-Lead",R598="Don't Know")),
(AND('[1]PWS Information'!$E$10="CWS",P598="Non-Lead", I598="Non-Lead - Copper", R598="Yes", K598="Between 1989 and 2014")),
(AND('[1]PWS Information'!$E$10="CWS",P598="Non-Lead", I598="Non-Lead - Copper", R598="Yes", K598="After 2014")),
(AND('[1]PWS Information'!$E$10="CWS",P598="Non-Lead", I598="Non-Lead - Copper", R598="Yes", K598="Unknown")),
(AND('[1]PWS Information'!$E$10="CWS",P598="Non-Lead", M598="Non-Lead - Copper", R598="Yes", N598="Between 1989 and 2014")),
(AND('[1]PWS Information'!$E$10="CWS",P598="Non-Lead", M598="Non-Lead - Copper", R598="Yes", N598="After 2014")),
(AND('[1]PWS Information'!$E$10="CWS",P598="Non-Lead", M598="Non-Lead - Copper", R598="Yes", N598="Unknown")),
(AND('[1]PWS Information'!$E$10="CWS",P598="Unknown")),
(AND('[1]PWS Information'!$E$10="NTNC",P598="Unknown")))),"Tier 5",
"")))))</f>
        <v>Tier 5</v>
      </c>
      <c r="Y598" s="41"/>
      <c r="Z598" s="41"/>
    </row>
    <row r="599" spans="1:26" ht="30" x14ac:dyDescent="0.25">
      <c r="A599" s="27" t="s">
        <v>846</v>
      </c>
      <c r="B599" s="28">
        <v>3579</v>
      </c>
      <c r="C599" s="29" t="s">
        <v>646</v>
      </c>
      <c r="D599" s="29" t="s">
        <v>62</v>
      </c>
      <c r="E599" s="29">
        <v>76513</v>
      </c>
      <c r="F599" s="30"/>
      <c r="G599" s="31"/>
      <c r="H599" s="32"/>
      <c r="I599" s="33" t="s">
        <v>59</v>
      </c>
      <c r="J599" s="34" t="s">
        <v>46</v>
      </c>
      <c r="K599" s="30" t="s">
        <v>49</v>
      </c>
      <c r="L599" s="37"/>
      <c r="M599" s="33" t="s">
        <v>59</v>
      </c>
      <c r="N599" s="34" t="s">
        <v>49</v>
      </c>
      <c r="O599" s="37"/>
      <c r="P599" s="26" t="str">
        <f t="shared" si="9"/>
        <v>Unknown</v>
      </c>
      <c r="Q599" s="27" t="s">
        <v>46</v>
      </c>
      <c r="R599" s="27" t="s">
        <v>46</v>
      </c>
      <c r="S599" s="27"/>
      <c r="T599" s="41" t="s">
        <v>36</v>
      </c>
      <c r="U599" s="41" t="s">
        <v>49</v>
      </c>
      <c r="V599" s="41" t="s">
        <v>49</v>
      </c>
      <c r="W599" s="41"/>
      <c r="X599" s="42" t="str">
        <f>IF((OR((AND('[1]PWS Information'!$E$10="CWS",T599="Single Family Residence",P599="Lead")),
(AND('[1]PWS Information'!$E$10="CWS",T599="Multiple Family Residence",'[1]PWS Information'!$E$11="Yes",P599="Lead")),
(AND('[1]PWS Information'!$E$10="NTNC",P599="Lead")))),"Tier 1",
IF((OR((AND('[1]PWS Information'!$E$10="CWS",T599="Multiple Family Residence",'[1]PWS Information'!$E$11="No",P599="Lead")),
(AND('[1]PWS Information'!$E$10="CWS",T599="Other",P599="Lead")),
(AND('[1]PWS Information'!$E$10="CWS",T599="Building",P599="Lead")))),"Tier 2",
IF((OR((AND('[1]PWS Information'!$E$10="CWS",T599="Single Family Residence",P599="Galvanized Requiring Replacement")),
(AND('[1]PWS Information'!$E$10="CWS",T599="Single Family Residence",P599="Galvanized Requiring Replacement",Q599="Yes")),
(AND('[1]PWS Information'!$E$10="NTNC",P599="Galvanized Requiring Replacement")),
(AND('[1]PWS Information'!$E$10="NTNC",T599="Single Family Residence",Q599="Yes")))),"Tier 3",
IF((OR((AND('[1]PWS Information'!$E$10="CWS",T599="Single Family Residence",R599="Yes",P599="Non-Lead", I599="Non-Lead - Copper",K599="Before 1989")),
(AND('[1]PWS Information'!$E$10="CWS",T599="Single Family Residence",R599="Yes",P599="Non-Lead", M599="Non-Lead - Copper",N599="Before 1989")))),"Tier 4",
IF((OR((AND('[1]PWS Information'!$E$10="NTNC",P599="Non-Lead")),
(AND('[1]PWS Information'!$E$10="CWS",P599="Non-Lead",R599="")),
(AND('[1]PWS Information'!$E$10="CWS",P599="Non-Lead",R599="No")),
(AND('[1]PWS Information'!$E$10="CWS",P599="Non-Lead",R599="Don't Know")),
(AND('[1]PWS Information'!$E$10="CWS",P599="Non-Lead", I599="Non-Lead - Copper", R599="Yes", K599="Between 1989 and 2014")),
(AND('[1]PWS Information'!$E$10="CWS",P599="Non-Lead", I599="Non-Lead - Copper", R599="Yes", K599="After 2014")),
(AND('[1]PWS Information'!$E$10="CWS",P599="Non-Lead", I599="Non-Lead - Copper", R599="Yes", K599="Unknown")),
(AND('[1]PWS Information'!$E$10="CWS",P599="Non-Lead", M599="Non-Lead - Copper", R599="Yes", N599="Between 1989 and 2014")),
(AND('[1]PWS Information'!$E$10="CWS",P599="Non-Lead", M599="Non-Lead - Copper", R599="Yes", N599="After 2014")),
(AND('[1]PWS Information'!$E$10="CWS",P599="Non-Lead", M599="Non-Lead - Copper", R599="Yes", N599="Unknown")),
(AND('[1]PWS Information'!$E$10="CWS",P599="Unknown")),
(AND('[1]PWS Information'!$E$10="NTNC",P599="Unknown")))),"Tier 5",
"")))))</f>
        <v>Tier 5</v>
      </c>
      <c r="Y599" s="41"/>
      <c r="Z599" s="41"/>
    </row>
    <row r="600" spans="1:26" ht="30" x14ac:dyDescent="0.25">
      <c r="A600" s="27" t="s">
        <v>847</v>
      </c>
      <c r="B600" s="28">
        <v>1142</v>
      </c>
      <c r="C600" s="29" t="s">
        <v>183</v>
      </c>
      <c r="D600" s="29" t="s">
        <v>62</v>
      </c>
      <c r="E600" s="29">
        <v>76513</v>
      </c>
      <c r="F600" s="30"/>
      <c r="G600" s="31"/>
      <c r="H600" s="32"/>
      <c r="I600" s="33" t="s">
        <v>59</v>
      </c>
      <c r="J600" s="34" t="s">
        <v>46</v>
      </c>
      <c r="K600" s="30" t="s">
        <v>49</v>
      </c>
      <c r="L600" s="37"/>
      <c r="M600" s="33" t="s">
        <v>59</v>
      </c>
      <c r="N600" s="34" t="s">
        <v>49</v>
      </c>
      <c r="O600" s="37"/>
      <c r="P600" s="26" t="str">
        <f t="shared" si="9"/>
        <v>Unknown</v>
      </c>
      <c r="Q600" s="27" t="s">
        <v>46</v>
      </c>
      <c r="R600" s="27" t="s">
        <v>46</v>
      </c>
      <c r="S600" s="27"/>
      <c r="T600" s="41" t="s">
        <v>36</v>
      </c>
      <c r="U600" s="41" t="s">
        <v>49</v>
      </c>
      <c r="V600" s="41" t="s">
        <v>49</v>
      </c>
      <c r="W600" s="41"/>
      <c r="X600" s="42" t="str">
        <f>IF((OR((AND('[1]PWS Information'!$E$10="CWS",T600="Single Family Residence",P600="Lead")),
(AND('[1]PWS Information'!$E$10="CWS",T600="Multiple Family Residence",'[1]PWS Information'!$E$11="Yes",P600="Lead")),
(AND('[1]PWS Information'!$E$10="NTNC",P600="Lead")))),"Tier 1",
IF((OR((AND('[1]PWS Information'!$E$10="CWS",T600="Multiple Family Residence",'[1]PWS Information'!$E$11="No",P600="Lead")),
(AND('[1]PWS Information'!$E$10="CWS",T600="Other",P600="Lead")),
(AND('[1]PWS Information'!$E$10="CWS",T600="Building",P600="Lead")))),"Tier 2",
IF((OR((AND('[1]PWS Information'!$E$10="CWS",T600="Single Family Residence",P600="Galvanized Requiring Replacement")),
(AND('[1]PWS Information'!$E$10="CWS",T600="Single Family Residence",P600="Galvanized Requiring Replacement",Q600="Yes")),
(AND('[1]PWS Information'!$E$10="NTNC",P600="Galvanized Requiring Replacement")),
(AND('[1]PWS Information'!$E$10="NTNC",T600="Single Family Residence",Q600="Yes")))),"Tier 3",
IF((OR((AND('[1]PWS Information'!$E$10="CWS",T600="Single Family Residence",R600="Yes",P600="Non-Lead", I600="Non-Lead - Copper",K600="Before 1989")),
(AND('[1]PWS Information'!$E$10="CWS",T600="Single Family Residence",R600="Yes",P600="Non-Lead", M600="Non-Lead - Copper",N600="Before 1989")))),"Tier 4",
IF((OR((AND('[1]PWS Information'!$E$10="NTNC",P600="Non-Lead")),
(AND('[1]PWS Information'!$E$10="CWS",P600="Non-Lead",R600="")),
(AND('[1]PWS Information'!$E$10="CWS",P600="Non-Lead",R600="No")),
(AND('[1]PWS Information'!$E$10="CWS",P600="Non-Lead",R600="Don't Know")),
(AND('[1]PWS Information'!$E$10="CWS",P600="Non-Lead", I600="Non-Lead - Copper", R600="Yes", K600="Between 1989 and 2014")),
(AND('[1]PWS Information'!$E$10="CWS",P600="Non-Lead", I600="Non-Lead - Copper", R600="Yes", K600="After 2014")),
(AND('[1]PWS Information'!$E$10="CWS",P600="Non-Lead", I600="Non-Lead - Copper", R600="Yes", K600="Unknown")),
(AND('[1]PWS Information'!$E$10="CWS",P600="Non-Lead", M600="Non-Lead - Copper", R600="Yes", N600="Between 1989 and 2014")),
(AND('[1]PWS Information'!$E$10="CWS",P600="Non-Lead", M600="Non-Lead - Copper", R600="Yes", N600="After 2014")),
(AND('[1]PWS Information'!$E$10="CWS",P600="Non-Lead", M600="Non-Lead - Copper", R600="Yes", N600="Unknown")),
(AND('[1]PWS Information'!$E$10="CWS",P600="Unknown")),
(AND('[1]PWS Information'!$E$10="NTNC",P600="Unknown")))),"Tier 5",
"")))))</f>
        <v>Tier 5</v>
      </c>
      <c r="Y600" s="41"/>
      <c r="Z600" s="41"/>
    </row>
    <row r="601" spans="1:26" ht="30" x14ac:dyDescent="0.25">
      <c r="A601" s="27" t="s">
        <v>848</v>
      </c>
      <c r="B601" s="28">
        <v>3580</v>
      </c>
      <c r="C601" s="29" t="s">
        <v>72</v>
      </c>
      <c r="D601" s="29" t="s">
        <v>62</v>
      </c>
      <c r="E601" s="29">
        <v>76513</v>
      </c>
      <c r="F601" s="30"/>
      <c r="G601" s="31"/>
      <c r="H601" s="32"/>
      <c r="I601" s="33" t="s">
        <v>59</v>
      </c>
      <c r="J601" s="34" t="s">
        <v>46</v>
      </c>
      <c r="K601" s="30" t="s">
        <v>49</v>
      </c>
      <c r="L601" s="37"/>
      <c r="M601" s="33" t="s">
        <v>59</v>
      </c>
      <c r="N601" s="34" t="s">
        <v>49</v>
      </c>
      <c r="O601" s="37"/>
      <c r="P601" s="26" t="str">
        <f t="shared" si="9"/>
        <v>Unknown</v>
      </c>
      <c r="Q601" s="27" t="s">
        <v>46</v>
      </c>
      <c r="R601" s="27" t="s">
        <v>46</v>
      </c>
      <c r="S601" s="27"/>
      <c r="T601" s="41" t="s">
        <v>36</v>
      </c>
      <c r="U601" s="41" t="s">
        <v>49</v>
      </c>
      <c r="V601" s="41" t="s">
        <v>49</v>
      </c>
      <c r="W601" s="41"/>
      <c r="X601" s="42" t="str">
        <f>IF((OR((AND('[1]PWS Information'!$E$10="CWS",T601="Single Family Residence",P601="Lead")),
(AND('[1]PWS Information'!$E$10="CWS",T601="Multiple Family Residence",'[1]PWS Information'!$E$11="Yes",P601="Lead")),
(AND('[1]PWS Information'!$E$10="NTNC",P601="Lead")))),"Tier 1",
IF((OR((AND('[1]PWS Information'!$E$10="CWS",T601="Multiple Family Residence",'[1]PWS Information'!$E$11="No",P601="Lead")),
(AND('[1]PWS Information'!$E$10="CWS",T601="Other",P601="Lead")),
(AND('[1]PWS Information'!$E$10="CWS",T601="Building",P601="Lead")))),"Tier 2",
IF((OR((AND('[1]PWS Information'!$E$10="CWS",T601="Single Family Residence",P601="Galvanized Requiring Replacement")),
(AND('[1]PWS Information'!$E$10="CWS",T601="Single Family Residence",P601="Galvanized Requiring Replacement",Q601="Yes")),
(AND('[1]PWS Information'!$E$10="NTNC",P601="Galvanized Requiring Replacement")),
(AND('[1]PWS Information'!$E$10="NTNC",T601="Single Family Residence",Q601="Yes")))),"Tier 3",
IF((OR((AND('[1]PWS Information'!$E$10="CWS",T601="Single Family Residence",R601="Yes",P601="Non-Lead", I601="Non-Lead - Copper",K601="Before 1989")),
(AND('[1]PWS Information'!$E$10="CWS",T601="Single Family Residence",R601="Yes",P601="Non-Lead", M601="Non-Lead - Copper",N601="Before 1989")))),"Tier 4",
IF((OR((AND('[1]PWS Information'!$E$10="NTNC",P601="Non-Lead")),
(AND('[1]PWS Information'!$E$10="CWS",P601="Non-Lead",R601="")),
(AND('[1]PWS Information'!$E$10="CWS",P601="Non-Lead",R601="No")),
(AND('[1]PWS Information'!$E$10="CWS",P601="Non-Lead",R601="Don't Know")),
(AND('[1]PWS Information'!$E$10="CWS",P601="Non-Lead", I601="Non-Lead - Copper", R601="Yes", K601="Between 1989 and 2014")),
(AND('[1]PWS Information'!$E$10="CWS",P601="Non-Lead", I601="Non-Lead - Copper", R601="Yes", K601="After 2014")),
(AND('[1]PWS Information'!$E$10="CWS",P601="Non-Lead", I601="Non-Lead - Copper", R601="Yes", K601="Unknown")),
(AND('[1]PWS Information'!$E$10="CWS",P601="Non-Lead", M601="Non-Lead - Copper", R601="Yes", N601="Between 1989 and 2014")),
(AND('[1]PWS Information'!$E$10="CWS",P601="Non-Lead", M601="Non-Lead - Copper", R601="Yes", N601="After 2014")),
(AND('[1]PWS Information'!$E$10="CWS",P601="Non-Lead", M601="Non-Lead - Copper", R601="Yes", N601="Unknown")),
(AND('[1]PWS Information'!$E$10="CWS",P601="Unknown")),
(AND('[1]PWS Information'!$E$10="NTNC",P601="Unknown")))),"Tier 5",
"")))))</f>
        <v>Tier 5</v>
      </c>
      <c r="Y601" s="41"/>
      <c r="Z601" s="41"/>
    </row>
    <row r="602" spans="1:26" ht="30" x14ac:dyDescent="0.25">
      <c r="A602" s="27" t="s">
        <v>849</v>
      </c>
      <c r="B602" s="28">
        <v>1149</v>
      </c>
      <c r="C602" s="29" t="s">
        <v>183</v>
      </c>
      <c r="D602" s="29" t="s">
        <v>62</v>
      </c>
      <c r="E602" s="29">
        <v>76513</v>
      </c>
      <c r="F602" s="30"/>
      <c r="G602" s="31"/>
      <c r="H602" s="32"/>
      <c r="I602" s="33" t="s">
        <v>59</v>
      </c>
      <c r="J602" s="34" t="s">
        <v>46</v>
      </c>
      <c r="K602" s="30" t="s">
        <v>49</v>
      </c>
      <c r="L602" s="37"/>
      <c r="M602" s="33" t="s">
        <v>59</v>
      </c>
      <c r="N602" s="34" t="s">
        <v>49</v>
      </c>
      <c r="O602" s="37"/>
      <c r="P602" s="26" t="str">
        <f t="shared" si="9"/>
        <v>Unknown</v>
      </c>
      <c r="Q602" s="27" t="s">
        <v>46</v>
      </c>
      <c r="R602" s="27" t="s">
        <v>46</v>
      </c>
      <c r="S602" s="27"/>
      <c r="T602" s="41" t="s">
        <v>36</v>
      </c>
      <c r="U602" s="41" t="s">
        <v>49</v>
      </c>
      <c r="V602" s="41" t="s">
        <v>49</v>
      </c>
      <c r="W602" s="41"/>
      <c r="X602" s="42" t="str">
        <f>IF((OR((AND('[1]PWS Information'!$E$10="CWS",T602="Single Family Residence",P602="Lead")),
(AND('[1]PWS Information'!$E$10="CWS",T602="Multiple Family Residence",'[1]PWS Information'!$E$11="Yes",P602="Lead")),
(AND('[1]PWS Information'!$E$10="NTNC",P602="Lead")))),"Tier 1",
IF((OR((AND('[1]PWS Information'!$E$10="CWS",T602="Multiple Family Residence",'[1]PWS Information'!$E$11="No",P602="Lead")),
(AND('[1]PWS Information'!$E$10="CWS",T602="Other",P602="Lead")),
(AND('[1]PWS Information'!$E$10="CWS",T602="Building",P602="Lead")))),"Tier 2",
IF((OR((AND('[1]PWS Information'!$E$10="CWS",T602="Single Family Residence",P602="Galvanized Requiring Replacement")),
(AND('[1]PWS Information'!$E$10="CWS",T602="Single Family Residence",P602="Galvanized Requiring Replacement",Q602="Yes")),
(AND('[1]PWS Information'!$E$10="NTNC",P602="Galvanized Requiring Replacement")),
(AND('[1]PWS Information'!$E$10="NTNC",T602="Single Family Residence",Q602="Yes")))),"Tier 3",
IF((OR((AND('[1]PWS Information'!$E$10="CWS",T602="Single Family Residence",R602="Yes",P602="Non-Lead", I602="Non-Lead - Copper",K602="Before 1989")),
(AND('[1]PWS Information'!$E$10="CWS",T602="Single Family Residence",R602="Yes",P602="Non-Lead", M602="Non-Lead - Copper",N602="Before 1989")))),"Tier 4",
IF((OR((AND('[1]PWS Information'!$E$10="NTNC",P602="Non-Lead")),
(AND('[1]PWS Information'!$E$10="CWS",P602="Non-Lead",R602="")),
(AND('[1]PWS Information'!$E$10="CWS",P602="Non-Lead",R602="No")),
(AND('[1]PWS Information'!$E$10="CWS",P602="Non-Lead",R602="Don't Know")),
(AND('[1]PWS Information'!$E$10="CWS",P602="Non-Lead", I602="Non-Lead - Copper", R602="Yes", K602="Between 1989 and 2014")),
(AND('[1]PWS Information'!$E$10="CWS",P602="Non-Lead", I602="Non-Lead - Copper", R602="Yes", K602="After 2014")),
(AND('[1]PWS Information'!$E$10="CWS",P602="Non-Lead", I602="Non-Lead - Copper", R602="Yes", K602="Unknown")),
(AND('[1]PWS Information'!$E$10="CWS",P602="Non-Lead", M602="Non-Lead - Copper", R602="Yes", N602="Between 1989 and 2014")),
(AND('[1]PWS Information'!$E$10="CWS",P602="Non-Lead", M602="Non-Lead - Copper", R602="Yes", N602="After 2014")),
(AND('[1]PWS Information'!$E$10="CWS",P602="Non-Lead", M602="Non-Lead - Copper", R602="Yes", N602="Unknown")),
(AND('[1]PWS Information'!$E$10="CWS",P602="Unknown")),
(AND('[1]PWS Information'!$E$10="NTNC",P602="Unknown")))),"Tier 5",
"")))))</f>
        <v>Tier 5</v>
      </c>
      <c r="Y602" s="41"/>
      <c r="Z602" s="41"/>
    </row>
    <row r="603" spans="1:26" ht="30" x14ac:dyDescent="0.25">
      <c r="A603" s="27" t="s">
        <v>850</v>
      </c>
      <c r="B603" s="28">
        <v>3586</v>
      </c>
      <c r="C603" s="29" t="s">
        <v>72</v>
      </c>
      <c r="D603" s="29" t="s">
        <v>62</v>
      </c>
      <c r="E603" s="29">
        <v>76513</v>
      </c>
      <c r="F603" s="30"/>
      <c r="G603" s="31"/>
      <c r="H603" s="32"/>
      <c r="I603" s="33" t="s">
        <v>59</v>
      </c>
      <c r="J603" s="34" t="s">
        <v>46</v>
      </c>
      <c r="K603" s="30" t="s">
        <v>49</v>
      </c>
      <c r="L603" s="37"/>
      <c r="M603" s="33" t="s">
        <v>59</v>
      </c>
      <c r="N603" s="34" t="s">
        <v>49</v>
      </c>
      <c r="O603" s="37"/>
      <c r="P603" s="26" t="str">
        <f t="shared" si="9"/>
        <v>Unknown</v>
      </c>
      <c r="Q603" s="27" t="s">
        <v>46</v>
      </c>
      <c r="R603" s="27" t="s">
        <v>46</v>
      </c>
      <c r="S603" s="27"/>
      <c r="T603" s="41" t="s">
        <v>36</v>
      </c>
      <c r="U603" s="41" t="s">
        <v>49</v>
      </c>
      <c r="V603" s="41" t="s">
        <v>49</v>
      </c>
      <c r="W603" s="41"/>
      <c r="X603" s="42" t="str">
        <f>IF((OR((AND('[1]PWS Information'!$E$10="CWS",T603="Single Family Residence",P603="Lead")),
(AND('[1]PWS Information'!$E$10="CWS",T603="Multiple Family Residence",'[1]PWS Information'!$E$11="Yes",P603="Lead")),
(AND('[1]PWS Information'!$E$10="NTNC",P603="Lead")))),"Tier 1",
IF((OR((AND('[1]PWS Information'!$E$10="CWS",T603="Multiple Family Residence",'[1]PWS Information'!$E$11="No",P603="Lead")),
(AND('[1]PWS Information'!$E$10="CWS",T603="Other",P603="Lead")),
(AND('[1]PWS Information'!$E$10="CWS",T603="Building",P603="Lead")))),"Tier 2",
IF((OR((AND('[1]PWS Information'!$E$10="CWS",T603="Single Family Residence",P603="Galvanized Requiring Replacement")),
(AND('[1]PWS Information'!$E$10="CWS",T603="Single Family Residence",P603="Galvanized Requiring Replacement",Q603="Yes")),
(AND('[1]PWS Information'!$E$10="NTNC",P603="Galvanized Requiring Replacement")),
(AND('[1]PWS Information'!$E$10="NTNC",T603="Single Family Residence",Q603="Yes")))),"Tier 3",
IF((OR((AND('[1]PWS Information'!$E$10="CWS",T603="Single Family Residence",R603="Yes",P603="Non-Lead", I603="Non-Lead - Copper",K603="Before 1989")),
(AND('[1]PWS Information'!$E$10="CWS",T603="Single Family Residence",R603="Yes",P603="Non-Lead", M603="Non-Lead - Copper",N603="Before 1989")))),"Tier 4",
IF((OR((AND('[1]PWS Information'!$E$10="NTNC",P603="Non-Lead")),
(AND('[1]PWS Information'!$E$10="CWS",P603="Non-Lead",R603="")),
(AND('[1]PWS Information'!$E$10="CWS",P603="Non-Lead",R603="No")),
(AND('[1]PWS Information'!$E$10="CWS",P603="Non-Lead",R603="Don't Know")),
(AND('[1]PWS Information'!$E$10="CWS",P603="Non-Lead", I603="Non-Lead - Copper", R603="Yes", K603="Between 1989 and 2014")),
(AND('[1]PWS Information'!$E$10="CWS",P603="Non-Lead", I603="Non-Lead - Copper", R603="Yes", K603="After 2014")),
(AND('[1]PWS Information'!$E$10="CWS",P603="Non-Lead", I603="Non-Lead - Copper", R603="Yes", K603="Unknown")),
(AND('[1]PWS Information'!$E$10="CWS",P603="Non-Lead", M603="Non-Lead - Copper", R603="Yes", N603="Between 1989 and 2014")),
(AND('[1]PWS Information'!$E$10="CWS",P603="Non-Lead", M603="Non-Lead - Copper", R603="Yes", N603="After 2014")),
(AND('[1]PWS Information'!$E$10="CWS",P603="Non-Lead", M603="Non-Lead - Copper", R603="Yes", N603="Unknown")),
(AND('[1]PWS Information'!$E$10="CWS",P603="Unknown")),
(AND('[1]PWS Information'!$E$10="NTNC",P603="Unknown")))),"Tier 5",
"")))))</f>
        <v>Tier 5</v>
      </c>
      <c r="Y603" s="41"/>
      <c r="Z603" s="41"/>
    </row>
    <row r="604" spans="1:26" ht="30" x14ac:dyDescent="0.25">
      <c r="A604" s="27" t="s">
        <v>851</v>
      </c>
      <c r="B604" s="28">
        <v>3593</v>
      </c>
      <c r="C604" s="29" t="s">
        <v>72</v>
      </c>
      <c r="D604" s="29" t="s">
        <v>62</v>
      </c>
      <c r="E604" s="29">
        <v>76513</v>
      </c>
      <c r="F604" s="30"/>
      <c r="G604" s="31"/>
      <c r="H604" s="32"/>
      <c r="I604" s="33" t="s">
        <v>59</v>
      </c>
      <c r="J604" s="34" t="s">
        <v>46</v>
      </c>
      <c r="K604" s="30" t="s">
        <v>49</v>
      </c>
      <c r="L604" s="37"/>
      <c r="M604" s="33" t="s">
        <v>59</v>
      </c>
      <c r="N604" s="34" t="s">
        <v>49</v>
      </c>
      <c r="O604" s="37"/>
      <c r="P604" s="26" t="str">
        <f t="shared" si="9"/>
        <v>Unknown</v>
      </c>
      <c r="Q604" s="27" t="s">
        <v>46</v>
      </c>
      <c r="R604" s="27" t="s">
        <v>46</v>
      </c>
      <c r="S604" s="27"/>
      <c r="T604" s="41" t="s">
        <v>36</v>
      </c>
      <c r="U604" s="41" t="s">
        <v>49</v>
      </c>
      <c r="V604" s="41" t="s">
        <v>49</v>
      </c>
      <c r="W604" s="41"/>
      <c r="X604" s="42" t="str">
        <f>IF((OR((AND('[1]PWS Information'!$E$10="CWS",T604="Single Family Residence",P604="Lead")),
(AND('[1]PWS Information'!$E$10="CWS",T604="Multiple Family Residence",'[1]PWS Information'!$E$11="Yes",P604="Lead")),
(AND('[1]PWS Information'!$E$10="NTNC",P604="Lead")))),"Tier 1",
IF((OR((AND('[1]PWS Information'!$E$10="CWS",T604="Multiple Family Residence",'[1]PWS Information'!$E$11="No",P604="Lead")),
(AND('[1]PWS Information'!$E$10="CWS",T604="Other",P604="Lead")),
(AND('[1]PWS Information'!$E$10="CWS",T604="Building",P604="Lead")))),"Tier 2",
IF((OR((AND('[1]PWS Information'!$E$10="CWS",T604="Single Family Residence",P604="Galvanized Requiring Replacement")),
(AND('[1]PWS Information'!$E$10="CWS",T604="Single Family Residence",P604="Galvanized Requiring Replacement",Q604="Yes")),
(AND('[1]PWS Information'!$E$10="NTNC",P604="Galvanized Requiring Replacement")),
(AND('[1]PWS Information'!$E$10="NTNC",T604="Single Family Residence",Q604="Yes")))),"Tier 3",
IF((OR((AND('[1]PWS Information'!$E$10="CWS",T604="Single Family Residence",R604="Yes",P604="Non-Lead", I604="Non-Lead - Copper",K604="Before 1989")),
(AND('[1]PWS Information'!$E$10="CWS",T604="Single Family Residence",R604="Yes",P604="Non-Lead", M604="Non-Lead - Copper",N604="Before 1989")))),"Tier 4",
IF((OR((AND('[1]PWS Information'!$E$10="NTNC",P604="Non-Lead")),
(AND('[1]PWS Information'!$E$10="CWS",P604="Non-Lead",R604="")),
(AND('[1]PWS Information'!$E$10="CWS",P604="Non-Lead",R604="No")),
(AND('[1]PWS Information'!$E$10="CWS",P604="Non-Lead",R604="Don't Know")),
(AND('[1]PWS Information'!$E$10="CWS",P604="Non-Lead", I604="Non-Lead - Copper", R604="Yes", K604="Between 1989 and 2014")),
(AND('[1]PWS Information'!$E$10="CWS",P604="Non-Lead", I604="Non-Lead - Copper", R604="Yes", K604="After 2014")),
(AND('[1]PWS Information'!$E$10="CWS",P604="Non-Lead", I604="Non-Lead - Copper", R604="Yes", K604="Unknown")),
(AND('[1]PWS Information'!$E$10="CWS",P604="Non-Lead", M604="Non-Lead - Copper", R604="Yes", N604="Between 1989 and 2014")),
(AND('[1]PWS Information'!$E$10="CWS",P604="Non-Lead", M604="Non-Lead - Copper", R604="Yes", N604="After 2014")),
(AND('[1]PWS Information'!$E$10="CWS",P604="Non-Lead", M604="Non-Lead - Copper", R604="Yes", N604="Unknown")),
(AND('[1]PWS Information'!$E$10="CWS",P604="Unknown")),
(AND('[1]PWS Information'!$E$10="NTNC",P604="Unknown")))),"Tier 5",
"")))))</f>
        <v>Tier 5</v>
      </c>
      <c r="Y604" s="41"/>
      <c r="Z604" s="41"/>
    </row>
    <row r="605" spans="1:26" ht="30" x14ac:dyDescent="0.25">
      <c r="A605" s="27" t="s">
        <v>852</v>
      </c>
      <c r="B605" s="28">
        <v>1293</v>
      </c>
      <c r="C605" s="29" t="s">
        <v>183</v>
      </c>
      <c r="D605" s="29" t="s">
        <v>62</v>
      </c>
      <c r="E605" s="29">
        <v>76513</v>
      </c>
      <c r="F605" s="30"/>
      <c r="G605" s="31"/>
      <c r="H605" s="32"/>
      <c r="I605" s="33" t="s">
        <v>59</v>
      </c>
      <c r="J605" s="34" t="s">
        <v>46</v>
      </c>
      <c r="K605" s="30" t="s">
        <v>49</v>
      </c>
      <c r="L605" s="37"/>
      <c r="M605" s="33" t="s">
        <v>59</v>
      </c>
      <c r="N605" s="34" t="s">
        <v>49</v>
      </c>
      <c r="O605" s="37"/>
      <c r="P605" s="26" t="str">
        <f t="shared" si="9"/>
        <v>Unknown</v>
      </c>
      <c r="Q605" s="27" t="s">
        <v>46</v>
      </c>
      <c r="R605" s="27" t="s">
        <v>46</v>
      </c>
      <c r="S605" s="27"/>
      <c r="T605" s="41" t="s">
        <v>36</v>
      </c>
      <c r="U605" s="41" t="s">
        <v>49</v>
      </c>
      <c r="V605" s="41" t="s">
        <v>49</v>
      </c>
      <c r="W605" s="41"/>
      <c r="X605" s="42" t="str">
        <f>IF((OR((AND('[1]PWS Information'!$E$10="CWS",T605="Single Family Residence",P605="Lead")),
(AND('[1]PWS Information'!$E$10="CWS",T605="Multiple Family Residence",'[1]PWS Information'!$E$11="Yes",P605="Lead")),
(AND('[1]PWS Information'!$E$10="NTNC",P605="Lead")))),"Tier 1",
IF((OR((AND('[1]PWS Information'!$E$10="CWS",T605="Multiple Family Residence",'[1]PWS Information'!$E$11="No",P605="Lead")),
(AND('[1]PWS Information'!$E$10="CWS",T605="Other",P605="Lead")),
(AND('[1]PWS Information'!$E$10="CWS",T605="Building",P605="Lead")))),"Tier 2",
IF((OR((AND('[1]PWS Information'!$E$10="CWS",T605="Single Family Residence",P605="Galvanized Requiring Replacement")),
(AND('[1]PWS Information'!$E$10="CWS",T605="Single Family Residence",P605="Galvanized Requiring Replacement",Q605="Yes")),
(AND('[1]PWS Information'!$E$10="NTNC",P605="Galvanized Requiring Replacement")),
(AND('[1]PWS Information'!$E$10="NTNC",T605="Single Family Residence",Q605="Yes")))),"Tier 3",
IF((OR((AND('[1]PWS Information'!$E$10="CWS",T605="Single Family Residence",R605="Yes",P605="Non-Lead", I605="Non-Lead - Copper",K605="Before 1989")),
(AND('[1]PWS Information'!$E$10="CWS",T605="Single Family Residence",R605="Yes",P605="Non-Lead", M605="Non-Lead - Copper",N605="Before 1989")))),"Tier 4",
IF((OR((AND('[1]PWS Information'!$E$10="NTNC",P605="Non-Lead")),
(AND('[1]PWS Information'!$E$10="CWS",P605="Non-Lead",R605="")),
(AND('[1]PWS Information'!$E$10="CWS",P605="Non-Lead",R605="No")),
(AND('[1]PWS Information'!$E$10="CWS",P605="Non-Lead",R605="Don't Know")),
(AND('[1]PWS Information'!$E$10="CWS",P605="Non-Lead", I605="Non-Lead - Copper", R605="Yes", K605="Between 1989 and 2014")),
(AND('[1]PWS Information'!$E$10="CWS",P605="Non-Lead", I605="Non-Lead - Copper", R605="Yes", K605="After 2014")),
(AND('[1]PWS Information'!$E$10="CWS",P605="Non-Lead", I605="Non-Lead - Copper", R605="Yes", K605="Unknown")),
(AND('[1]PWS Information'!$E$10="CWS",P605="Non-Lead", M605="Non-Lead - Copper", R605="Yes", N605="Between 1989 and 2014")),
(AND('[1]PWS Information'!$E$10="CWS",P605="Non-Lead", M605="Non-Lead - Copper", R605="Yes", N605="After 2014")),
(AND('[1]PWS Information'!$E$10="CWS",P605="Non-Lead", M605="Non-Lead - Copper", R605="Yes", N605="Unknown")),
(AND('[1]PWS Information'!$E$10="CWS",P605="Unknown")),
(AND('[1]PWS Information'!$E$10="NTNC",P605="Unknown")))),"Tier 5",
"")))))</f>
        <v>Tier 5</v>
      </c>
      <c r="Y605" s="41"/>
      <c r="Z605" s="41"/>
    </row>
    <row r="606" spans="1:26" ht="30" x14ac:dyDescent="0.25">
      <c r="A606" s="27" t="s">
        <v>853</v>
      </c>
      <c r="B606" s="28">
        <v>3617</v>
      </c>
      <c r="C606" s="29" t="s">
        <v>72</v>
      </c>
      <c r="D606" s="29" t="s">
        <v>62</v>
      </c>
      <c r="E606" s="29">
        <v>76513</v>
      </c>
      <c r="F606" s="30"/>
      <c r="G606" s="31"/>
      <c r="H606" s="32"/>
      <c r="I606" s="33" t="s">
        <v>59</v>
      </c>
      <c r="J606" s="34" t="s">
        <v>46</v>
      </c>
      <c r="K606" s="30" t="s">
        <v>49</v>
      </c>
      <c r="L606" s="37"/>
      <c r="M606" s="33" t="s">
        <v>59</v>
      </c>
      <c r="N606" s="34" t="s">
        <v>49</v>
      </c>
      <c r="O606" s="37"/>
      <c r="P606" s="26" t="str">
        <f t="shared" si="9"/>
        <v>Unknown</v>
      </c>
      <c r="Q606" s="27" t="s">
        <v>46</v>
      </c>
      <c r="R606" s="27" t="s">
        <v>46</v>
      </c>
      <c r="S606" s="27"/>
      <c r="T606" s="41" t="s">
        <v>36</v>
      </c>
      <c r="U606" s="41" t="s">
        <v>49</v>
      </c>
      <c r="V606" s="41" t="s">
        <v>49</v>
      </c>
      <c r="W606" s="41"/>
      <c r="X606" s="42" t="str">
        <f>IF((OR((AND('[1]PWS Information'!$E$10="CWS",T606="Single Family Residence",P606="Lead")),
(AND('[1]PWS Information'!$E$10="CWS",T606="Multiple Family Residence",'[1]PWS Information'!$E$11="Yes",P606="Lead")),
(AND('[1]PWS Information'!$E$10="NTNC",P606="Lead")))),"Tier 1",
IF((OR((AND('[1]PWS Information'!$E$10="CWS",T606="Multiple Family Residence",'[1]PWS Information'!$E$11="No",P606="Lead")),
(AND('[1]PWS Information'!$E$10="CWS",T606="Other",P606="Lead")),
(AND('[1]PWS Information'!$E$10="CWS",T606="Building",P606="Lead")))),"Tier 2",
IF((OR((AND('[1]PWS Information'!$E$10="CWS",T606="Single Family Residence",P606="Galvanized Requiring Replacement")),
(AND('[1]PWS Information'!$E$10="CWS",T606="Single Family Residence",P606="Galvanized Requiring Replacement",Q606="Yes")),
(AND('[1]PWS Information'!$E$10="NTNC",P606="Galvanized Requiring Replacement")),
(AND('[1]PWS Information'!$E$10="NTNC",T606="Single Family Residence",Q606="Yes")))),"Tier 3",
IF((OR((AND('[1]PWS Information'!$E$10="CWS",T606="Single Family Residence",R606="Yes",P606="Non-Lead", I606="Non-Lead - Copper",K606="Before 1989")),
(AND('[1]PWS Information'!$E$10="CWS",T606="Single Family Residence",R606="Yes",P606="Non-Lead", M606="Non-Lead - Copper",N606="Before 1989")))),"Tier 4",
IF((OR((AND('[1]PWS Information'!$E$10="NTNC",P606="Non-Lead")),
(AND('[1]PWS Information'!$E$10="CWS",P606="Non-Lead",R606="")),
(AND('[1]PWS Information'!$E$10="CWS",P606="Non-Lead",R606="No")),
(AND('[1]PWS Information'!$E$10="CWS",P606="Non-Lead",R606="Don't Know")),
(AND('[1]PWS Information'!$E$10="CWS",P606="Non-Lead", I606="Non-Lead - Copper", R606="Yes", K606="Between 1989 and 2014")),
(AND('[1]PWS Information'!$E$10="CWS",P606="Non-Lead", I606="Non-Lead - Copper", R606="Yes", K606="After 2014")),
(AND('[1]PWS Information'!$E$10="CWS",P606="Non-Lead", I606="Non-Lead - Copper", R606="Yes", K606="Unknown")),
(AND('[1]PWS Information'!$E$10="CWS",P606="Non-Lead", M606="Non-Lead - Copper", R606="Yes", N606="Between 1989 and 2014")),
(AND('[1]PWS Information'!$E$10="CWS",P606="Non-Lead", M606="Non-Lead - Copper", R606="Yes", N606="After 2014")),
(AND('[1]PWS Information'!$E$10="CWS",P606="Non-Lead", M606="Non-Lead - Copper", R606="Yes", N606="Unknown")),
(AND('[1]PWS Information'!$E$10="CWS",P606="Unknown")),
(AND('[1]PWS Information'!$E$10="NTNC",P606="Unknown")))),"Tier 5",
"")))))</f>
        <v>Tier 5</v>
      </c>
      <c r="Y606" s="41"/>
      <c r="Z606" s="41"/>
    </row>
    <row r="607" spans="1:26" ht="30" x14ac:dyDescent="0.25">
      <c r="A607" s="27" t="s">
        <v>854</v>
      </c>
      <c r="B607" s="28">
        <v>3616</v>
      </c>
      <c r="C607" s="29" t="s">
        <v>72</v>
      </c>
      <c r="D607" s="29" t="s">
        <v>62</v>
      </c>
      <c r="E607" s="29">
        <v>76513</v>
      </c>
      <c r="F607" s="30"/>
      <c r="G607" s="31"/>
      <c r="H607" s="32"/>
      <c r="I607" s="33" t="s">
        <v>59</v>
      </c>
      <c r="J607" s="34" t="s">
        <v>46</v>
      </c>
      <c r="K607" s="30" t="s">
        <v>49</v>
      </c>
      <c r="L607" s="37"/>
      <c r="M607" s="33" t="s">
        <v>59</v>
      </c>
      <c r="N607" s="34" t="s">
        <v>49</v>
      </c>
      <c r="O607" s="37"/>
      <c r="P607" s="26" t="str">
        <f t="shared" si="9"/>
        <v>Unknown</v>
      </c>
      <c r="Q607" s="27" t="s">
        <v>46</v>
      </c>
      <c r="R607" s="27" t="s">
        <v>46</v>
      </c>
      <c r="S607" s="27"/>
      <c r="T607" s="41" t="s">
        <v>36</v>
      </c>
      <c r="U607" s="41" t="s">
        <v>49</v>
      </c>
      <c r="V607" s="41" t="s">
        <v>49</v>
      </c>
      <c r="W607" s="41"/>
      <c r="X607" s="42" t="str">
        <f>IF((OR((AND('[1]PWS Information'!$E$10="CWS",T607="Single Family Residence",P607="Lead")),
(AND('[1]PWS Information'!$E$10="CWS",T607="Multiple Family Residence",'[1]PWS Information'!$E$11="Yes",P607="Lead")),
(AND('[1]PWS Information'!$E$10="NTNC",P607="Lead")))),"Tier 1",
IF((OR((AND('[1]PWS Information'!$E$10="CWS",T607="Multiple Family Residence",'[1]PWS Information'!$E$11="No",P607="Lead")),
(AND('[1]PWS Information'!$E$10="CWS",T607="Other",P607="Lead")),
(AND('[1]PWS Information'!$E$10="CWS",T607="Building",P607="Lead")))),"Tier 2",
IF((OR((AND('[1]PWS Information'!$E$10="CWS",T607="Single Family Residence",P607="Galvanized Requiring Replacement")),
(AND('[1]PWS Information'!$E$10="CWS",T607="Single Family Residence",P607="Galvanized Requiring Replacement",Q607="Yes")),
(AND('[1]PWS Information'!$E$10="NTNC",P607="Galvanized Requiring Replacement")),
(AND('[1]PWS Information'!$E$10="NTNC",T607="Single Family Residence",Q607="Yes")))),"Tier 3",
IF((OR((AND('[1]PWS Information'!$E$10="CWS",T607="Single Family Residence",R607="Yes",P607="Non-Lead", I607="Non-Lead - Copper",K607="Before 1989")),
(AND('[1]PWS Information'!$E$10="CWS",T607="Single Family Residence",R607="Yes",P607="Non-Lead", M607="Non-Lead - Copper",N607="Before 1989")))),"Tier 4",
IF((OR((AND('[1]PWS Information'!$E$10="NTNC",P607="Non-Lead")),
(AND('[1]PWS Information'!$E$10="CWS",P607="Non-Lead",R607="")),
(AND('[1]PWS Information'!$E$10="CWS",P607="Non-Lead",R607="No")),
(AND('[1]PWS Information'!$E$10="CWS",P607="Non-Lead",R607="Don't Know")),
(AND('[1]PWS Information'!$E$10="CWS",P607="Non-Lead", I607="Non-Lead - Copper", R607="Yes", K607="Between 1989 and 2014")),
(AND('[1]PWS Information'!$E$10="CWS",P607="Non-Lead", I607="Non-Lead - Copper", R607="Yes", K607="After 2014")),
(AND('[1]PWS Information'!$E$10="CWS",P607="Non-Lead", I607="Non-Lead - Copper", R607="Yes", K607="Unknown")),
(AND('[1]PWS Information'!$E$10="CWS",P607="Non-Lead", M607="Non-Lead - Copper", R607="Yes", N607="Between 1989 and 2014")),
(AND('[1]PWS Information'!$E$10="CWS",P607="Non-Lead", M607="Non-Lead - Copper", R607="Yes", N607="After 2014")),
(AND('[1]PWS Information'!$E$10="CWS",P607="Non-Lead", M607="Non-Lead - Copper", R607="Yes", N607="Unknown")),
(AND('[1]PWS Information'!$E$10="CWS",P607="Unknown")),
(AND('[1]PWS Information'!$E$10="NTNC",P607="Unknown")))),"Tier 5",
"")))))</f>
        <v>Tier 5</v>
      </c>
      <c r="Y607" s="41"/>
      <c r="Z607" s="41"/>
    </row>
    <row r="608" spans="1:26" ht="30" x14ac:dyDescent="0.25">
      <c r="A608" s="27" t="s">
        <v>855</v>
      </c>
      <c r="B608" s="28">
        <v>3628</v>
      </c>
      <c r="C608" s="29" t="s">
        <v>72</v>
      </c>
      <c r="D608" s="29" t="s">
        <v>62</v>
      </c>
      <c r="E608" s="29">
        <v>76513</v>
      </c>
      <c r="F608" s="30"/>
      <c r="G608" s="31"/>
      <c r="H608" s="32"/>
      <c r="I608" s="33" t="s">
        <v>59</v>
      </c>
      <c r="J608" s="34" t="s">
        <v>46</v>
      </c>
      <c r="K608" s="30" t="s">
        <v>49</v>
      </c>
      <c r="L608" s="37"/>
      <c r="M608" s="33" t="s">
        <v>59</v>
      </c>
      <c r="N608" s="34" t="s">
        <v>49</v>
      </c>
      <c r="O608" s="37"/>
      <c r="P608" s="26" t="str">
        <f t="shared" si="9"/>
        <v>Unknown</v>
      </c>
      <c r="Q608" s="27" t="s">
        <v>46</v>
      </c>
      <c r="R608" s="27" t="s">
        <v>46</v>
      </c>
      <c r="S608" s="27"/>
      <c r="T608" s="41" t="s">
        <v>36</v>
      </c>
      <c r="U608" s="41" t="s">
        <v>49</v>
      </c>
      <c r="V608" s="41" t="s">
        <v>49</v>
      </c>
      <c r="W608" s="41"/>
      <c r="X608" s="42" t="str">
        <f>IF((OR((AND('[1]PWS Information'!$E$10="CWS",T608="Single Family Residence",P608="Lead")),
(AND('[1]PWS Information'!$E$10="CWS",T608="Multiple Family Residence",'[1]PWS Information'!$E$11="Yes",P608="Lead")),
(AND('[1]PWS Information'!$E$10="NTNC",P608="Lead")))),"Tier 1",
IF((OR((AND('[1]PWS Information'!$E$10="CWS",T608="Multiple Family Residence",'[1]PWS Information'!$E$11="No",P608="Lead")),
(AND('[1]PWS Information'!$E$10="CWS",T608="Other",P608="Lead")),
(AND('[1]PWS Information'!$E$10="CWS",T608="Building",P608="Lead")))),"Tier 2",
IF((OR((AND('[1]PWS Information'!$E$10="CWS",T608="Single Family Residence",P608="Galvanized Requiring Replacement")),
(AND('[1]PWS Information'!$E$10="CWS",T608="Single Family Residence",P608="Galvanized Requiring Replacement",Q608="Yes")),
(AND('[1]PWS Information'!$E$10="NTNC",P608="Galvanized Requiring Replacement")),
(AND('[1]PWS Information'!$E$10="NTNC",T608="Single Family Residence",Q608="Yes")))),"Tier 3",
IF((OR((AND('[1]PWS Information'!$E$10="CWS",T608="Single Family Residence",R608="Yes",P608="Non-Lead", I608="Non-Lead - Copper",K608="Before 1989")),
(AND('[1]PWS Information'!$E$10="CWS",T608="Single Family Residence",R608="Yes",P608="Non-Lead", M608="Non-Lead - Copper",N608="Before 1989")))),"Tier 4",
IF((OR((AND('[1]PWS Information'!$E$10="NTNC",P608="Non-Lead")),
(AND('[1]PWS Information'!$E$10="CWS",P608="Non-Lead",R608="")),
(AND('[1]PWS Information'!$E$10="CWS",P608="Non-Lead",R608="No")),
(AND('[1]PWS Information'!$E$10="CWS",P608="Non-Lead",R608="Don't Know")),
(AND('[1]PWS Information'!$E$10="CWS",P608="Non-Lead", I608="Non-Lead - Copper", R608="Yes", K608="Between 1989 and 2014")),
(AND('[1]PWS Information'!$E$10="CWS",P608="Non-Lead", I608="Non-Lead - Copper", R608="Yes", K608="After 2014")),
(AND('[1]PWS Information'!$E$10="CWS",P608="Non-Lead", I608="Non-Lead - Copper", R608="Yes", K608="Unknown")),
(AND('[1]PWS Information'!$E$10="CWS",P608="Non-Lead", M608="Non-Lead - Copper", R608="Yes", N608="Between 1989 and 2014")),
(AND('[1]PWS Information'!$E$10="CWS",P608="Non-Lead", M608="Non-Lead - Copper", R608="Yes", N608="After 2014")),
(AND('[1]PWS Information'!$E$10="CWS",P608="Non-Lead", M608="Non-Lead - Copper", R608="Yes", N608="Unknown")),
(AND('[1]PWS Information'!$E$10="CWS",P608="Unknown")),
(AND('[1]PWS Information'!$E$10="NTNC",P608="Unknown")))),"Tier 5",
"")))))</f>
        <v>Tier 5</v>
      </c>
      <c r="Y608" s="41"/>
      <c r="Z608" s="41"/>
    </row>
    <row r="609" spans="1:26" ht="30" x14ac:dyDescent="0.25">
      <c r="A609" s="27" t="s">
        <v>856</v>
      </c>
      <c r="B609" s="28">
        <v>3635</v>
      </c>
      <c r="C609" s="29" t="s">
        <v>72</v>
      </c>
      <c r="D609" s="29" t="s">
        <v>62</v>
      </c>
      <c r="E609" s="29">
        <v>76513</v>
      </c>
      <c r="F609" s="30"/>
      <c r="G609" s="31"/>
      <c r="H609" s="32"/>
      <c r="I609" s="33" t="s">
        <v>59</v>
      </c>
      <c r="J609" s="34" t="s">
        <v>46</v>
      </c>
      <c r="K609" s="30" t="s">
        <v>49</v>
      </c>
      <c r="L609" s="37"/>
      <c r="M609" s="33" t="s">
        <v>59</v>
      </c>
      <c r="N609" s="34" t="s">
        <v>49</v>
      </c>
      <c r="O609" s="37"/>
      <c r="P609" s="26" t="str">
        <f t="shared" si="9"/>
        <v>Unknown</v>
      </c>
      <c r="Q609" s="27" t="s">
        <v>46</v>
      </c>
      <c r="R609" s="27" t="s">
        <v>46</v>
      </c>
      <c r="S609" s="27"/>
      <c r="T609" s="41" t="s">
        <v>36</v>
      </c>
      <c r="U609" s="41" t="s">
        <v>49</v>
      </c>
      <c r="V609" s="41" t="s">
        <v>49</v>
      </c>
      <c r="W609" s="41"/>
      <c r="X609" s="42" t="str">
        <f>IF((OR((AND('[1]PWS Information'!$E$10="CWS",T609="Single Family Residence",P609="Lead")),
(AND('[1]PWS Information'!$E$10="CWS",T609="Multiple Family Residence",'[1]PWS Information'!$E$11="Yes",P609="Lead")),
(AND('[1]PWS Information'!$E$10="NTNC",P609="Lead")))),"Tier 1",
IF((OR((AND('[1]PWS Information'!$E$10="CWS",T609="Multiple Family Residence",'[1]PWS Information'!$E$11="No",P609="Lead")),
(AND('[1]PWS Information'!$E$10="CWS",T609="Other",P609="Lead")),
(AND('[1]PWS Information'!$E$10="CWS",T609="Building",P609="Lead")))),"Tier 2",
IF((OR((AND('[1]PWS Information'!$E$10="CWS",T609="Single Family Residence",P609="Galvanized Requiring Replacement")),
(AND('[1]PWS Information'!$E$10="CWS",T609="Single Family Residence",P609="Galvanized Requiring Replacement",Q609="Yes")),
(AND('[1]PWS Information'!$E$10="NTNC",P609="Galvanized Requiring Replacement")),
(AND('[1]PWS Information'!$E$10="NTNC",T609="Single Family Residence",Q609="Yes")))),"Tier 3",
IF((OR((AND('[1]PWS Information'!$E$10="CWS",T609="Single Family Residence",R609="Yes",P609="Non-Lead", I609="Non-Lead - Copper",K609="Before 1989")),
(AND('[1]PWS Information'!$E$10="CWS",T609="Single Family Residence",R609="Yes",P609="Non-Lead", M609="Non-Lead - Copper",N609="Before 1989")))),"Tier 4",
IF((OR((AND('[1]PWS Information'!$E$10="NTNC",P609="Non-Lead")),
(AND('[1]PWS Information'!$E$10="CWS",P609="Non-Lead",R609="")),
(AND('[1]PWS Information'!$E$10="CWS",P609="Non-Lead",R609="No")),
(AND('[1]PWS Information'!$E$10="CWS",P609="Non-Lead",R609="Don't Know")),
(AND('[1]PWS Information'!$E$10="CWS",P609="Non-Lead", I609="Non-Lead - Copper", R609="Yes", K609="Between 1989 and 2014")),
(AND('[1]PWS Information'!$E$10="CWS",P609="Non-Lead", I609="Non-Lead - Copper", R609="Yes", K609="After 2014")),
(AND('[1]PWS Information'!$E$10="CWS",P609="Non-Lead", I609="Non-Lead - Copper", R609="Yes", K609="Unknown")),
(AND('[1]PWS Information'!$E$10="CWS",P609="Non-Lead", M609="Non-Lead - Copper", R609="Yes", N609="Between 1989 and 2014")),
(AND('[1]PWS Information'!$E$10="CWS",P609="Non-Lead", M609="Non-Lead - Copper", R609="Yes", N609="After 2014")),
(AND('[1]PWS Information'!$E$10="CWS",P609="Non-Lead", M609="Non-Lead - Copper", R609="Yes", N609="Unknown")),
(AND('[1]PWS Information'!$E$10="CWS",P609="Unknown")),
(AND('[1]PWS Information'!$E$10="NTNC",P609="Unknown")))),"Tier 5",
"")))))</f>
        <v>Tier 5</v>
      </c>
      <c r="Y609" s="41"/>
      <c r="Z609" s="41"/>
    </row>
    <row r="610" spans="1:26" ht="30" x14ac:dyDescent="0.25">
      <c r="A610" s="27" t="s">
        <v>857</v>
      </c>
      <c r="B610" s="28">
        <v>3653</v>
      </c>
      <c r="C610" s="29" t="s">
        <v>72</v>
      </c>
      <c r="D610" s="29" t="s">
        <v>62</v>
      </c>
      <c r="E610" s="29">
        <v>76513</v>
      </c>
      <c r="F610" s="30"/>
      <c r="G610" s="31"/>
      <c r="H610" s="32"/>
      <c r="I610" s="33" t="s">
        <v>59</v>
      </c>
      <c r="J610" s="34" t="s">
        <v>46</v>
      </c>
      <c r="K610" s="30" t="s">
        <v>49</v>
      </c>
      <c r="L610" s="37"/>
      <c r="M610" s="33" t="s">
        <v>59</v>
      </c>
      <c r="N610" s="34" t="s">
        <v>49</v>
      </c>
      <c r="O610" s="37"/>
      <c r="P610" s="26" t="str">
        <f t="shared" si="9"/>
        <v>Unknown</v>
      </c>
      <c r="Q610" s="27" t="s">
        <v>46</v>
      </c>
      <c r="R610" s="27" t="s">
        <v>46</v>
      </c>
      <c r="S610" s="27"/>
      <c r="T610" s="41" t="s">
        <v>36</v>
      </c>
      <c r="U610" s="41" t="s">
        <v>49</v>
      </c>
      <c r="V610" s="41" t="s">
        <v>49</v>
      </c>
      <c r="W610" s="41"/>
      <c r="X610" s="42" t="str">
        <f>IF((OR((AND('[1]PWS Information'!$E$10="CWS",T610="Single Family Residence",P610="Lead")),
(AND('[1]PWS Information'!$E$10="CWS",T610="Multiple Family Residence",'[1]PWS Information'!$E$11="Yes",P610="Lead")),
(AND('[1]PWS Information'!$E$10="NTNC",P610="Lead")))),"Tier 1",
IF((OR((AND('[1]PWS Information'!$E$10="CWS",T610="Multiple Family Residence",'[1]PWS Information'!$E$11="No",P610="Lead")),
(AND('[1]PWS Information'!$E$10="CWS",T610="Other",P610="Lead")),
(AND('[1]PWS Information'!$E$10="CWS",T610="Building",P610="Lead")))),"Tier 2",
IF((OR((AND('[1]PWS Information'!$E$10="CWS",T610="Single Family Residence",P610="Galvanized Requiring Replacement")),
(AND('[1]PWS Information'!$E$10="CWS",T610="Single Family Residence",P610="Galvanized Requiring Replacement",Q610="Yes")),
(AND('[1]PWS Information'!$E$10="NTNC",P610="Galvanized Requiring Replacement")),
(AND('[1]PWS Information'!$E$10="NTNC",T610="Single Family Residence",Q610="Yes")))),"Tier 3",
IF((OR((AND('[1]PWS Information'!$E$10="CWS",T610="Single Family Residence",R610="Yes",P610="Non-Lead", I610="Non-Lead - Copper",K610="Before 1989")),
(AND('[1]PWS Information'!$E$10="CWS",T610="Single Family Residence",R610="Yes",P610="Non-Lead", M610="Non-Lead - Copper",N610="Before 1989")))),"Tier 4",
IF((OR((AND('[1]PWS Information'!$E$10="NTNC",P610="Non-Lead")),
(AND('[1]PWS Information'!$E$10="CWS",P610="Non-Lead",R610="")),
(AND('[1]PWS Information'!$E$10="CWS",P610="Non-Lead",R610="No")),
(AND('[1]PWS Information'!$E$10="CWS",P610="Non-Lead",R610="Don't Know")),
(AND('[1]PWS Information'!$E$10="CWS",P610="Non-Lead", I610="Non-Lead - Copper", R610="Yes", K610="Between 1989 and 2014")),
(AND('[1]PWS Information'!$E$10="CWS",P610="Non-Lead", I610="Non-Lead - Copper", R610="Yes", K610="After 2014")),
(AND('[1]PWS Information'!$E$10="CWS",P610="Non-Lead", I610="Non-Lead - Copper", R610="Yes", K610="Unknown")),
(AND('[1]PWS Information'!$E$10="CWS",P610="Non-Lead", M610="Non-Lead - Copper", R610="Yes", N610="Between 1989 and 2014")),
(AND('[1]PWS Information'!$E$10="CWS",P610="Non-Lead", M610="Non-Lead - Copper", R610="Yes", N610="After 2014")),
(AND('[1]PWS Information'!$E$10="CWS",P610="Non-Lead", M610="Non-Lead - Copper", R610="Yes", N610="Unknown")),
(AND('[1]PWS Information'!$E$10="CWS",P610="Unknown")),
(AND('[1]PWS Information'!$E$10="NTNC",P610="Unknown")))),"Tier 5",
"")))))</f>
        <v>Tier 5</v>
      </c>
      <c r="Y610" s="41"/>
      <c r="Z610" s="41"/>
    </row>
    <row r="611" spans="1:26" ht="30" x14ac:dyDescent="0.25">
      <c r="A611" s="27" t="s">
        <v>858</v>
      </c>
      <c r="B611" s="28">
        <v>3665</v>
      </c>
      <c r="C611" s="29" t="s">
        <v>72</v>
      </c>
      <c r="D611" s="29" t="s">
        <v>62</v>
      </c>
      <c r="E611" s="29">
        <v>76513</v>
      </c>
      <c r="F611" s="30"/>
      <c r="G611" s="31"/>
      <c r="H611" s="32"/>
      <c r="I611" s="33" t="s">
        <v>59</v>
      </c>
      <c r="J611" s="34" t="s">
        <v>46</v>
      </c>
      <c r="K611" s="30" t="s">
        <v>49</v>
      </c>
      <c r="L611" s="37"/>
      <c r="M611" s="33" t="s">
        <v>59</v>
      </c>
      <c r="N611" s="34" t="s">
        <v>49</v>
      </c>
      <c r="O611" s="37"/>
      <c r="P611" s="26" t="str">
        <f t="shared" si="9"/>
        <v>Unknown</v>
      </c>
      <c r="Q611" s="27" t="s">
        <v>46</v>
      </c>
      <c r="R611" s="27" t="s">
        <v>46</v>
      </c>
      <c r="S611" s="27"/>
      <c r="T611" s="41" t="s">
        <v>36</v>
      </c>
      <c r="U611" s="41" t="s">
        <v>49</v>
      </c>
      <c r="V611" s="41" t="s">
        <v>49</v>
      </c>
      <c r="W611" s="41"/>
      <c r="X611" s="42" t="str">
        <f>IF((OR((AND('[1]PWS Information'!$E$10="CWS",T611="Single Family Residence",P611="Lead")),
(AND('[1]PWS Information'!$E$10="CWS",T611="Multiple Family Residence",'[1]PWS Information'!$E$11="Yes",P611="Lead")),
(AND('[1]PWS Information'!$E$10="NTNC",P611="Lead")))),"Tier 1",
IF((OR((AND('[1]PWS Information'!$E$10="CWS",T611="Multiple Family Residence",'[1]PWS Information'!$E$11="No",P611="Lead")),
(AND('[1]PWS Information'!$E$10="CWS",T611="Other",P611="Lead")),
(AND('[1]PWS Information'!$E$10="CWS",T611="Building",P611="Lead")))),"Tier 2",
IF((OR((AND('[1]PWS Information'!$E$10="CWS",T611="Single Family Residence",P611="Galvanized Requiring Replacement")),
(AND('[1]PWS Information'!$E$10="CWS",T611="Single Family Residence",P611="Galvanized Requiring Replacement",Q611="Yes")),
(AND('[1]PWS Information'!$E$10="NTNC",P611="Galvanized Requiring Replacement")),
(AND('[1]PWS Information'!$E$10="NTNC",T611="Single Family Residence",Q611="Yes")))),"Tier 3",
IF((OR((AND('[1]PWS Information'!$E$10="CWS",T611="Single Family Residence",R611="Yes",P611="Non-Lead", I611="Non-Lead - Copper",K611="Before 1989")),
(AND('[1]PWS Information'!$E$10="CWS",T611="Single Family Residence",R611="Yes",P611="Non-Lead", M611="Non-Lead - Copper",N611="Before 1989")))),"Tier 4",
IF((OR((AND('[1]PWS Information'!$E$10="NTNC",P611="Non-Lead")),
(AND('[1]PWS Information'!$E$10="CWS",P611="Non-Lead",R611="")),
(AND('[1]PWS Information'!$E$10="CWS",P611="Non-Lead",R611="No")),
(AND('[1]PWS Information'!$E$10="CWS",P611="Non-Lead",R611="Don't Know")),
(AND('[1]PWS Information'!$E$10="CWS",P611="Non-Lead", I611="Non-Lead - Copper", R611="Yes", K611="Between 1989 and 2014")),
(AND('[1]PWS Information'!$E$10="CWS",P611="Non-Lead", I611="Non-Lead - Copper", R611="Yes", K611="After 2014")),
(AND('[1]PWS Information'!$E$10="CWS",P611="Non-Lead", I611="Non-Lead - Copper", R611="Yes", K611="Unknown")),
(AND('[1]PWS Information'!$E$10="CWS",P611="Non-Lead", M611="Non-Lead - Copper", R611="Yes", N611="Between 1989 and 2014")),
(AND('[1]PWS Information'!$E$10="CWS",P611="Non-Lead", M611="Non-Lead - Copper", R611="Yes", N611="After 2014")),
(AND('[1]PWS Information'!$E$10="CWS",P611="Non-Lead", M611="Non-Lead - Copper", R611="Yes", N611="Unknown")),
(AND('[1]PWS Information'!$E$10="CWS",P611="Unknown")),
(AND('[1]PWS Information'!$E$10="NTNC",P611="Unknown")))),"Tier 5",
"")))))</f>
        <v>Tier 5</v>
      </c>
      <c r="Y611" s="41"/>
      <c r="Z611" s="41"/>
    </row>
    <row r="612" spans="1:26" ht="30" x14ac:dyDescent="0.25">
      <c r="A612" s="27" t="s">
        <v>859</v>
      </c>
      <c r="B612" s="28">
        <v>278</v>
      </c>
      <c r="C612" s="29" t="s">
        <v>192</v>
      </c>
      <c r="D612" s="29" t="s">
        <v>62</v>
      </c>
      <c r="E612" s="29">
        <v>76513</v>
      </c>
      <c r="F612" s="30"/>
      <c r="G612" s="31"/>
      <c r="H612" s="32"/>
      <c r="I612" s="33" t="s">
        <v>59</v>
      </c>
      <c r="J612" s="34" t="s">
        <v>46</v>
      </c>
      <c r="K612" s="30" t="s">
        <v>49</v>
      </c>
      <c r="L612" s="37"/>
      <c r="M612" s="33" t="s">
        <v>59</v>
      </c>
      <c r="N612" s="34" t="s">
        <v>49</v>
      </c>
      <c r="O612" s="37"/>
      <c r="P612" s="26" t="str">
        <f t="shared" si="9"/>
        <v>Unknown</v>
      </c>
      <c r="Q612" s="27" t="s">
        <v>46</v>
      </c>
      <c r="R612" s="27" t="s">
        <v>46</v>
      </c>
      <c r="S612" s="27"/>
      <c r="T612" s="41" t="s">
        <v>36</v>
      </c>
      <c r="U612" s="41" t="s">
        <v>49</v>
      </c>
      <c r="V612" s="41" t="s">
        <v>49</v>
      </c>
      <c r="W612" s="41"/>
      <c r="X612" s="42" t="str">
        <f>IF((OR((AND('[1]PWS Information'!$E$10="CWS",T612="Single Family Residence",P612="Lead")),
(AND('[1]PWS Information'!$E$10="CWS",T612="Multiple Family Residence",'[1]PWS Information'!$E$11="Yes",P612="Lead")),
(AND('[1]PWS Information'!$E$10="NTNC",P612="Lead")))),"Tier 1",
IF((OR((AND('[1]PWS Information'!$E$10="CWS",T612="Multiple Family Residence",'[1]PWS Information'!$E$11="No",P612="Lead")),
(AND('[1]PWS Information'!$E$10="CWS",T612="Other",P612="Lead")),
(AND('[1]PWS Information'!$E$10="CWS",T612="Building",P612="Lead")))),"Tier 2",
IF((OR((AND('[1]PWS Information'!$E$10="CWS",T612="Single Family Residence",P612="Galvanized Requiring Replacement")),
(AND('[1]PWS Information'!$E$10="CWS",T612="Single Family Residence",P612="Galvanized Requiring Replacement",Q612="Yes")),
(AND('[1]PWS Information'!$E$10="NTNC",P612="Galvanized Requiring Replacement")),
(AND('[1]PWS Information'!$E$10="NTNC",T612="Single Family Residence",Q612="Yes")))),"Tier 3",
IF((OR((AND('[1]PWS Information'!$E$10="CWS",T612="Single Family Residence",R612="Yes",P612="Non-Lead", I612="Non-Lead - Copper",K612="Before 1989")),
(AND('[1]PWS Information'!$E$10="CWS",T612="Single Family Residence",R612="Yes",P612="Non-Lead", M612="Non-Lead - Copper",N612="Before 1989")))),"Tier 4",
IF((OR((AND('[1]PWS Information'!$E$10="NTNC",P612="Non-Lead")),
(AND('[1]PWS Information'!$E$10="CWS",P612="Non-Lead",R612="")),
(AND('[1]PWS Information'!$E$10="CWS",P612="Non-Lead",R612="No")),
(AND('[1]PWS Information'!$E$10="CWS",P612="Non-Lead",R612="Don't Know")),
(AND('[1]PWS Information'!$E$10="CWS",P612="Non-Lead", I612="Non-Lead - Copper", R612="Yes", K612="Between 1989 and 2014")),
(AND('[1]PWS Information'!$E$10="CWS",P612="Non-Lead", I612="Non-Lead - Copper", R612="Yes", K612="After 2014")),
(AND('[1]PWS Information'!$E$10="CWS",P612="Non-Lead", I612="Non-Lead - Copper", R612="Yes", K612="Unknown")),
(AND('[1]PWS Information'!$E$10="CWS",P612="Non-Lead", M612="Non-Lead - Copper", R612="Yes", N612="Between 1989 and 2014")),
(AND('[1]PWS Information'!$E$10="CWS",P612="Non-Lead", M612="Non-Lead - Copper", R612="Yes", N612="After 2014")),
(AND('[1]PWS Information'!$E$10="CWS",P612="Non-Lead", M612="Non-Lead - Copper", R612="Yes", N612="Unknown")),
(AND('[1]PWS Information'!$E$10="CWS",P612="Unknown")),
(AND('[1]PWS Information'!$E$10="NTNC",P612="Unknown")))),"Tier 5",
"")))))</f>
        <v>Tier 5</v>
      </c>
      <c r="Y612" s="41"/>
      <c r="Z612" s="41"/>
    </row>
    <row r="613" spans="1:26" ht="30" x14ac:dyDescent="0.25">
      <c r="A613" s="27" t="s">
        <v>860</v>
      </c>
      <c r="B613" s="28">
        <v>3646</v>
      </c>
      <c r="C613" s="29" t="s">
        <v>861</v>
      </c>
      <c r="D613" s="29" t="s">
        <v>62</v>
      </c>
      <c r="E613" s="29">
        <v>76513</v>
      </c>
      <c r="F613" s="30"/>
      <c r="G613" s="31"/>
      <c r="H613" s="32"/>
      <c r="I613" s="33" t="s">
        <v>59</v>
      </c>
      <c r="J613" s="34" t="s">
        <v>46</v>
      </c>
      <c r="K613" s="30" t="s">
        <v>49</v>
      </c>
      <c r="L613" s="37"/>
      <c r="M613" s="33" t="s">
        <v>59</v>
      </c>
      <c r="N613" s="34" t="s">
        <v>49</v>
      </c>
      <c r="O613" s="37"/>
      <c r="P613" s="26" t="str">
        <f t="shared" si="9"/>
        <v>Unknown</v>
      </c>
      <c r="Q613" s="27" t="s">
        <v>46</v>
      </c>
      <c r="R613" s="27" t="s">
        <v>46</v>
      </c>
      <c r="S613" s="27"/>
      <c r="T613" s="41" t="s">
        <v>36</v>
      </c>
      <c r="U613" s="41" t="s">
        <v>49</v>
      </c>
      <c r="V613" s="41" t="s">
        <v>49</v>
      </c>
      <c r="W613" s="41"/>
      <c r="X613" s="42" t="str">
        <f>IF((OR((AND('[1]PWS Information'!$E$10="CWS",T613="Single Family Residence",P613="Lead")),
(AND('[1]PWS Information'!$E$10="CWS",T613="Multiple Family Residence",'[1]PWS Information'!$E$11="Yes",P613="Lead")),
(AND('[1]PWS Information'!$E$10="NTNC",P613="Lead")))),"Tier 1",
IF((OR((AND('[1]PWS Information'!$E$10="CWS",T613="Multiple Family Residence",'[1]PWS Information'!$E$11="No",P613="Lead")),
(AND('[1]PWS Information'!$E$10="CWS",T613="Other",P613="Lead")),
(AND('[1]PWS Information'!$E$10="CWS",T613="Building",P613="Lead")))),"Tier 2",
IF((OR((AND('[1]PWS Information'!$E$10="CWS",T613="Single Family Residence",P613="Galvanized Requiring Replacement")),
(AND('[1]PWS Information'!$E$10="CWS",T613="Single Family Residence",P613="Galvanized Requiring Replacement",Q613="Yes")),
(AND('[1]PWS Information'!$E$10="NTNC",P613="Galvanized Requiring Replacement")),
(AND('[1]PWS Information'!$E$10="NTNC",T613="Single Family Residence",Q613="Yes")))),"Tier 3",
IF((OR((AND('[1]PWS Information'!$E$10="CWS",T613="Single Family Residence",R613="Yes",P613="Non-Lead", I613="Non-Lead - Copper",K613="Before 1989")),
(AND('[1]PWS Information'!$E$10="CWS",T613="Single Family Residence",R613="Yes",P613="Non-Lead", M613="Non-Lead - Copper",N613="Before 1989")))),"Tier 4",
IF((OR((AND('[1]PWS Information'!$E$10="NTNC",P613="Non-Lead")),
(AND('[1]PWS Information'!$E$10="CWS",P613="Non-Lead",R613="")),
(AND('[1]PWS Information'!$E$10="CWS",P613="Non-Lead",R613="No")),
(AND('[1]PWS Information'!$E$10="CWS",P613="Non-Lead",R613="Don't Know")),
(AND('[1]PWS Information'!$E$10="CWS",P613="Non-Lead", I613="Non-Lead - Copper", R613="Yes", K613="Between 1989 and 2014")),
(AND('[1]PWS Information'!$E$10="CWS",P613="Non-Lead", I613="Non-Lead - Copper", R613="Yes", K613="After 2014")),
(AND('[1]PWS Information'!$E$10="CWS",P613="Non-Lead", I613="Non-Lead - Copper", R613="Yes", K613="Unknown")),
(AND('[1]PWS Information'!$E$10="CWS",P613="Non-Lead", M613="Non-Lead - Copper", R613="Yes", N613="Between 1989 and 2014")),
(AND('[1]PWS Information'!$E$10="CWS",P613="Non-Lead", M613="Non-Lead - Copper", R613="Yes", N613="After 2014")),
(AND('[1]PWS Information'!$E$10="CWS",P613="Non-Lead", M613="Non-Lead - Copper", R613="Yes", N613="Unknown")),
(AND('[1]PWS Information'!$E$10="CWS",P613="Unknown")),
(AND('[1]PWS Information'!$E$10="NTNC",P613="Unknown")))),"Tier 5",
"")))))</f>
        <v>Tier 5</v>
      </c>
      <c r="Y613" s="41"/>
      <c r="Z613" s="41"/>
    </row>
    <row r="614" spans="1:26" ht="30" x14ac:dyDescent="0.25">
      <c r="A614" s="27" t="s">
        <v>862</v>
      </c>
      <c r="B614" s="28">
        <v>1172</v>
      </c>
      <c r="C614" s="29" t="s">
        <v>183</v>
      </c>
      <c r="D614" s="29" t="s">
        <v>62</v>
      </c>
      <c r="E614" s="29">
        <v>76513</v>
      </c>
      <c r="F614" s="30"/>
      <c r="G614" s="31"/>
      <c r="H614" s="32"/>
      <c r="I614" s="33" t="s">
        <v>59</v>
      </c>
      <c r="J614" s="34" t="s">
        <v>46</v>
      </c>
      <c r="K614" s="30" t="s">
        <v>49</v>
      </c>
      <c r="L614" s="37"/>
      <c r="M614" s="33" t="s">
        <v>59</v>
      </c>
      <c r="N614" s="34" t="s">
        <v>49</v>
      </c>
      <c r="O614" s="37"/>
      <c r="P614" s="26" t="str">
        <f t="shared" si="9"/>
        <v>Unknown</v>
      </c>
      <c r="Q614" s="27" t="s">
        <v>46</v>
      </c>
      <c r="R614" s="27" t="s">
        <v>46</v>
      </c>
      <c r="S614" s="27"/>
      <c r="T614" s="41" t="s">
        <v>36</v>
      </c>
      <c r="U614" s="41" t="s">
        <v>49</v>
      </c>
      <c r="V614" s="41" t="s">
        <v>49</v>
      </c>
      <c r="W614" s="41"/>
      <c r="X614" s="42" t="str">
        <f>IF((OR((AND('[1]PWS Information'!$E$10="CWS",T614="Single Family Residence",P614="Lead")),
(AND('[1]PWS Information'!$E$10="CWS",T614="Multiple Family Residence",'[1]PWS Information'!$E$11="Yes",P614="Lead")),
(AND('[1]PWS Information'!$E$10="NTNC",P614="Lead")))),"Tier 1",
IF((OR((AND('[1]PWS Information'!$E$10="CWS",T614="Multiple Family Residence",'[1]PWS Information'!$E$11="No",P614="Lead")),
(AND('[1]PWS Information'!$E$10="CWS",T614="Other",P614="Lead")),
(AND('[1]PWS Information'!$E$10="CWS",T614="Building",P614="Lead")))),"Tier 2",
IF((OR((AND('[1]PWS Information'!$E$10="CWS",T614="Single Family Residence",P614="Galvanized Requiring Replacement")),
(AND('[1]PWS Information'!$E$10="CWS",T614="Single Family Residence",P614="Galvanized Requiring Replacement",Q614="Yes")),
(AND('[1]PWS Information'!$E$10="NTNC",P614="Galvanized Requiring Replacement")),
(AND('[1]PWS Information'!$E$10="NTNC",T614="Single Family Residence",Q614="Yes")))),"Tier 3",
IF((OR((AND('[1]PWS Information'!$E$10="CWS",T614="Single Family Residence",R614="Yes",P614="Non-Lead", I614="Non-Lead - Copper",K614="Before 1989")),
(AND('[1]PWS Information'!$E$10="CWS",T614="Single Family Residence",R614="Yes",P614="Non-Lead", M614="Non-Lead - Copper",N614="Before 1989")))),"Tier 4",
IF((OR((AND('[1]PWS Information'!$E$10="NTNC",P614="Non-Lead")),
(AND('[1]PWS Information'!$E$10="CWS",P614="Non-Lead",R614="")),
(AND('[1]PWS Information'!$E$10="CWS",P614="Non-Lead",R614="No")),
(AND('[1]PWS Information'!$E$10="CWS",P614="Non-Lead",R614="Don't Know")),
(AND('[1]PWS Information'!$E$10="CWS",P614="Non-Lead", I614="Non-Lead - Copper", R614="Yes", K614="Between 1989 and 2014")),
(AND('[1]PWS Information'!$E$10="CWS",P614="Non-Lead", I614="Non-Lead - Copper", R614="Yes", K614="After 2014")),
(AND('[1]PWS Information'!$E$10="CWS",P614="Non-Lead", I614="Non-Lead - Copper", R614="Yes", K614="Unknown")),
(AND('[1]PWS Information'!$E$10="CWS",P614="Non-Lead", M614="Non-Lead - Copper", R614="Yes", N614="Between 1989 and 2014")),
(AND('[1]PWS Information'!$E$10="CWS",P614="Non-Lead", M614="Non-Lead - Copper", R614="Yes", N614="After 2014")),
(AND('[1]PWS Information'!$E$10="CWS",P614="Non-Lead", M614="Non-Lead - Copper", R614="Yes", N614="Unknown")),
(AND('[1]PWS Information'!$E$10="CWS",P614="Unknown")),
(AND('[1]PWS Information'!$E$10="NTNC",P614="Unknown")))),"Tier 5",
"")))))</f>
        <v>Tier 5</v>
      </c>
      <c r="Y614" s="41"/>
      <c r="Z614" s="41"/>
    </row>
    <row r="615" spans="1:26" ht="30" x14ac:dyDescent="0.25">
      <c r="A615" s="27" t="s">
        <v>863</v>
      </c>
      <c r="B615" s="28">
        <v>4268</v>
      </c>
      <c r="C615" s="29" t="s">
        <v>421</v>
      </c>
      <c r="D615" s="29" t="s">
        <v>62</v>
      </c>
      <c r="E615" s="29">
        <v>76513</v>
      </c>
      <c r="F615" s="30"/>
      <c r="G615" s="31"/>
      <c r="H615" s="32"/>
      <c r="I615" s="33" t="s">
        <v>59</v>
      </c>
      <c r="J615" s="34" t="s">
        <v>46</v>
      </c>
      <c r="K615" s="30" t="s">
        <v>49</v>
      </c>
      <c r="L615" s="37"/>
      <c r="M615" s="33" t="s">
        <v>59</v>
      </c>
      <c r="N615" s="34" t="s">
        <v>49</v>
      </c>
      <c r="O615" s="37"/>
      <c r="P615" s="26" t="str">
        <f t="shared" si="9"/>
        <v>Unknown</v>
      </c>
      <c r="Q615" s="27" t="s">
        <v>46</v>
      </c>
      <c r="R615" s="27" t="s">
        <v>46</v>
      </c>
      <c r="S615" s="27"/>
      <c r="T615" s="41" t="s">
        <v>36</v>
      </c>
      <c r="U615" s="41" t="s">
        <v>49</v>
      </c>
      <c r="V615" s="41" t="s">
        <v>49</v>
      </c>
      <c r="W615" s="41"/>
      <c r="X615" s="42" t="str">
        <f>IF((OR((AND('[1]PWS Information'!$E$10="CWS",T615="Single Family Residence",P615="Lead")),
(AND('[1]PWS Information'!$E$10="CWS",T615="Multiple Family Residence",'[1]PWS Information'!$E$11="Yes",P615="Lead")),
(AND('[1]PWS Information'!$E$10="NTNC",P615="Lead")))),"Tier 1",
IF((OR((AND('[1]PWS Information'!$E$10="CWS",T615="Multiple Family Residence",'[1]PWS Information'!$E$11="No",P615="Lead")),
(AND('[1]PWS Information'!$E$10="CWS",T615="Other",P615="Lead")),
(AND('[1]PWS Information'!$E$10="CWS",T615="Building",P615="Lead")))),"Tier 2",
IF((OR((AND('[1]PWS Information'!$E$10="CWS",T615="Single Family Residence",P615="Galvanized Requiring Replacement")),
(AND('[1]PWS Information'!$E$10="CWS",T615="Single Family Residence",P615="Galvanized Requiring Replacement",Q615="Yes")),
(AND('[1]PWS Information'!$E$10="NTNC",P615="Galvanized Requiring Replacement")),
(AND('[1]PWS Information'!$E$10="NTNC",T615="Single Family Residence",Q615="Yes")))),"Tier 3",
IF((OR((AND('[1]PWS Information'!$E$10="CWS",T615="Single Family Residence",R615="Yes",P615="Non-Lead", I615="Non-Lead - Copper",K615="Before 1989")),
(AND('[1]PWS Information'!$E$10="CWS",T615="Single Family Residence",R615="Yes",P615="Non-Lead", M615="Non-Lead - Copper",N615="Before 1989")))),"Tier 4",
IF((OR((AND('[1]PWS Information'!$E$10="NTNC",P615="Non-Lead")),
(AND('[1]PWS Information'!$E$10="CWS",P615="Non-Lead",R615="")),
(AND('[1]PWS Information'!$E$10="CWS",P615="Non-Lead",R615="No")),
(AND('[1]PWS Information'!$E$10="CWS",P615="Non-Lead",R615="Don't Know")),
(AND('[1]PWS Information'!$E$10="CWS",P615="Non-Lead", I615="Non-Lead - Copper", R615="Yes", K615="Between 1989 and 2014")),
(AND('[1]PWS Information'!$E$10="CWS",P615="Non-Lead", I615="Non-Lead - Copper", R615="Yes", K615="After 2014")),
(AND('[1]PWS Information'!$E$10="CWS",P615="Non-Lead", I615="Non-Lead - Copper", R615="Yes", K615="Unknown")),
(AND('[1]PWS Information'!$E$10="CWS",P615="Non-Lead", M615="Non-Lead - Copper", R615="Yes", N615="Between 1989 and 2014")),
(AND('[1]PWS Information'!$E$10="CWS",P615="Non-Lead", M615="Non-Lead - Copper", R615="Yes", N615="After 2014")),
(AND('[1]PWS Information'!$E$10="CWS",P615="Non-Lead", M615="Non-Lead - Copper", R615="Yes", N615="Unknown")),
(AND('[1]PWS Information'!$E$10="CWS",P615="Unknown")),
(AND('[1]PWS Information'!$E$10="NTNC",P615="Unknown")))),"Tier 5",
"")))))</f>
        <v>Tier 5</v>
      </c>
      <c r="Y615" s="41"/>
      <c r="Z615" s="41"/>
    </row>
    <row r="616" spans="1:26" ht="30" x14ac:dyDescent="0.25">
      <c r="A616" s="27" t="s">
        <v>864</v>
      </c>
      <c r="B616" s="28">
        <v>3580</v>
      </c>
      <c r="C616" s="29" t="s">
        <v>820</v>
      </c>
      <c r="D616" s="29" t="s">
        <v>62</v>
      </c>
      <c r="E616" s="29">
        <v>76513</v>
      </c>
      <c r="F616" s="30"/>
      <c r="G616" s="31"/>
      <c r="H616" s="32"/>
      <c r="I616" s="33" t="s">
        <v>59</v>
      </c>
      <c r="J616" s="34" t="s">
        <v>46</v>
      </c>
      <c r="K616" s="30" t="s">
        <v>49</v>
      </c>
      <c r="L616" s="37"/>
      <c r="M616" s="33" t="s">
        <v>59</v>
      </c>
      <c r="N616" s="34" t="s">
        <v>49</v>
      </c>
      <c r="O616" s="37"/>
      <c r="P616" s="26" t="str">
        <f t="shared" si="9"/>
        <v>Unknown</v>
      </c>
      <c r="Q616" s="27" t="s">
        <v>46</v>
      </c>
      <c r="R616" s="27" t="s">
        <v>46</v>
      </c>
      <c r="S616" s="27"/>
      <c r="T616" s="41" t="s">
        <v>36</v>
      </c>
      <c r="U616" s="41" t="s">
        <v>49</v>
      </c>
      <c r="V616" s="41" t="s">
        <v>49</v>
      </c>
      <c r="W616" s="41"/>
      <c r="X616" s="42" t="str">
        <f>IF((OR((AND('[1]PWS Information'!$E$10="CWS",T616="Single Family Residence",P616="Lead")),
(AND('[1]PWS Information'!$E$10="CWS",T616="Multiple Family Residence",'[1]PWS Information'!$E$11="Yes",P616="Lead")),
(AND('[1]PWS Information'!$E$10="NTNC",P616="Lead")))),"Tier 1",
IF((OR((AND('[1]PWS Information'!$E$10="CWS",T616="Multiple Family Residence",'[1]PWS Information'!$E$11="No",P616="Lead")),
(AND('[1]PWS Information'!$E$10="CWS",T616="Other",P616="Lead")),
(AND('[1]PWS Information'!$E$10="CWS",T616="Building",P616="Lead")))),"Tier 2",
IF((OR((AND('[1]PWS Information'!$E$10="CWS",T616="Single Family Residence",P616="Galvanized Requiring Replacement")),
(AND('[1]PWS Information'!$E$10="CWS",T616="Single Family Residence",P616="Galvanized Requiring Replacement",Q616="Yes")),
(AND('[1]PWS Information'!$E$10="NTNC",P616="Galvanized Requiring Replacement")),
(AND('[1]PWS Information'!$E$10="NTNC",T616="Single Family Residence",Q616="Yes")))),"Tier 3",
IF((OR((AND('[1]PWS Information'!$E$10="CWS",T616="Single Family Residence",R616="Yes",P616="Non-Lead", I616="Non-Lead - Copper",K616="Before 1989")),
(AND('[1]PWS Information'!$E$10="CWS",T616="Single Family Residence",R616="Yes",P616="Non-Lead", M616="Non-Lead - Copper",N616="Before 1989")))),"Tier 4",
IF((OR((AND('[1]PWS Information'!$E$10="NTNC",P616="Non-Lead")),
(AND('[1]PWS Information'!$E$10="CWS",P616="Non-Lead",R616="")),
(AND('[1]PWS Information'!$E$10="CWS",P616="Non-Lead",R616="No")),
(AND('[1]PWS Information'!$E$10="CWS",P616="Non-Lead",R616="Don't Know")),
(AND('[1]PWS Information'!$E$10="CWS",P616="Non-Lead", I616="Non-Lead - Copper", R616="Yes", K616="Between 1989 and 2014")),
(AND('[1]PWS Information'!$E$10="CWS",P616="Non-Lead", I616="Non-Lead - Copper", R616="Yes", K616="After 2014")),
(AND('[1]PWS Information'!$E$10="CWS",P616="Non-Lead", I616="Non-Lead - Copper", R616="Yes", K616="Unknown")),
(AND('[1]PWS Information'!$E$10="CWS",P616="Non-Lead", M616="Non-Lead - Copper", R616="Yes", N616="Between 1989 and 2014")),
(AND('[1]PWS Information'!$E$10="CWS",P616="Non-Lead", M616="Non-Lead - Copper", R616="Yes", N616="After 2014")),
(AND('[1]PWS Information'!$E$10="CWS",P616="Non-Lead", M616="Non-Lead - Copper", R616="Yes", N616="Unknown")),
(AND('[1]PWS Information'!$E$10="CWS",P616="Unknown")),
(AND('[1]PWS Information'!$E$10="NTNC",P616="Unknown")))),"Tier 5",
"")))))</f>
        <v>Tier 5</v>
      </c>
      <c r="Y616" s="41"/>
      <c r="Z616" s="41"/>
    </row>
    <row r="617" spans="1:26" ht="30" x14ac:dyDescent="0.25">
      <c r="A617" s="27" t="s">
        <v>865</v>
      </c>
      <c r="B617" s="28">
        <v>1191</v>
      </c>
      <c r="C617" s="29" t="s">
        <v>183</v>
      </c>
      <c r="D617" s="29" t="s">
        <v>62</v>
      </c>
      <c r="E617" s="29">
        <v>76513</v>
      </c>
      <c r="F617" s="30"/>
      <c r="G617" s="31"/>
      <c r="H617" s="32"/>
      <c r="I617" s="33" t="s">
        <v>59</v>
      </c>
      <c r="J617" s="34" t="s">
        <v>46</v>
      </c>
      <c r="K617" s="30" t="s">
        <v>49</v>
      </c>
      <c r="L617" s="37"/>
      <c r="M617" s="33" t="s">
        <v>59</v>
      </c>
      <c r="N617" s="34" t="s">
        <v>49</v>
      </c>
      <c r="O617" s="37"/>
      <c r="P617" s="26" t="str">
        <f t="shared" si="9"/>
        <v>Unknown</v>
      </c>
      <c r="Q617" s="27" t="s">
        <v>46</v>
      </c>
      <c r="R617" s="27" t="s">
        <v>46</v>
      </c>
      <c r="S617" s="27"/>
      <c r="T617" s="41" t="s">
        <v>36</v>
      </c>
      <c r="U617" s="41" t="s">
        <v>49</v>
      </c>
      <c r="V617" s="41" t="s">
        <v>49</v>
      </c>
      <c r="W617" s="41"/>
      <c r="X617" s="42" t="str">
        <f>IF((OR((AND('[1]PWS Information'!$E$10="CWS",T617="Single Family Residence",P617="Lead")),
(AND('[1]PWS Information'!$E$10="CWS",T617="Multiple Family Residence",'[1]PWS Information'!$E$11="Yes",P617="Lead")),
(AND('[1]PWS Information'!$E$10="NTNC",P617="Lead")))),"Tier 1",
IF((OR((AND('[1]PWS Information'!$E$10="CWS",T617="Multiple Family Residence",'[1]PWS Information'!$E$11="No",P617="Lead")),
(AND('[1]PWS Information'!$E$10="CWS",T617="Other",P617="Lead")),
(AND('[1]PWS Information'!$E$10="CWS",T617="Building",P617="Lead")))),"Tier 2",
IF((OR((AND('[1]PWS Information'!$E$10="CWS",T617="Single Family Residence",P617="Galvanized Requiring Replacement")),
(AND('[1]PWS Information'!$E$10="CWS",T617="Single Family Residence",P617="Galvanized Requiring Replacement",Q617="Yes")),
(AND('[1]PWS Information'!$E$10="NTNC",P617="Galvanized Requiring Replacement")),
(AND('[1]PWS Information'!$E$10="NTNC",T617="Single Family Residence",Q617="Yes")))),"Tier 3",
IF((OR((AND('[1]PWS Information'!$E$10="CWS",T617="Single Family Residence",R617="Yes",P617="Non-Lead", I617="Non-Lead - Copper",K617="Before 1989")),
(AND('[1]PWS Information'!$E$10="CWS",T617="Single Family Residence",R617="Yes",P617="Non-Lead", M617="Non-Lead - Copper",N617="Before 1989")))),"Tier 4",
IF((OR((AND('[1]PWS Information'!$E$10="NTNC",P617="Non-Lead")),
(AND('[1]PWS Information'!$E$10="CWS",P617="Non-Lead",R617="")),
(AND('[1]PWS Information'!$E$10="CWS",P617="Non-Lead",R617="No")),
(AND('[1]PWS Information'!$E$10="CWS",P617="Non-Lead",R617="Don't Know")),
(AND('[1]PWS Information'!$E$10="CWS",P617="Non-Lead", I617="Non-Lead - Copper", R617="Yes", K617="Between 1989 and 2014")),
(AND('[1]PWS Information'!$E$10="CWS",P617="Non-Lead", I617="Non-Lead - Copper", R617="Yes", K617="After 2014")),
(AND('[1]PWS Information'!$E$10="CWS",P617="Non-Lead", I617="Non-Lead - Copper", R617="Yes", K617="Unknown")),
(AND('[1]PWS Information'!$E$10="CWS",P617="Non-Lead", M617="Non-Lead - Copper", R617="Yes", N617="Between 1989 and 2014")),
(AND('[1]PWS Information'!$E$10="CWS",P617="Non-Lead", M617="Non-Lead - Copper", R617="Yes", N617="After 2014")),
(AND('[1]PWS Information'!$E$10="CWS",P617="Non-Lead", M617="Non-Lead - Copper", R617="Yes", N617="Unknown")),
(AND('[1]PWS Information'!$E$10="CWS",P617="Unknown")),
(AND('[1]PWS Information'!$E$10="NTNC",P617="Unknown")))),"Tier 5",
"")))))</f>
        <v>Tier 5</v>
      </c>
      <c r="Y617" s="41"/>
      <c r="Z617" s="41"/>
    </row>
    <row r="618" spans="1:26" ht="30" x14ac:dyDescent="0.25">
      <c r="A618" s="27" t="s">
        <v>866</v>
      </c>
      <c r="B618" s="28">
        <v>8411</v>
      </c>
      <c r="C618" s="29" t="s">
        <v>289</v>
      </c>
      <c r="D618" s="29" t="s">
        <v>62</v>
      </c>
      <c r="E618" s="29">
        <v>76513</v>
      </c>
      <c r="F618" s="30"/>
      <c r="G618" s="31"/>
      <c r="H618" s="32"/>
      <c r="I618" s="33" t="s">
        <v>59</v>
      </c>
      <c r="J618" s="34" t="s">
        <v>46</v>
      </c>
      <c r="K618" s="30" t="s">
        <v>49</v>
      </c>
      <c r="L618" s="37"/>
      <c r="M618" s="33" t="s">
        <v>59</v>
      </c>
      <c r="N618" s="34" t="s">
        <v>49</v>
      </c>
      <c r="O618" s="37"/>
      <c r="P618" s="26" t="str">
        <f t="shared" si="9"/>
        <v>Unknown</v>
      </c>
      <c r="Q618" s="27" t="s">
        <v>46</v>
      </c>
      <c r="R618" s="27" t="s">
        <v>46</v>
      </c>
      <c r="S618" s="27"/>
      <c r="T618" s="41" t="s">
        <v>36</v>
      </c>
      <c r="U618" s="41" t="s">
        <v>49</v>
      </c>
      <c r="V618" s="41" t="s">
        <v>49</v>
      </c>
      <c r="W618" s="41"/>
      <c r="X618" s="42" t="str">
        <f>IF((OR((AND('[1]PWS Information'!$E$10="CWS",T618="Single Family Residence",P618="Lead")),
(AND('[1]PWS Information'!$E$10="CWS",T618="Multiple Family Residence",'[1]PWS Information'!$E$11="Yes",P618="Lead")),
(AND('[1]PWS Information'!$E$10="NTNC",P618="Lead")))),"Tier 1",
IF((OR((AND('[1]PWS Information'!$E$10="CWS",T618="Multiple Family Residence",'[1]PWS Information'!$E$11="No",P618="Lead")),
(AND('[1]PWS Information'!$E$10="CWS",T618="Other",P618="Lead")),
(AND('[1]PWS Information'!$E$10="CWS",T618="Building",P618="Lead")))),"Tier 2",
IF((OR((AND('[1]PWS Information'!$E$10="CWS",T618="Single Family Residence",P618="Galvanized Requiring Replacement")),
(AND('[1]PWS Information'!$E$10="CWS",T618="Single Family Residence",P618="Galvanized Requiring Replacement",Q618="Yes")),
(AND('[1]PWS Information'!$E$10="NTNC",P618="Galvanized Requiring Replacement")),
(AND('[1]PWS Information'!$E$10="NTNC",T618="Single Family Residence",Q618="Yes")))),"Tier 3",
IF((OR((AND('[1]PWS Information'!$E$10="CWS",T618="Single Family Residence",R618="Yes",P618="Non-Lead", I618="Non-Lead - Copper",K618="Before 1989")),
(AND('[1]PWS Information'!$E$10="CWS",T618="Single Family Residence",R618="Yes",P618="Non-Lead", M618="Non-Lead - Copper",N618="Before 1989")))),"Tier 4",
IF((OR((AND('[1]PWS Information'!$E$10="NTNC",P618="Non-Lead")),
(AND('[1]PWS Information'!$E$10="CWS",P618="Non-Lead",R618="")),
(AND('[1]PWS Information'!$E$10="CWS",P618="Non-Lead",R618="No")),
(AND('[1]PWS Information'!$E$10="CWS",P618="Non-Lead",R618="Don't Know")),
(AND('[1]PWS Information'!$E$10="CWS",P618="Non-Lead", I618="Non-Lead - Copper", R618="Yes", K618="Between 1989 and 2014")),
(AND('[1]PWS Information'!$E$10="CWS",P618="Non-Lead", I618="Non-Lead - Copper", R618="Yes", K618="After 2014")),
(AND('[1]PWS Information'!$E$10="CWS",P618="Non-Lead", I618="Non-Lead - Copper", R618="Yes", K618="Unknown")),
(AND('[1]PWS Information'!$E$10="CWS",P618="Non-Lead", M618="Non-Lead - Copper", R618="Yes", N618="Between 1989 and 2014")),
(AND('[1]PWS Information'!$E$10="CWS",P618="Non-Lead", M618="Non-Lead - Copper", R618="Yes", N618="After 2014")),
(AND('[1]PWS Information'!$E$10="CWS",P618="Non-Lead", M618="Non-Lead - Copper", R618="Yes", N618="Unknown")),
(AND('[1]PWS Information'!$E$10="CWS",P618="Unknown")),
(AND('[1]PWS Information'!$E$10="NTNC",P618="Unknown")))),"Tier 5",
"")))))</f>
        <v>Tier 5</v>
      </c>
      <c r="Y618" s="41"/>
      <c r="Z618" s="41"/>
    </row>
    <row r="619" spans="1:26" ht="30" x14ac:dyDescent="0.25">
      <c r="A619" s="27" t="s">
        <v>867</v>
      </c>
      <c r="B619" s="28">
        <v>3620</v>
      </c>
      <c r="C619" s="29" t="s">
        <v>286</v>
      </c>
      <c r="D619" s="29" t="s">
        <v>62</v>
      </c>
      <c r="E619" s="29">
        <v>76513</v>
      </c>
      <c r="F619" s="30"/>
      <c r="G619" s="31"/>
      <c r="H619" s="32"/>
      <c r="I619" s="33" t="s">
        <v>59</v>
      </c>
      <c r="J619" s="34" t="s">
        <v>46</v>
      </c>
      <c r="K619" s="30" t="s">
        <v>49</v>
      </c>
      <c r="L619" s="37"/>
      <c r="M619" s="33" t="s">
        <v>59</v>
      </c>
      <c r="N619" s="34" t="s">
        <v>49</v>
      </c>
      <c r="O619" s="37"/>
      <c r="P619" s="26" t="str">
        <f t="shared" si="9"/>
        <v>Unknown</v>
      </c>
      <c r="Q619" s="27" t="s">
        <v>46</v>
      </c>
      <c r="R619" s="27" t="s">
        <v>46</v>
      </c>
      <c r="S619" s="27"/>
      <c r="T619" s="41" t="s">
        <v>36</v>
      </c>
      <c r="U619" s="41" t="s">
        <v>49</v>
      </c>
      <c r="V619" s="41" t="s">
        <v>49</v>
      </c>
      <c r="W619" s="41"/>
      <c r="X619" s="42" t="str">
        <f>IF((OR((AND('[1]PWS Information'!$E$10="CWS",T619="Single Family Residence",P619="Lead")),
(AND('[1]PWS Information'!$E$10="CWS",T619="Multiple Family Residence",'[1]PWS Information'!$E$11="Yes",P619="Lead")),
(AND('[1]PWS Information'!$E$10="NTNC",P619="Lead")))),"Tier 1",
IF((OR((AND('[1]PWS Information'!$E$10="CWS",T619="Multiple Family Residence",'[1]PWS Information'!$E$11="No",P619="Lead")),
(AND('[1]PWS Information'!$E$10="CWS",T619="Other",P619="Lead")),
(AND('[1]PWS Information'!$E$10="CWS",T619="Building",P619="Lead")))),"Tier 2",
IF((OR((AND('[1]PWS Information'!$E$10="CWS",T619="Single Family Residence",P619="Galvanized Requiring Replacement")),
(AND('[1]PWS Information'!$E$10="CWS",T619="Single Family Residence",P619="Galvanized Requiring Replacement",Q619="Yes")),
(AND('[1]PWS Information'!$E$10="NTNC",P619="Galvanized Requiring Replacement")),
(AND('[1]PWS Information'!$E$10="NTNC",T619="Single Family Residence",Q619="Yes")))),"Tier 3",
IF((OR((AND('[1]PWS Information'!$E$10="CWS",T619="Single Family Residence",R619="Yes",P619="Non-Lead", I619="Non-Lead - Copper",K619="Before 1989")),
(AND('[1]PWS Information'!$E$10="CWS",T619="Single Family Residence",R619="Yes",P619="Non-Lead", M619="Non-Lead - Copper",N619="Before 1989")))),"Tier 4",
IF((OR((AND('[1]PWS Information'!$E$10="NTNC",P619="Non-Lead")),
(AND('[1]PWS Information'!$E$10="CWS",P619="Non-Lead",R619="")),
(AND('[1]PWS Information'!$E$10="CWS",P619="Non-Lead",R619="No")),
(AND('[1]PWS Information'!$E$10="CWS",P619="Non-Lead",R619="Don't Know")),
(AND('[1]PWS Information'!$E$10="CWS",P619="Non-Lead", I619="Non-Lead - Copper", R619="Yes", K619="Between 1989 and 2014")),
(AND('[1]PWS Information'!$E$10="CWS",P619="Non-Lead", I619="Non-Lead - Copper", R619="Yes", K619="After 2014")),
(AND('[1]PWS Information'!$E$10="CWS",P619="Non-Lead", I619="Non-Lead - Copper", R619="Yes", K619="Unknown")),
(AND('[1]PWS Information'!$E$10="CWS",P619="Non-Lead", M619="Non-Lead - Copper", R619="Yes", N619="Between 1989 and 2014")),
(AND('[1]PWS Information'!$E$10="CWS",P619="Non-Lead", M619="Non-Lead - Copper", R619="Yes", N619="After 2014")),
(AND('[1]PWS Information'!$E$10="CWS",P619="Non-Lead", M619="Non-Lead - Copper", R619="Yes", N619="Unknown")),
(AND('[1]PWS Information'!$E$10="CWS",P619="Unknown")),
(AND('[1]PWS Information'!$E$10="NTNC",P619="Unknown")))),"Tier 5",
"")))))</f>
        <v>Tier 5</v>
      </c>
      <c r="Y619" s="41"/>
      <c r="Z619" s="41"/>
    </row>
    <row r="620" spans="1:26" ht="30" x14ac:dyDescent="0.25">
      <c r="A620" s="27" t="s">
        <v>868</v>
      </c>
      <c r="B620" s="28">
        <v>3593</v>
      </c>
      <c r="C620" s="29" t="s">
        <v>820</v>
      </c>
      <c r="D620" s="29" t="s">
        <v>62</v>
      </c>
      <c r="E620" s="29">
        <v>76513</v>
      </c>
      <c r="F620" s="30"/>
      <c r="G620" s="31"/>
      <c r="H620" s="32"/>
      <c r="I620" s="33" t="s">
        <v>59</v>
      </c>
      <c r="J620" s="34" t="s">
        <v>46</v>
      </c>
      <c r="K620" s="30" t="s">
        <v>49</v>
      </c>
      <c r="L620" s="37"/>
      <c r="M620" s="33" t="s">
        <v>59</v>
      </c>
      <c r="N620" s="34" t="s">
        <v>49</v>
      </c>
      <c r="O620" s="37"/>
      <c r="P620" s="26" t="str">
        <f t="shared" si="9"/>
        <v>Unknown</v>
      </c>
      <c r="Q620" s="27" t="s">
        <v>46</v>
      </c>
      <c r="R620" s="27" t="s">
        <v>46</v>
      </c>
      <c r="S620" s="27"/>
      <c r="T620" s="41" t="s">
        <v>36</v>
      </c>
      <c r="U620" s="41" t="s">
        <v>49</v>
      </c>
      <c r="V620" s="41" t="s">
        <v>49</v>
      </c>
      <c r="W620" s="41"/>
      <c r="X620" s="42" t="str">
        <f>IF((OR((AND('[1]PWS Information'!$E$10="CWS",T620="Single Family Residence",P620="Lead")),
(AND('[1]PWS Information'!$E$10="CWS",T620="Multiple Family Residence",'[1]PWS Information'!$E$11="Yes",P620="Lead")),
(AND('[1]PWS Information'!$E$10="NTNC",P620="Lead")))),"Tier 1",
IF((OR((AND('[1]PWS Information'!$E$10="CWS",T620="Multiple Family Residence",'[1]PWS Information'!$E$11="No",P620="Lead")),
(AND('[1]PWS Information'!$E$10="CWS",T620="Other",P620="Lead")),
(AND('[1]PWS Information'!$E$10="CWS",T620="Building",P620="Lead")))),"Tier 2",
IF((OR((AND('[1]PWS Information'!$E$10="CWS",T620="Single Family Residence",P620="Galvanized Requiring Replacement")),
(AND('[1]PWS Information'!$E$10="CWS",T620="Single Family Residence",P620="Galvanized Requiring Replacement",Q620="Yes")),
(AND('[1]PWS Information'!$E$10="NTNC",P620="Galvanized Requiring Replacement")),
(AND('[1]PWS Information'!$E$10="NTNC",T620="Single Family Residence",Q620="Yes")))),"Tier 3",
IF((OR((AND('[1]PWS Information'!$E$10="CWS",T620="Single Family Residence",R620="Yes",P620="Non-Lead", I620="Non-Lead - Copper",K620="Before 1989")),
(AND('[1]PWS Information'!$E$10="CWS",T620="Single Family Residence",R620="Yes",P620="Non-Lead", M620="Non-Lead - Copper",N620="Before 1989")))),"Tier 4",
IF((OR((AND('[1]PWS Information'!$E$10="NTNC",P620="Non-Lead")),
(AND('[1]PWS Information'!$E$10="CWS",P620="Non-Lead",R620="")),
(AND('[1]PWS Information'!$E$10="CWS",P620="Non-Lead",R620="No")),
(AND('[1]PWS Information'!$E$10="CWS",P620="Non-Lead",R620="Don't Know")),
(AND('[1]PWS Information'!$E$10="CWS",P620="Non-Lead", I620="Non-Lead - Copper", R620="Yes", K620="Between 1989 and 2014")),
(AND('[1]PWS Information'!$E$10="CWS",P620="Non-Lead", I620="Non-Lead - Copper", R620="Yes", K620="After 2014")),
(AND('[1]PWS Information'!$E$10="CWS",P620="Non-Lead", I620="Non-Lead - Copper", R620="Yes", K620="Unknown")),
(AND('[1]PWS Information'!$E$10="CWS",P620="Non-Lead", M620="Non-Lead - Copper", R620="Yes", N620="Between 1989 and 2014")),
(AND('[1]PWS Information'!$E$10="CWS",P620="Non-Lead", M620="Non-Lead - Copper", R620="Yes", N620="After 2014")),
(AND('[1]PWS Information'!$E$10="CWS",P620="Non-Lead", M620="Non-Lead - Copper", R620="Yes", N620="Unknown")),
(AND('[1]PWS Information'!$E$10="CWS",P620="Unknown")),
(AND('[1]PWS Information'!$E$10="NTNC",P620="Unknown")))),"Tier 5",
"")))))</f>
        <v>Tier 5</v>
      </c>
      <c r="Y620" s="41"/>
      <c r="Z620" s="41"/>
    </row>
    <row r="621" spans="1:26" ht="30" x14ac:dyDescent="0.25">
      <c r="A621" s="27" t="s">
        <v>869</v>
      </c>
      <c r="B621" s="28">
        <v>1161</v>
      </c>
      <c r="C621" s="29" t="s">
        <v>87</v>
      </c>
      <c r="D621" s="29" t="s">
        <v>62</v>
      </c>
      <c r="E621" s="29">
        <v>76513</v>
      </c>
      <c r="F621" s="30"/>
      <c r="G621" s="31"/>
      <c r="H621" s="32"/>
      <c r="I621" s="33" t="s">
        <v>59</v>
      </c>
      <c r="J621" s="34" t="s">
        <v>46</v>
      </c>
      <c r="K621" s="30" t="s">
        <v>49</v>
      </c>
      <c r="L621" s="37"/>
      <c r="M621" s="33" t="s">
        <v>59</v>
      </c>
      <c r="N621" s="34" t="s">
        <v>49</v>
      </c>
      <c r="O621" s="37"/>
      <c r="P621" s="26" t="str">
        <f t="shared" si="9"/>
        <v>Unknown</v>
      </c>
      <c r="Q621" s="27" t="s">
        <v>46</v>
      </c>
      <c r="R621" s="27" t="s">
        <v>46</v>
      </c>
      <c r="S621" s="27"/>
      <c r="T621" s="41" t="s">
        <v>36</v>
      </c>
      <c r="U621" s="41" t="s">
        <v>49</v>
      </c>
      <c r="V621" s="41" t="s">
        <v>49</v>
      </c>
      <c r="W621" s="41"/>
      <c r="X621" s="42" t="str">
        <f>IF((OR((AND('[1]PWS Information'!$E$10="CWS",T621="Single Family Residence",P621="Lead")),
(AND('[1]PWS Information'!$E$10="CWS",T621="Multiple Family Residence",'[1]PWS Information'!$E$11="Yes",P621="Lead")),
(AND('[1]PWS Information'!$E$10="NTNC",P621="Lead")))),"Tier 1",
IF((OR((AND('[1]PWS Information'!$E$10="CWS",T621="Multiple Family Residence",'[1]PWS Information'!$E$11="No",P621="Lead")),
(AND('[1]PWS Information'!$E$10="CWS",T621="Other",P621="Lead")),
(AND('[1]PWS Information'!$E$10="CWS",T621="Building",P621="Lead")))),"Tier 2",
IF((OR((AND('[1]PWS Information'!$E$10="CWS",T621="Single Family Residence",P621="Galvanized Requiring Replacement")),
(AND('[1]PWS Information'!$E$10="CWS",T621="Single Family Residence",P621="Galvanized Requiring Replacement",Q621="Yes")),
(AND('[1]PWS Information'!$E$10="NTNC",P621="Galvanized Requiring Replacement")),
(AND('[1]PWS Information'!$E$10="NTNC",T621="Single Family Residence",Q621="Yes")))),"Tier 3",
IF((OR((AND('[1]PWS Information'!$E$10="CWS",T621="Single Family Residence",R621="Yes",P621="Non-Lead", I621="Non-Lead - Copper",K621="Before 1989")),
(AND('[1]PWS Information'!$E$10="CWS",T621="Single Family Residence",R621="Yes",P621="Non-Lead", M621="Non-Lead - Copper",N621="Before 1989")))),"Tier 4",
IF((OR((AND('[1]PWS Information'!$E$10="NTNC",P621="Non-Lead")),
(AND('[1]PWS Information'!$E$10="CWS",P621="Non-Lead",R621="")),
(AND('[1]PWS Information'!$E$10="CWS",P621="Non-Lead",R621="No")),
(AND('[1]PWS Information'!$E$10="CWS",P621="Non-Lead",R621="Don't Know")),
(AND('[1]PWS Information'!$E$10="CWS",P621="Non-Lead", I621="Non-Lead - Copper", R621="Yes", K621="Between 1989 and 2014")),
(AND('[1]PWS Information'!$E$10="CWS",P621="Non-Lead", I621="Non-Lead - Copper", R621="Yes", K621="After 2014")),
(AND('[1]PWS Information'!$E$10="CWS",P621="Non-Lead", I621="Non-Lead - Copper", R621="Yes", K621="Unknown")),
(AND('[1]PWS Information'!$E$10="CWS",P621="Non-Lead", M621="Non-Lead - Copper", R621="Yes", N621="Between 1989 and 2014")),
(AND('[1]PWS Information'!$E$10="CWS",P621="Non-Lead", M621="Non-Lead - Copper", R621="Yes", N621="After 2014")),
(AND('[1]PWS Information'!$E$10="CWS",P621="Non-Lead", M621="Non-Lead - Copper", R621="Yes", N621="Unknown")),
(AND('[1]PWS Information'!$E$10="CWS",P621="Unknown")),
(AND('[1]PWS Information'!$E$10="NTNC",P621="Unknown")))),"Tier 5",
"")))))</f>
        <v>Tier 5</v>
      </c>
      <c r="Y621" s="41"/>
      <c r="Z621" s="41"/>
    </row>
    <row r="622" spans="1:26" ht="30" x14ac:dyDescent="0.25">
      <c r="A622" s="27" t="s">
        <v>870</v>
      </c>
      <c r="B622" s="28">
        <v>3611</v>
      </c>
      <c r="C622" s="29" t="s">
        <v>820</v>
      </c>
      <c r="D622" s="29" t="s">
        <v>62</v>
      </c>
      <c r="E622" s="29">
        <v>76513</v>
      </c>
      <c r="F622" s="30"/>
      <c r="G622" s="31"/>
      <c r="H622" s="32"/>
      <c r="I622" s="33" t="s">
        <v>59</v>
      </c>
      <c r="J622" s="34" t="s">
        <v>46</v>
      </c>
      <c r="K622" s="30" t="s">
        <v>49</v>
      </c>
      <c r="L622" s="37"/>
      <c r="M622" s="33" t="s">
        <v>59</v>
      </c>
      <c r="N622" s="34" t="s">
        <v>49</v>
      </c>
      <c r="O622" s="37"/>
      <c r="P622" s="26" t="str">
        <f t="shared" si="9"/>
        <v>Unknown</v>
      </c>
      <c r="Q622" s="27" t="s">
        <v>46</v>
      </c>
      <c r="R622" s="27" t="s">
        <v>46</v>
      </c>
      <c r="S622" s="27"/>
      <c r="T622" s="41" t="s">
        <v>36</v>
      </c>
      <c r="U622" s="41" t="s">
        <v>49</v>
      </c>
      <c r="V622" s="41" t="s">
        <v>49</v>
      </c>
      <c r="W622" s="41"/>
      <c r="X622" s="42" t="str">
        <f>IF((OR((AND('[1]PWS Information'!$E$10="CWS",T622="Single Family Residence",P622="Lead")),
(AND('[1]PWS Information'!$E$10="CWS",T622="Multiple Family Residence",'[1]PWS Information'!$E$11="Yes",P622="Lead")),
(AND('[1]PWS Information'!$E$10="NTNC",P622="Lead")))),"Tier 1",
IF((OR((AND('[1]PWS Information'!$E$10="CWS",T622="Multiple Family Residence",'[1]PWS Information'!$E$11="No",P622="Lead")),
(AND('[1]PWS Information'!$E$10="CWS",T622="Other",P622="Lead")),
(AND('[1]PWS Information'!$E$10="CWS",T622="Building",P622="Lead")))),"Tier 2",
IF((OR((AND('[1]PWS Information'!$E$10="CWS",T622="Single Family Residence",P622="Galvanized Requiring Replacement")),
(AND('[1]PWS Information'!$E$10="CWS",T622="Single Family Residence",P622="Galvanized Requiring Replacement",Q622="Yes")),
(AND('[1]PWS Information'!$E$10="NTNC",P622="Galvanized Requiring Replacement")),
(AND('[1]PWS Information'!$E$10="NTNC",T622="Single Family Residence",Q622="Yes")))),"Tier 3",
IF((OR((AND('[1]PWS Information'!$E$10="CWS",T622="Single Family Residence",R622="Yes",P622="Non-Lead", I622="Non-Lead - Copper",K622="Before 1989")),
(AND('[1]PWS Information'!$E$10="CWS",T622="Single Family Residence",R622="Yes",P622="Non-Lead", M622="Non-Lead - Copper",N622="Before 1989")))),"Tier 4",
IF((OR((AND('[1]PWS Information'!$E$10="NTNC",P622="Non-Lead")),
(AND('[1]PWS Information'!$E$10="CWS",P622="Non-Lead",R622="")),
(AND('[1]PWS Information'!$E$10="CWS",P622="Non-Lead",R622="No")),
(AND('[1]PWS Information'!$E$10="CWS",P622="Non-Lead",R622="Don't Know")),
(AND('[1]PWS Information'!$E$10="CWS",P622="Non-Lead", I622="Non-Lead - Copper", R622="Yes", K622="Between 1989 and 2014")),
(AND('[1]PWS Information'!$E$10="CWS",P622="Non-Lead", I622="Non-Lead - Copper", R622="Yes", K622="After 2014")),
(AND('[1]PWS Information'!$E$10="CWS",P622="Non-Lead", I622="Non-Lead - Copper", R622="Yes", K622="Unknown")),
(AND('[1]PWS Information'!$E$10="CWS",P622="Non-Lead", M622="Non-Lead - Copper", R622="Yes", N622="Between 1989 and 2014")),
(AND('[1]PWS Information'!$E$10="CWS",P622="Non-Lead", M622="Non-Lead - Copper", R622="Yes", N622="After 2014")),
(AND('[1]PWS Information'!$E$10="CWS",P622="Non-Lead", M622="Non-Lead - Copper", R622="Yes", N622="Unknown")),
(AND('[1]PWS Information'!$E$10="CWS",P622="Unknown")),
(AND('[1]PWS Information'!$E$10="NTNC",P622="Unknown")))),"Tier 5",
"")))))</f>
        <v>Tier 5</v>
      </c>
      <c r="Y622" s="41"/>
      <c r="Z622" s="41"/>
    </row>
    <row r="623" spans="1:26" ht="30" x14ac:dyDescent="0.25">
      <c r="A623" s="27" t="s">
        <v>871</v>
      </c>
      <c r="B623" s="28">
        <v>3629</v>
      </c>
      <c r="C623" s="29" t="s">
        <v>820</v>
      </c>
      <c r="D623" s="29" t="s">
        <v>62</v>
      </c>
      <c r="E623" s="29">
        <v>76513</v>
      </c>
      <c r="F623" s="30"/>
      <c r="G623" s="31"/>
      <c r="H623" s="32"/>
      <c r="I623" s="33" t="s">
        <v>59</v>
      </c>
      <c r="J623" s="34" t="s">
        <v>46</v>
      </c>
      <c r="K623" s="30" t="s">
        <v>49</v>
      </c>
      <c r="L623" s="37"/>
      <c r="M623" s="33" t="s">
        <v>59</v>
      </c>
      <c r="N623" s="34" t="s">
        <v>49</v>
      </c>
      <c r="O623" s="37"/>
      <c r="P623" s="26" t="str">
        <f t="shared" si="9"/>
        <v>Unknown</v>
      </c>
      <c r="Q623" s="27" t="s">
        <v>46</v>
      </c>
      <c r="R623" s="27" t="s">
        <v>46</v>
      </c>
      <c r="S623" s="27"/>
      <c r="T623" s="41" t="s">
        <v>36</v>
      </c>
      <c r="U623" s="41" t="s">
        <v>49</v>
      </c>
      <c r="V623" s="41" t="s">
        <v>49</v>
      </c>
      <c r="W623" s="41"/>
      <c r="X623" s="42" t="str">
        <f>IF((OR((AND('[1]PWS Information'!$E$10="CWS",T623="Single Family Residence",P623="Lead")),
(AND('[1]PWS Information'!$E$10="CWS",T623="Multiple Family Residence",'[1]PWS Information'!$E$11="Yes",P623="Lead")),
(AND('[1]PWS Information'!$E$10="NTNC",P623="Lead")))),"Tier 1",
IF((OR((AND('[1]PWS Information'!$E$10="CWS",T623="Multiple Family Residence",'[1]PWS Information'!$E$11="No",P623="Lead")),
(AND('[1]PWS Information'!$E$10="CWS",T623="Other",P623="Lead")),
(AND('[1]PWS Information'!$E$10="CWS",T623="Building",P623="Lead")))),"Tier 2",
IF((OR((AND('[1]PWS Information'!$E$10="CWS",T623="Single Family Residence",P623="Galvanized Requiring Replacement")),
(AND('[1]PWS Information'!$E$10="CWS",T623="Single Family Residence",P623="Galvanized Requiring Replacement",Q623="Yes")),
(AND('[1]PWS Information'!$E$10="NTNC",P623="Galvanized Requiring Replacement")),
(AND('[1]PWS Information'!$E$10="NTNC",T623="Single Family Residence",Q623="Yes")))),"Tier 3",
IF((OR((AND('[1]PWS Information'!$E$10="CWS",T623="Single Family Residence",R623="Yes",P623="Non-Lead", I623="Non-Lead - Copper",K623="Before 1989")),
(AND('[1]PWS Information'!$E$10="CWS",T623="Single Family Residence",R623="Yes",P623="Non-Lead", M623="Non-Lead - Copper",N623="Before 1989")))),"Tier 4",
IF((OR((AND('[1]PWS Information'!$E$10="NTNC",P623="Non-Lead")),
(AND('[1]PWS Information'!$E$10="CWS",P623="Non-Lead",R623="")),
(AND('[1]PWS Information'!$E$10="CWS",P623="Non-Lead",R623="No")),
(AND('[1]PWS Information'!$E$10="CWS",P623="Non-Lead",R623="Don't Know")),
(AND('[1]PWS Information'!$E$10="CWS",P623="Non-Lead", I623="Non-Lead - Copper", R623="Yes", K623="Between 1989 and 2014")),
(AND('[1]PWS Information'!$E$10="CWS",P623="Non-Lead", I623="Non-Lead - Copper", R623="Yes", K623="After 2014")),
(AND('[1]PWS Information'!$E$10="CWS",P623="Non-Lead", I623="Non-Lead - Copper", R623="Yes", K623="Unknown")),
(AND('[1]PWS Information'!$E$10="CWS",P623="Non-Lead", M623="Non-Lead - Copper", R623="Yes", N623="Between 1989 and 2014")),
(AND('[1]PWS Information'!$E$10="CWS",P623="Non-Lead", M623="Non-Lead - Copper", R623="Yes", N623="After 2014")),
(AND('[1]PWS Information'!$E$10="CWS",P623="Non-Lead", M623="Non-Lead - Copper", R623="Yes", N623="Unknown")),
(AND('[1]PWS Information'!$E$10="CWS",P623="Unknown")),
(AND('[1]PWS Information'!$E$10="NTNC",P623="Unknown")))),"Tier 5",
"")))))</f>
        <v>Tier 5</v>
      </c>
      <c r="Y623" s="41"/>
      <c r="Z623" s="41"/>
    </row>
    <row r="624" spans="1:26" ht="30" x14ac:dyDescent="0.25">
      <c r="A624" s="27" t="s">
        <v>872</v>
      </c>
      <c r="B624" s="28">
        <v>3635</v>
      </c>
      <c r="C624" s="29" t="s">
        <v>820</v>
      </c>
      <c r="D624" s="29" t="s">
        <v>62</v>
      </c>
      <c r="E624" s="29">
        <v>76513</v>
      </c>
      <c r="F624" s="30"/>
      <c r="G624" s="31"/>
      <c r="H624" s="32"/>
      <c r="I624" s="33" t="s">
        <v>59</v>
      </c>
      <c r="J624" s="34" t="s">
        <v>46</v>
      </c>
      <c r="K624" s="30" t="s">
        <v>49</v>
      </c>
      <c r="L624" s="37"/>
      <c r="M624" s="33" t="s">
        <v>59</v>
      </c>
      <c r="N624" s="34" t="s">
        <v>49</v>
      </c>
      <c r="O624" s="37"/>
      <c r="P624" s="26" t="str">
        <f t="shared" si="9"/>
        <v>Unknown</v>
      </c>
      <c r="Q624" s="27" t="s">
        <v>46</v>
      </c>
      <c r="R624" s="27" t="s">
        <v>46</v>
      </c>
      <c r="S624" s="27"/>
      <c r="T624" s="41" t="s">
        <v>36</v>
      </c>
      <c r="U624" s="41" t="s">
        <v>49</v>
      </c>
      <c r="V624" s="41" t="s">
        <v>49</v>
      </c>
      <c r="W624" s="41"/>
      <c r="X624" s="42" t="str">
        <f>IF((OR((AND('[1]PWS Information'!$E$10="CWS",T624="Single Family Residence",P624="Lead")),
(AND('[1]PWS Information'!$E$10="CWS",T624="Multiple Family Residence",'[1]PWS Information'!$E$11="Yes",P624="Lead")),
(AND('[1]PWS Information'!$E$10="NTNC",P624="Lead")))),"Tier 1",
IF((OR((AND('[1]PWS Information'!$E$10="CWS",T624="Multiple Family Residence",'[1]PWS Information'!$E$11="No",P624="Lead")),
(AND('[1]PWS Information'!$E$10="CWS",T624="Other",P624="Lead")),
(AND('[1]PWS Information'!$E$10="CWS",T624="Building",P624="Lead")))),"Tier 2",
IF((OR((AND('[1]PWS Information'!$E$10="CWS",T624="Single Family Residence",P624="Galvanized Requiring Replacement")),
(AND('[1]PWS Information'!$E$10="CWS",T624="Single Family Residence",P624="Galvanized Requiring Replacement",Q624="Yes")),
(AND('[1]PWS Information'!$E$10="NTNC",P624="Galvanized Requiring Replacement")),
(AND('[1]PWS Information'!$E$10="NTNC",T624="Single Family Residence",Q624="Yes")))),"Tier 3",
IF((OR((AND('[1]PWS Information'!$E$10="CWS",T624="Single Family Residence",R624="Yes",P624="Non-Lead", I624="Non-Lead - Copper",K624="Before 1989")),
(AND('[1]PWS Information'!$E$10="CWS",T624="Single Family Residence",R624="Yes",P624="Non-Lead", M624="Non-Lead - Copper",N624="Before 1989")))),"Tier 4",
IF((OR((AND('[1]PWS Information'!$E$10="NTNC",P624="Non-Lead")),
(AND('[1]PWS Information'!$E$10="CWS",P624="Non-Lead",R624="")),
(AND('[1]PWS Information'!$E$10="CWS",P624="Non-Lead",R624="No")),
(AND('[1]PWS Information'!$E$10="CWS",P624="Non-Lead",R624="Don't Know")),
(AND('[1]PWS Information'!$E$10="CWS",P624="Non-Lead", I624="Non-Lead - Copper", R624="Yes", K624="Between 1989 and 2014")),
(AND('[1]PWS Information'!$E$10="CWS",P624="Non-Lead", I624="Non-Lead - Copper", R624="Yes", K624="After 2014")),
(AND('[1]PWS Information'!$E$10="CWS",P624="Non-Lead", I624="Non-Lead - Copper", R624="Yes", K624="Unknown")),
(AND('[1]PWS Information'!$E$10="CWS",P624="Non-Lead", M624="Non-Lead - Copper", R624="Yes", N624="Between 1989 and 2014")),
(AND('[1]PWS Information'!$E$10="CWS",P624="Non-Lead", M624="Non-Lead - Copper", R624="Yes", N624="After 2014")),
(AND('[1]PWS Information'!$E$10="CWS",P624="Non-Lead", M624="Non-Lead - Copper", R624="Yes", N624="Unknown")),
(AND('[1]PWS Information'!$E$10="CWS",P624="Unknown")),
(AND('[1]PWS Information'!$E$10="NTNC",P624="Unknown")))),"Tier 5",
"")))))</f>
        <v>Tier 5</v>
      </c>
      <c r="Y624" s="41"/>
      <c r="Z624" s="41"/>
    </row>
    <row r="625" spans="1:26" ht="30" x14ac:dyDescent="0.25">
      <c r="A625" s="27" t="s">
        <v>873</v>
      </c>
      <c r="B625" s="28">
        <v>123</v>
      </c>
      <c r="C625" s="29" t="s">
        <v>155</v>
      </c>
      <c r="D625" s="29" t="s">
        <v>62</v>
      </c>
      <c r="E625" s="29">
        <v>76513</v>
      </c>
      <c r="F625" s="30"/>
      <c r="G625" s="31"/>
      <c r="H625" s="32"/>
      <c r="I625" s="33" t="s">
        <v>59</v>
      </c>
      <c r="J625" s="34" t="s">
        <v>46</v>
      </c>
      <c r="K625" s="30" t="s">
        <v>49</v>
      </c>
      <c r="L625" s="37"/>
      <c r="M625" s="33" t="s">
        <v>59</v>
      </c>
      <c r="N625" s="34" t="s">
        <v>49</v>
      </c>
      <c r="O625" s="37"/>
      <c r="P625" s="26" t="str">
        <f t="shared" si="9"/>
        <v>Unknown</v>
      </c>
      <c r="Q625" s="27" t="s">
        <v>46</v>
      </c>
      <c r="R625" s="27" t="s">
        <v>46</v>
      </c>
      <c r="S625" s="27"/>
      <c r="T625" s="41" t="s">
        <v>36</v>
      </c>
      <c r="U625" s="41" t="s">
        <v>49</v>
      </c>
      <c r="V625" s="41" t="s">
        <v>49</v>
      </c>
      <c r="W625" s="41"/>
      <c r="X625" s="42" t="str">
        <f>IF((OR((AND('[1]PWS Information'!$E$10="CWS",T625="Single Family Residence",P625="Lead")),
(AND('[1]PWS Information'!$E$10="CWS",T625="Multiple Family Residence",'[1]PWS Information'!$E$11="Yes",P625="Lead")),
(AND('[1]PWS Information'!$E$10="NTNC",P625="Lead")))),"Tier 1",
IF((OR((AND('[1]PWS Information'!$E$10="CWS",T625="Multiple Family Residence",'[1]PWS Information'!$E$11="No",P625="Lead")),
(AND('[1]PWS Information'!$E$10="CWS",T625="Other",P625="Lead")),
(AND('[1]PWS Information'!$E$10="CWS",T625="Building",P625="Lead")))),"Tier 2",
IF((OR((AND('[1]PWS Information'!$E$10="CWS",T625="Single Family Residence",P625="Galvanized Requiring Replacement")),
(AND('[1]PWS Information'!$E$10="CWS",T625="Single Family Residence",P625="Galvanized Requiring Replacement",Q625="Yes")),
(AND('[1]PWS Information'!$E$10="NTNC",P625="Galvanized Requiring Replacement")),
(AND('[1]PWS Information'!$E$10="NTNC",T625="Single Family Residence",Q625="Yes")))),"Tier 3",
IF((OR((AND('[1]PWS Information'!$E$10="CWS",T625="Single Family Residence",R625="Yes",P625="Non-Lead", I625="Non-Lead - Copper",K625="Before 1989")),
(AND('[1]PWS Information'!$E$10="CWS",T625="Single Family Residence",R625="Yes",P625="Non-Lead", M625="Non-Lead - Copper",N625="Before 1989")))),"Tier 4",
IF((OR((AND('[1]PWS Information'!$E$10="NTNC",P625="Non-Lead")),
(AND('[1]PWS Information'!$E$10="CWS",P625="Non-Lead",R625="")),
(AND('[1]PWS Information'!$E$10="CWS",P625="Non-Lead",R625="No")),
(AND('[1]PWS Information'!$E$10="CWS",P625="Non-Lead",R625="Don't Know")),
(AND('[1]PWS Information'!$E$10="CWS",P625="Non-Lead", I625="Non-Lead - Copper", R625="Yes", K625="Between 1989 and 2014")),
(AND('[1]PWS Information'!$E$10="CWS",P625="Non-Lead", I625="Non-Lead - Copper", R625="Yes", K625="After 2014")),
(AND('[1]PWS Information'!$E$10="CWS",P625="Non-Lead", I625="Non-Lead - Copper", R625="Yes", K625="Unknown")),
(AND('[1]PWS Information'!$E$10="CWS",P625="Non-Lead", M625="Non-Lead - Copper", R625="Yes", N625="Between 1989 and 2014")),
(AND('[1]PWS Information'!$E$10="CWS",P625="Non-Lead", M625="Non-Lead - Copper", R625="Yes", N625="After 2014")),
(AND('[1]PWS Information'!$E$10="CWS",P625="Non-Lead", M625="Non-Lead - Copper", R625="Yes", N625="Unknown")),
(AND('[1]PWS Information'!$E$10="CWS",P625="Unknown")),
(AND('[1]PWS Information'!$E$10="NTNC",P625="Unknown")))),"Tier 5",
"")))))</f>
        <v>Tier 5</v>
      </c>
      <c r="Y625" s="41"/>
      <c r="Z625" s="41"/>
    </row>
    <row r="626" spans="1:26" ht="30" x14ac:dyDescent="0.25">
      <c r="A626" s="27" t="s">
        <v>874</v>
      </c>
      <c r="B626" s="28">
        <v>3646</v>
      </c>
      <c r="C626" s="29" t="s">
        <v>820</v>
      </c>
      <c r="D626" s="29" t="s">
        <v>62</v>
      </c>
      <c r="E626" s="29">
        <v>76513</v>
      </c>
      <c r="F626" s="30"/>
      <c r="G626" s="31"/>
      <c r="H626" s="32"/>
      <c r="I626" s="33" t="s">
        <v>59</v>
      </c>
      <c r="J626" s="34" t="s">
        <v>46</v>
      </c>
      <c r="K626" s="30" t="s">
        <v>49</v>
      </c>
      <c r="L626" s="37"/>
      <c r="M626" s="33" t="s">
        <v>59</v>
      </c>
      <c r="N626" s="34" t="s">
        <v>49</v>
      </c>
      <c r="O626" s="37"/>
      <c r="P626" s="26" t="str">
        <f t="shared" si="9"/>
        <v>Unknown</v>
      </c>
      <c r="Q626" s="27" t="s">
        <v>46</v>
      </c>
      <c r="R626" s="27" t="s">
        <v>46</v>
      </c>
      <c r="S626" s="27"/>
      <c r="T626" s="41" t="s">
        <v>36</v>
      </c>
      <c r="U626" s="41" t="s">
        <v>49</v>
      </c>
      <c r="V626" s="41" t="s">
        <v>49</v>
      </c>
      <c r="W626" s="41"/>
      <c r="X626" s="42" t="str">
        <f>IF((OR((AND('[1]PWS Information'!$E$10="CWS",T626="Single Family Residence",P626="Lead")),
(AND('[1]PWS Information'!$E$10="CWS",T626="Multiple Family Residence",'[1]PWS Information'!$E$11="Yes",P626="Lead")),
(AND('[1]PWS Information'!$E$10="NTNC",P626="Lead")))),"Tier 1",
IF((OR((AND('[1]PWS Information'!$E$10="CWS",T626="Multiple Family Residence",'[1]PWS Information'!$E$11="No",P626="Lead")),
(AND('[1]PWS Information'!$E$10="CWS",T626="Other",P626="Lead")),
(AND('[1]PWS Information'!$E$10="CWS",T626="Building",P626="Lead")))),"Tier 2",
IF((OR((AND('[1]PWS Information'!$E$10="CWS",T626="Single Family Residence",P626="Galvanized Requiring Replacement")),
(AND('[1]PWS Information'!$E$10="CWS",T626="Single Family Residence",P626="Galvanized Requiring Replacement",Q626="Yes")),
(AND('[1]PWS Information'!$E$10="NTNC",P626="Galvanized Requiring Replacement")),
(AND('[1]PWS Information'!$E$10="NTNC",T626="Single Family Residence",Q626="Yes")))),"Tier 3",
IF((OR((AND('[1]PWS Information'!$E$10="CWS",T626="Single Family Residence",R626="Yes",P626="Non-Lead", I626="Non-Lead - Copper",K626="Before 1989")),
(AND('[1]PWS Information'!$E$10="CWS",T626="Single Family Residence",R626="Yes",P626="Non-Lead", M626="Non-Lead - Copper",N626="Before 1989")))),"Tier 4",
IF((OR((AND('[1]PWS Information'!$E$10="NTNC",P626="Non-Lead")),
(AND('[1]PWS Information'!$E$10="CWS",P626="Non-Lead",R626="")),
(AND('[1]PWS Information'!$E$10="CWS",P626="Non-Lead",R626="No")),
(AND('[1]PWS Information'!$E$10="CWS",P626="Non-Lead",R626="Don't Know")),
(AND('[1]PWS Information'!$E$10="CWS",P626="Non-Lead", I626="Non-Lead - Copper", R626="Yes", K626="Between 1989 and 2014")),
(AND('[1]PWS Information'!$E$10="CWS",P626="Non-Lead", I626="Non-Lead - Copper", R626="Yes", K626="After 2014")),
(AND('[1]PWS Information'!$E$10="CWS",P626="Non-Lead", I626="Non-Lead - Copper", R626="Yes", K626="Unknown")),
(AND('[1]PWS Information'!$E$10="CWS",P626="Non-Lead", M626="Non-Lead - Copper", R626="Yes", N626="Between 1989 and 2014")),
(AND('[1]PWS Information'!$E$10="CWS",P626="Non-Lead", M626="Non-Lead - Copper", R626="Yes", N626="After 2014")),
(AND('[1]PWS Information'!$E$10="CWS",P626="Non-Lead", M626="Non-Lead - Copper", R626="Yes", N626="Unknown")),
(AND('[1]PWS Information'!$E$10="CWS",P626="Unknown")),
(AND('[1]PWS Information'!$E$10="NTNC",P626="Unknown")))),"Tier 5",
"")))))</f>
        <v>Tier 5</v>
      </c>
      <c r="Y626" s="41"/>
      <c r="Z626" s="41"/>
    </row>
    <row r="627" spans="1:26" ht="30" x14ac:dyDescent="0.25">
      <c r="A627" s="27" t="s">
        <v>875</v>
      </c>
      <c r="B627" s="28">
        <v>3647</v>
      </c>
      <c r="C627" s="29" t="s">
        <v>820</v>
      </c>
      <c r="D627" s="29" t="s">
        <v>62</v>
      </c>
      <c r="E627" s="29">
        <v>76513</v>
      </c>
      <c r="F627" s="30"/>
      <c r="G627" s="31"/>
      <c r="H627" s="32"/>
      <c r="I627" s="33" t="s">
        <v>59</v>
      </c>
      <c r="J627" s="34" t="s">
        <v>46</v>
      </c>
      <c r="K627" s="30" t="s">
        <v>49</v>
      </c>
      <c r="L627" s="37"/>
      <c r="M627" s="33" t="s">
        <v>59</v>
      </c>
      <c r="N627" s="34" t="s">
        <v>49</v>
      </c>
      <c r="O627" s="37"/>
      <c r="P627" s="26" t="str">
        <f t="shared" si="9"/>
        <v>Unknown</v>
      </c>
      <c r="Q627" s="27" t="s">
        <v>46</v>
      </c>
      <c r="R627" s="27" t="s">
        <v>46</v>
      </c>
      <c r="S627" s="27"/>
      <c r="T627" s="41" t="s">
        <v>36</v>
      </c>
      <c r="U627" s="41" t="s">
        <v>49</v>
      </c>
      <c r="V627" s="41" t="s">
        <v>49</v>
      </c>
      <c r="W627" s="41"/>
      <c r="X627" s="42" t="str">
        <f>IF((OR((AND('[1]PWS Information'!$E$10="CWS",T627="Single Family Residence",P627="Lead")),
(AND('[1]PWS Information'!$E$10="CWS",T627="Multiple Family Residence",'[1]PWS Information'!$E$11="Yes",P627="Lead")),
(AND('[1]PWS Information'!$E$10="NTNC",P627="Lead")))),"Tier 1",
IF((OR((AND('[1]PWS Information'!$E$10="CWS",T627="Multiple Family Residence",'[1]PWS Information'!$E$11="No",P627="Lead")),
(AND('[1]PWS Information'!$E$10="CWS",T627="Other",P627="Lead")),
(AND('[1]PWS Information'!$E$10="CWS",T627="Building",P627="Lead")))),"Tier 2",
IF((OR((AND('[1]PWS Information'!$E$10="CWS",T627="Single Family Residence",P627="Galvanized Requiring Replacement")),
(AND('[1]PWS Information'!$E$10="CWS",T627="Single Family Residence",P627="Galvanized Requiring Replacement",Q627="Yes")),
(AND('[1]PWS Information'!$E$10="NTNC",P627="Galvanized Requiring Replacement")),
(AND('[1]PWS Information'!$E$10="NTNC",T627="Single Family Residence",Q627="Yes")))),"Tier 3",
IF((OR((AND('[1]PWS Information'!$E$10="CWS",T627="Single Family Residence",R627="Yes",P627="Non-Lead", I627="Non-Lead - Copper",K627="Before 1989")),
(AND('[1]PWS Information'!$E$10="CWS",T627="Single Family Residence",R627="Yes",P627="Non-Lead", M627="Non-Lead - Copper",N627="Before 1989")))),"Tier 4",
IF((OR((AND('[1]PWS Information'!$E$10="NTNC",P627="Non-Lead")),
(AND('[1]PWS Information'!$E$10="CWS",P627="Non-Lead",R627="")),
(AND('[1]PWS Information'!$E$10="CWS",P627="Non-Lead",R627="No")),
(AND('[1]PWS Information'!$E$10="CWS",P627="Non-Lead",R627="Don't Know")),
(AND('[1]PWS Information'!$E$10="CWS",P627="Non-Lead", I627="Non-Lead - Copper", R627="Yes", K627="Between 1989 and 2014")),
(AND('[1]PWS Information'!$E$10="CWS",P627="Non-Lead", I627="Non-Lead - Copper", R627="Yes", K627="After 2014")),
(AND('[1]PWS Information'!$E$10="CWS",P627="Non-Lead", I627="Non-Lead - Copper", R627="Yes", K627="Unknown")),
(AND('[1]PWS Information'!$E$10="CWS",P627="Non-Lead", M627="Non-Lead - Copper", R627="Yes", N627="Between 1989 and 2014")),
(AND('[1]PWS Information'!$E$10="CWS",P627="Non-Lead", M627="Non-Lead - Copper", R627="Yes", N627="After 2014")),
(AND('[1]PWS Information'!$E$10="CWS",P627="Non-Lead", M627="Non-Lead - Copper", R627="Yes", N627="Unknown")),
(AND('[1]PWS Information'!$E$10="CWS",P627="Unknown")),
(AND('[1]PWS Information'!$E$10="NTNC",P627="Unknown")))),"Tier 5",
"")))))</f>
        <v>Tier 5</v>
      </c>
      <c r="Y627" s="41"/>
      <c r="Z627" s="41"/>
    </row>
    <row r="628" spans="1:26" ht="30" x14ac:dyDescent="0.25">
      <c r="A628" s="27" t="s">
        <v>876</v>
      </c>
      <c r="B628" s="28">
        <v>3653</v>
      </c>
      <c r="C628" s="29" t="s">
        <v>820</v>
      </c>
      <c r="D628" s="29" t="s">
        <v>62</v>
      </c>
      <c r="E628" s="29">
        <v>76513</v>
      </c>
      <c r="F628" s="30"/>
      <c r="G628" s="31"/>
      <c r="H628" s="32"/>
      <c r="I628" s="33" t="s">
        <v>59</v>
      </c>
      <c r="J628" s="34" t="s">
        <v>46</v>
      </c>
      <c r="K628" s="30" t="s">
        <v>49</v>
      </c>
      <c r="L628" s="37"/>
      <c r="M628" s="33" t="s">
        <v>59</v>
      </c>
      <c r="N628" s="34" t="s">
        <v>49</v>
      </c>
      <c r="O628" s="37"/>
      <c r="P628" s="26" t="str">
        <f t="shared" si="9"/>
        <v>Unknown</v>
      </c>
      <c r="Q628" s="27" t="s">
        <v>46</v>
      </c>
      <c r="R628" s="27" t="s">
        <v>46</v>
      </c>
      <c r="S628" s="27"/>
      <c r="T628" s="41" t="s">
        <v>36</v>
      </c>
      <c r="U628" s="41" t="s">
        <v>49</v>
      </c>
      <c r="V628" s="41" t="s">
        <v>49</v>
      </c>
      <c r="W628" s="41"/>
      <c r="X628" s="42" t="str">
        <f>IF((OR((AND('[1]PWS Information'!$E$10="CWS",T628="Single Family Residence",P628="Lead")),
(AND('[1]PWS Information'!$E$10="CWS",T628="Multiple Family Residence",'[1]PWS Information'!$E$11="Yes",P628="Lead")),
(AND('[1]PWS Information'!$E$10="NTNC",P628="Lead")))),"Tier 1",
IF((OR((AND('[1]PWS Information'!$E$10="CWS",T628="Multiple Family Residence",'[1]PWS Information'!$E$11="No",P628="Lead")),
(AND('[1]PWS Information'!$E$10="CWS",T628="Other",P628="Lead")),
(AND('[1]PWS Information'!$E$10="CWS",T628="Building",P628="Lead")))),"Tier 2",
IF((OR((AND('[1]PWS Information'!$E$10="CWS",T628="Single Family Residence",P628="Galvanized Requiring Replacement")),
(AND('[1]PWS Information'!$E$10="CWS",T628="Single Family Residence",P628="Galvanized Requiring Replacement",Q628="Yes")),
(AND('[1]PWS Information'!$E$10="NTNC",P628="Galvanized Requiring Replacement")),
(AND('[1]PWS Information'!$E$10="NTNC",T628="Single Family Residence",Q628="Yes")))),"Tier 3",
IF((OR((AND('[1]PWS Information'!$E$10="CWS",T628="Single Family Residence",R628="Yes",P628="Non-Lead", I628="Non-Lead - Copper",K628="Before 1989")),
(AND('[1]PWS Information'!$E$10="CWS",T628="Single Family Residence",R628="Yes",P628="Non-Lead", M628="Non-Lead - Copper",N628="Before 1989")))),"Tier 4",
IF((OR((AND('[1]PWS Information'!$E$10="NTNC",P628="Non-Lead")),
(AND('[1]PWS Information'!$E$10="CWS",P628="Non-Lead",R628="")),
(AND('[1]PWS Information'!$E$10="CWS",P628="Non-Lead",R628="No")),
(AND('[1]PWS Information'!$E$10="CWS",P628="Non-Lead",R628="Don't Know")),
(AND('[1]PWS Information'!$E$10="CWS",P628="Non-Lead", I628="Non-Lead - Copper", R628="Yes", K628="Between 1989 and 2014")),
(AND('[1]PWS Information'!$E$10="CWS",P628="Non-Lead", I628="Non-Lead - Copper", R628="Yes", K628="After 2014")),
(AND('[1]PWS Information'!$E$10="CWS",P628="Non-Lead", I628="Non-Lead - Copper", R628="Yes", K628="Unknown")),
(AND('[1]PWS Information'!$E$10="CWS",P628="Non-Lead", M628="Non-Lead - Copper", R628="Yes", N628="Between 1989 and 2014")),
(AND('[1]PWS Information'!$E$10="CWS",P628="Non-Lead", M628="Non-Lead - Copper", R628="Yes", N628="After 2014")),
(AND('[1]PWS Information'!$E$10="CWS",P628="Non-Lead", M628="Non-Lead - Copper", R628="Yes", N628="Unknown")),
(AND('[1]PWS Information'!$E$10="CWS",P628="Unknown")),
(AND('[1]PWS Information'!$E$10="NTNC",P628="Unknown")))),"Tier 5",
"")))))</f>
        <v>Tier 5</v>
      </c>
      <c r="Y628" s="41"/>
      <c r="Z628" s="41"/>
    </row>
    <row r="629" spans="1:26" ht="30" x14ac:dyDescent="0.25">
      <c r="A629" s="27" t="s">
        <v>877</v>
      </c>
      <c r="B629" s="28">
        <v>1217</v>
      </c>
      <c r="C629" s="29" t="s">
        <v>878</v>
      </c>
      <c r="D629" s="29" t="s">
        <v>62</v>
      </c>
      <c r="E629" s="29">
        <v>76513</v>
      </c>
      <c r="F629" s="30"/>
      <c r="G629" s="31"/>
      <c r="H629" s="32"/>
      <c r="I629" s="33" t="s">
        <v>59</v>
      </c>
      <c r="J629" s="34" t="s">
        <v>46</v>
      </c>
      <c r="K629" s="30" t="s">
        <v>49</v>
      </c>
      <c r="L629" s="37"/>
      <c r="M629" s="33" t="s">
        <v>59</v>
      </c>
      <c r="N629" s="34" t="s">
        <v>49</v>
      </c>
      <c r="O629" s="37"/>
      <c r="P629" s="26" t="str">
        <f t="shared" si="9"/>
        <v>Unknown</v>
      </c>
      <c r="Q629" s="27" t="s">
        <v>46</v>
      </c>
      <c r="R629" s="27" t="s">
        <v>46</v>
      </c>
      <c r="S629" s="27"/>
      <c r="T629" s="41" t="s">
        <v>36</v>
      </c>
      <c r="U629" s="41" t="s">
        <v>49</v>
      </c>
      <c r="V629" s="41" t="s">
        <v>49</v>
      </c>
      <c r="W629" s="41"/>
      <c r="X629" s="42" t="str">
        <f>IF((OR((AND('[1]PWS Information'!$E$10="CWS",T629="Single Family Residence",P629="Lead")),
(AND('[1]PWS Information'!$E$10="CWS",T629="Multiple Family Residence",'[1]PWS Information'!$E$11="Yes",P629="Lead")),
(AND('[1]PWS Information'!$E$10="NTNC",P629="Lead")))),"Tier 1",
IF((OR((AND('[1]PWS Information'!$E$10="CWS",T629="Multiple Family Residence",'[1]PWS Information'!$E$11="No",P629="Lead")),
(AND('[1]PWS Information'!$E$10="CWS",T629="Other",P629="Lead")),
(AND('[1]PWS Information'!$E$10="CWS",T629="Building",P629="Lead")))),"Tier 2",
IF((OR((AND('[1]PWS Information'!$E$10="CWS",T629="Single Family Residence",P629="Galvanized Requiring Replacement")),
(AND('[1]PWS Information'!$E$10="CWS",T629="Single Family Residence",P629="Galvanized Requiring Replacement",Q629="Yes")),
(AND('[1]PWS Information'!$E$10="NTNC",P629="Galvanized Requiring Replacement")),
(AND('[1]PWS Information'!$E$10="NTNC",T629="Single Family Residence",Q629="Yes")))),"Tier 3",
IF((OR((AND('[1]PWS Information'!$E$10="CWS",T629="Single Family Residence",R629="Yes",P629="Non-Lead", I629="Non-Lead - Copper",K629="Before 1989")),
(AND('[1]PWS Information'!$E$10="CWS",T629="Single Family Residence",R629="Yes",P629="Non-Lead", M629="Non-Lead - Copper",N629="Before 1989")))),"Tier 4",
IF((OR((AND('[1]PWS Information'!$E$10="NTNC",P629="Non-Lead")),
(AND('[1]PWS Information'!$E$10="CWS",P629="Non-Lead",R629="")),
(AND('[1]PWS Information'!$E$10="CWS",P629="Non-Lead",R629="No")),
(AND('[1]PWS Information'!$E$10="CWS",P629="Non-Lead",R629="Don't Know")),
(AND('[1]PWS Information'!$E$10="CWS",P629="Non-Lead", I629="Non-Lead - Copper", R629="Yes", K629="Between 1989 and 2014")),
(AND('[1]PWS Information'!$E$10="CWS",P629="Non-Lead", I629="Non-Lead - Copper", R629="Yes", K629="After 2014")),
(AND('[1]PWS Information'!$E$10="CWS",P629="Non-Lead", I629="Non-Lead - Copper", R629="Yes", K629="Unknown")),
(AND('[1]PWS Information'!$E$10="CWS",P629="Non-Lead", M629="Non-Lead - Copper", R629="Yes", N629="Between 1989 and 2014")),
(AND('[1]PWS Information'!$E$10="CWS",P629="Non-Lead", M629="Non-Lead - Copper", R629="Yes", N629="After 2014")),
(AND('[1]PWS Information'!$E$10="CWS",P629="Non-Lead", M629="Non-Lead - Copper", R629="Yes", N629="Unknown")),
(AND('[1]PWS Information'!$E$10="CWS",P629="Unknown")),
(AND('[1]PWS Information'!$E$10="NTNC",P629="Unknown")))),"Tier 5",
"")))))</f>
        <v>Tier 5</v>
      </c>
      <c r="Y629" s="41"/>
      <c r="Z629" s="41"/>
    </row>
    <row r="630" spans="1:26" ht="30" x14ac:dyDescent="0.25">
      <c r="A630" s="27" t="s">
        <v>879</v>
      </c>
      <c r="B630" s="28">
        <v>3581</v>
      </c>
      <c r="C630" s="29" t="s">
        <v>820</v>
      </c>
      <c r="D630" s="29" t="s">
        <v>62</v>
      </c>
      <c r="E630" s="29">
        <v>76513</v>
      </c>
      <c r="F630" s="30"/>
      <c r="G630" s="31"/>
      <c r="H630" s="32"/>
      <c r="I630" s="33" t="s">
        <v>59</v>
      </c>
      <c r="J630" s="34" t="s">
        <v>46</v>
      </c>
      <c r="K630" s="30" t="s">
        <v>49</v>
      </c>
      <c r="L630" s="37"/>
      <c r="M630" s="33" t="s">
        <v>59</v>
      </c>
      <c r="N630" s="34" t="s">
        <v>49</v>
      </c>
      <c r="O630" s="37"/>
      <c r="P630" s="26" t="str">
        <f t="shared" si="9"/>
        <v>Unknown</v>
      </c>
      <c r="Q630" s="27" t="s">
        <v>46</v>
      </c>
      <c r="R630" s="27" t="s">
        <v>46</v>
      </c>
      <c r="S630" s="27"/>
      <c r="T630" s="41" t="s">
        <v>36</v>
      </c>
      <c r="U630" s="41" t="s">
        <v>49</v>
      </c>
      <c r="V630" s="41" t="s">
        <v>49</v>
      </c>
      <c r="W630" s="41"/>
      <c r="X630" s="42" t="str">
        <f>IF((OR((AND('[1]PWS Information'!$E$10="CWS",T630="Single Family Residence",P630="Lead")),
(AND('[1]PWS Information'!$E$10="CWS",T630="Multiple Family Residence",'[1]PWS Information'!$E$11="Yes",P630="Lead")),
(AND('[1]PWS Information'!$E$10="NTNC",P630="Lead")))),"Tier 1",
IF((OR((AND('[1]PWS Information'!$E$10="CWS",T630="Multiple Family Residence",'[1]PWS Information'!$E$11="No",P630="Lead")),
(AND('[1]PWS Information'!$E$10="CWS",T630="Other",P630="Lead")),
(AND('[1]PWS Information'!$E$10="CWS",T630="Building",P630="Lead")))),"Tier 2",
IF((OR((AND('[1]PWS Information'!$E$10="CWS",T630="Single Family Residence",P630="Galvanized Requiring Replacement")),
(AND('[1]PWS Information'!$E$10="CWS",T630="Single Family Residence",P630="Galvanized Requiring Replacement",Q630="Yes")),
(AND('[1]PWS Information'!$E$10="NTNC",P630="Galvanized Requiring Replacement")),
(AND('[1]PWS Information'!$E$10="NTNC",T630="Single Family Residence",Q630="Yes")))),"Tier 3",
IF((OR((AND('[1]PWS Information'!$E$10="CWS",T630="Single Family Residence",R630="Yes",P630="Non-Lead", I630="Non-Lead - Copper",K630="Before 1989")),
(AND('[1]PWS Information'!$E$10="CWS",T630="Single Family Residence",R630="Yes",P630="Non-Lead", M630="Non-Lead - Copper",N630="Before 1989")))),"Tier 4",
IF((OR((AND('[1]PWS Information'!$E$10="NTNC",P630="Non-Lead")),
(AND('[1]PWS Information'!$E$10="CWS",P630="Non-Lead",R630="")),
(AND('[1]PWS Information'!$E$10="CWS",P630="Non-Lead",R630="No")),
(AND('[1]PWS Information'!$E$10="CWS",P630="Non-Lead",R630="Don't Know")),
(AND('[1]PWS Information'!$E$10="CWS",P630="Non-Lead", I630="Non-Lead - Copper", R630="Yes", K630="Between 1989 and 2014")),
(AND('[1]PWS Information'!$E$10="CWS",P630="Non-Lead", I630="Non-Lead - Copper", R630="Yes", K630="After 2014")),
(AND('[1]PWS Information'!$E$10="CWS",P630="Non-Lead", I630="Non-Lead - Copper", R630="Yes", K630="Unknown")),
(AND('[1]PWS Information'!$E$10="CWS",P630="Non-Lead", M630="Non-Lead - Copper", R630="Yes", N630="Between 1989 and 2014")),
(AND('[1]PWS Information'!$E$10="CWS",P630="Non-Lead", M630="Non-Lead - Copper", R630="Yes", N630="After 2014")),
(AND('[1]PWS Information'!$E$10="CWS",P630="Non-Lead", M630="Non-Lead - Copper", R630="Yes", N630="Unknown")),
(AND('[1]PWS Information'!$E$10="CWS",P630="Unknown")),
(AND('[1]PWS Information'!$E$10="NTNC",P630="Unknown")))),"Tier 5",
"")))))</f>
        <v>Tier 5</v>
      </c>
      <c r="Y630" s="41"/>
      <c r="Z630" s="41"/>
    </row>
    <row r="631" spans="1:26" ht="30" x14ac:dyDescent="0.25">
      <c r="A631" s="27" t="s">
        <v>880</v>
      </c>
      <c r="B631" s="28">
        <v>3580</v>
      </c>
      <c r="C631" s="29" t="s">
        <v>99</v>
      </c>
      <c r="D631" s="29" t="s">
        <v>62</v>
      </c>
      <c r="E631" s="29">
        <v>76513</v>
      </c>
      <c r="F631" s="30"/>
      <c r="G631" s="31"/>
      <c r="H631" s="32"/>
      <c r="I631" s="33" t="s">
        <v>59</v>
      </c>
      <c r="J631" s="34" t="s">
        <v>46</v>
      </c>
      <c r="K631" s="30" t="s">
        <v>49</v>
      </c>
      <c r="L631" s="37"/>
      <c r="M631" s="33" t="s">
        <v>59</v>
      </c>
      <c r="N631" s="34" t="s">
        <v>49</v>
      </c>
      <c r="O631" s="37"/>
      <c r="P631" s="26" t="str">
        <f t="shared" si="9"/>
        <v>Unknown</v>
      </c>
      <c r="Q631" s="27" t="s">
        <v>46</v>
      </c>
      <c r="R631" s="27" t="s">
        <v>46</v>
      </c>
      <c r="S631" s="27"/>
      <c r="T631" s="41" t="s">
        <v>36</v>
      </c>
      <c r="U631" s="41" t="s">
        <v>49</v>
      </c>
      <c r="V631" s="41" t="s">
        <v>49</v>
      </c>
      <c r="W631" s="41"/>
      <c r="X631" s="42" t="str">
        <f>IF((OR((AND('[1]PWS Information'!$E$10="CWS",T631="Single Family Residence",P631="Lead")),
(AND('[1]PWS Information'!$E$10="CWS",T631="Multiple Family Residence",'[1]PWS Information'!$E$11="Yes",P631="Lead")),
(AND('[1]PWS Information'!$E$10="NTNC",P631="Lead")))),"Tier 1",
IF((OR((AND('[1]PWS Information'!$E$10="CWS",T631="Multiple Family Residence",'[1]PWS Information'!$E$11="No",P631="Lead")),
(AND('[1]PWS Information'!$E$10="CWS",T631="Other",P631="Lead")),
(AND('[1]PWS Information'!$E$10="CWS",T631="Building",P631="Lead")))),"Tier 2",
IF((OR((AND('[1]PWS Information'!$E$10="CWS",T631="Single Family Residence",P631="Galvanized Requiring Replacement")),
(AND('[1]PWS Information'!$E$10="CWS",T631="Single Family Residence",P631="Galvanized Requiring Replacement",Q631="Yes")),
(AND('[1]PWS Information'!$E$10="NTNC",P631="Galvanized Requiring Replacement")),
(AND('[1]PWS Information'!$E$10="NTNC",T631="Single Family Residence",Q631="Yes")))),"Tier 3",
IF((OR((AND('[1]PWS Information'!$E$10="CWS",T631="Single Family Residence",R631="Yes",P631="Non-Lead", I631="Non-Lead - Copper",K631="Before 1989")),
(AND('[1]PWS Information'!$E$10="CWS",T631="Single Family Residence",R631="Yes",P631="Non-Lead", M631="Non-Lead - Copper",N631="Before 1989")))),"Tier 4",
IF((OR((AND('[1]PWS Information'!$E$10="NTNC",P631="Non-Lead")),
(AND('[1]PWS Information'!$E$10="CWS",P631="Non-Lead",R631="")),
(AND('[1]PWS Information'!$E$10="CWS",P631="Non-Lead",R631="No")),
(AND('[1]PWS Information'!$E$10="CWS",P631="Non-Lead",R631="Don't Know")),
(AND('[1]PWS Information'!$E$10="CWS",P631="Non-Lead", I631="Non-Lead - Copper", R631="Yes", K631="Between 1989 and 2014")),
(AND('[1]PWS Information'!$E$10="CWS",P631="Non-Lead", I631="Non-Lead - Copper", R631="Yes", K631="After 2014")),
(AND('[1]PWS Information'!$E$10="CWS",P631="Non-Lead", I631="Non-Lead - Copper", R631="Yes", K631="Unknown")),
(AND('[1]PWS Information'!$E$10="CWS",P631="Non-Lead", M631="Non-Lead - Copper", R631="Yes", N631="Between 1989 and 2014")),
(AND('[1]PWS Information'!$E$10="CWS",P631="Non-Lead", M631="Non-Lead - Copper", R631="Yes", N631="After 2014")),
(AND('[1]PWS Information'!$E$10="CWS",P631="Non-Lead", M631="Non-Lead - Copper", R631="Yes", N631="Unknown")),
(AND('[1]PWS Information'!$E$10="CWS",P631="Unknown")),
(AND('[1]PWS Information'!$E$10="NTNC",P631="Unknown")))),"Tier 5",
"")))))</f>
        <v>Tier 5</v>
      </c>
      <c r="Y631" s="41"/>
      <c r="Z631" s="41"/>
    </row>
    <row r="632" spans="1:26" ht="30" x14ac:dyDescent="0.25">
      <c r="A632" s="27" t="s">
        <v>881</v>
      </c>
      <c r="B632" s="28">
        <v>1221</v>
      </c>
      <c r="C632" s="29" t="s">
        <v>183</v>
      </c>
      <c r="D632" s="29" t="s">
        <v>62</v>
      </c>
      <c r="E632" s="29">
        <v>76513</v>
      </c>
      <c r="F632" s="30"/>
      <c r="G632" s="31"/>
      <c r="H632" s="32"/>
      <c r="I632" s="33" t="s">
        <v>59</v>
      </c>
      <c r="J632" s="34" t="s">
        <v>46</v>
      </c>
      <c r="K632" s="30" t="s">
        <v>49</v>
      </c>
      <c r="L632" s="37"/>
      <c r="M632" s="33" t="s">
        <v>59</v>
      </c>
      <c r="N632" s="34" t="s">
        <v>49</v>
      </c>
      <c r="O632" s="37"/>
      <c r="P632" s="26" t="str">
        <f t="shared" si="9"/>
        <v>Unknown</v>
      </c>
      <c r="Q632" s="27" t="s">
        <v>46</v>
      </c>
      <c r="R632" s="27" t="s">
        <v>46</v>
      </c>
      <c r="S632" s="27"/>
      <c r="T632" s="41" t="s">
        <v>36</v>
      </c>
      <c r="U632" s="41" t="s">
        <v>49</v>
      </c>
      <c r="V632" s="41" t="s">
        <v>49</v>
      </c>
      <c r="W632" s="41"/>
      <c r="X632" s="42" t="str">
        <f>IF((OR((AND('[1]PWS Information'!$E$10="CWS",T632="Single Family Residence",P632="Lead")),
(AND('[1]PWS Information'!$E$10="CWS",T632="Multiple Family Residence",'[1]PWS Information'!$E$11="Yes",P632="Lead")),
(AND('[1]PWS Information'!$E$10="NTNC",P632="Lead")))),"Tier 1",
IF((OR((AND('[1]PWS Information'!$E$10="CWS",T632="Multiple Family Residence",'[1]PWS Information'!$E$11="No",P632="Lead")),
(AND('[1]PWS Information'!$E$10="CWS",T632="Other",P632="Lead")),
(AND('[1]PWS Information'!$E$10="CWS",T632="Building",P632="Lead")))),"Tier 2",
IF((OR((AND('[1]PWS Information'!$E$10="CWS",T632="Single Family Residence",P632="Galvanized Requiring Replacement")),
(AND('[1]PWS Information'!$E$10="CWS",T632="Single Family Residence",P632="Galvanized Requiring Replacement",Q632="Yes")),
(AND('[1]PWS Information'!$E$10="NTNC",P632="Galvanized Requiring Replacement")),
(AND('[1]PWS Information'!$E$10="NTNC",T632="Single Family Residence",Q632="Yes")))),"Tier 3",
IF((OR((AND('[1]PWS Information'!$E$10="CWS",T632="Single Family Residence",R632="Yes",P632="Non-Lead", I632="Non-Lead - Copper",K632="Before 1989")),
(AND('[1]PWS Information'!$E$10="CWS",T632="Single Family Residence",R632="Yes",P632="Non-Lead", M632="Non-Lead - Copper",N632="Before 1989")))),"Tier 4",
IF((OR((AND('[1]PWS Information'!$E$10="NTNC",P632="Non-Lead")),
(AND('[1]PWS Information'!$E$10="CWS",P632="Non-Lead",R632="")),
(AND('[1]PWS Information'!$E$10="CWS",P632="Non-Lead",R632="No")),
(AND('[1]PWS Information'!$E$10="CWS",P632="Non-Lead",R632="Don't Know")),
(AND('[1]PWS Information'!$E$10="CWS",P632="Non-Lead", I632="Non-Lead - Copper", R632="Yes", K632="Between 1989 and 2014")),
(AND('[1]PWS Information'!$E$10="CWS",P632="Non-Lead", I632="Non-Lead - Copper", R632="Yes", K632="After 2014")),
(AND('[1]PWS Information'!$E$10="CWS",P632="Non-Lead", I632="Non-Lead - Copper", R632="Yes", K632="Unknown")),
(AND('[1]PWS Information'!$E$10="CWS",P632="Non-Lead", M632="Non-Lead - Copper", R632="Yes", N632="Between 1989 and 2014")),
(AND('[1]PWS Information'!$E$10="CWS",P632="Non-Lead", M632="Non-Lead - Copper", R632="Yes", N632="After 2014")),
(AND('[1]PWS Information'!$E$10="CWS",P632="Non-Lead", M632="Non-Lead - Copper", R632="Yes", N632="Unknown")),
(AND('[1]PWS Information'!$E$10="CWS",P632="Unknown")),
(AND('[1]PWS Information'!$E$10="NTNC",P632="Unknown")))),"Tier 5",
"")))))</f>
        <v>Tier 5</v>
      </c>
      <c r="Y632" s="41"/>
      <c r="Z632" s="41"/>
    </row>
    <row r="633" spans="1:26" ht="30" x14ac:dyDescent="0.25">
      <c r="A633" s="27" t="s">
        <v>882</v>
      </c>
      <c r="B633" s="28">
        <v>1231</v>
      </c>
      <c r="C633" s="29" t="s">
        <v>878</v>
      </c>
      <c r="D633" s="29" t="s">
        <v>62</v>
      </c>
      <c r="E633" s="29">
        <v>76513</v>
      </c>
      <c r="F633" s="30"/>
      <c r="G633" s="31"/>
      <c r="H633" s="32"/>
      <c r="I633" s="33" t="s">
        <v>59</v>
      </c>
      <c r="J633" s="34" t="s">
        <v>46</v>
      </c>
      <c r="K633" s="30" t="s">
        <v>49</v>
      </c>
      <c r="L633" s="37"/>
      <c r="M633" s="33" t="s">
        <v>59</v>
      </c>
      <c r="N633" s="34" t="s">
        <v>49</v>
      </c>
      <c r="O633" s="37"/>
      <c r="P633" s="26" t="str">
        <f t="shared" si="9"/>
        <v>Unknown</v>
      </c>
      <c r="Q633" s="27" t="s">
        <v>46</v>
      </c>
      <c r="R633" s="27" t="s">
        <v>46</v>
      </c>
      <c r="S633" s="27"/>
      <c r="T633" s="41" t="s">
        <v>36</v>
      </c>
      <c r="U633" s="41" t="s">
        <v>49</v>
      </c>
      <c r="V633" s="41" t="s">
        <v>49</v>
      </c>
      <c r="W633" s="41"/>
      <c r="X633" s="42" t="str">
        <f>IF((OR((AND('[1]PWS Information'!$E$10="CWS",T633="Single Family Residence",P633="Lead")),
(AND('[1]PWS Information'!$E$10="CWS",T633="Multiple Family Residence",'[1]PWS Information'!$E$11="Yes",P633="Lead")),
(AND('[1]PWS Information'!$E$10="NTNC",P633="Lead")))),"Tier 1",
IF((OR((AND('[1]PWS Information'!$E$10="CWS",T633="Multiple Family Residence",'[1]PWS Information'!$E$11="No",P633="Lead")),
(AND('[1]PWS Information'!$E$10="CWS",T633="Other",P633="Lead")),
(AND('[1]PWS Information'!$E$10="CWS",T633="Building",P633="Lead")))),"Tier 2",
IF((OR((AND('[1]PWS Information'!$E$10="CWS",T633="Single Family Residence",P633="Galvanized Requiring Replacement")),
(AND('[1]PWS Information'!$E$10="CWS",T633="Single Family Residence",P633="Galvanized Requiring Replacement",Q633="Yes")),
(AND('[1]PWS Information'!$E$10="NTNC",P633="Galvanized Requiring Replacement")),
(AND('[1]PWS Information'!$E$10="NTNC",T633="Single Family Residence",Q633="Yes")))),"Tier 3",
IF((OR((AND('[1]PWS Information'!$E$10="CWS",T633="Single Family Residence",R633="Yes",P633="Non-Lead", I633="Non-Lead - Copper",K633="Before 1989")),
(AND('[1]PWS Information'!$E$10="CWS",T633="Single Family Residence",R633="Yes",P633="Non-Lead", M633="Non-Lead - Copper",N633="Before 1989")))),"Tier 4",
IF((OR((AND('[1]PWS Information'!$E$10="NTNC",P633="Non-Lead")),
(AND('[1]PWS Information'!$E$10="CWS",P633="Non-Lead",R633="")),
(AND('[1]PWS Information'!$E$10="CWS",P633="Non-Lead",R633="No")),
(AND('[1]PWS Information'!$E$10="CWS",P633="Non-Lead",R633="Don't Know")),
(AND('[1]PWS Information'!$E$10="CWS",P633="Non-Lead", I633="Non-Lead - Copper", R633="Yes", K633="Between 1989 and 2014")),
(AND('[1]PWS Information'!$E$10="CWS",P633="Non-Lead", I633="Non-Lead - Copper", R633="Yes", K633="After 2014")),
(AND('[1]PWS Information'!$E$10="CWS",P633="Non-Lead", I633="Non-Lead - Copper", R633="Yes", K633="Unknown")),
(AND('[1]PWS Information'!$E$10="CWS",P633="Non-Lead", M633="Non-Lead - Copper", R633="Yes", N633="Between 1989 and 2014")),
(AND('[1]PWS Information'!$E$10="CWS",P633="Non-Lead", M633="Non-Lead - Copper", R633="Yes", N633="After 2014")),
(AND('[1]PWS Information'!$E$10="CWS",P633="Non-Lead", M633="Non-Lead - Copper", R633="Yes", N633="Unknown")),
(AND('[1]PWS Information'!$E$10="CWS",P633="Unknown")),
(AND('[1]PWS Information'!$E$10="NTNC",P633="Unknown")))),"Tier 5",
"")))))</f>
        <v>Tier 5</v>
      </c>
      <c r="Y633" s="41"/>
      <c r="Z633" s="41"/>
    </row>
    <row r="634" spans="1:26" ht="30" x14ac:dyDescent="0.25">
      <c r="A634" s="27" t="s">
        <v>883</v>
      </c>
      <c r="B634" s="28">
        <v>3592</v>
      </c>
      <c r="C634" s="29" t="s">
        <v>99</v>
      </c>
      <c r="D634" s="29" t="s">
        <v>62</v>
      </c>
      <c r="E634" s="29">
        <v>76513</v>
      </c>
      <c r="F634" s="30"/>
      <c r="G634" s="31"/>
      <c r="H634" s="32"/>
      <c r="I634" s="33" t="s">
        <v>59</v>
      </c>
      <c r="J634" s="34" t="s">
        <v>46</v>
      </c>
      <c r="K634" s="30" t="s">
        <v>49</v>
      </c>
      <c r="L634" s="37"/>
      <c r="M634" s="33" t="s">
        <v>59</v>
      </c>
      <c r="N634" s="34" t="s">
        <v>49</v>
      </c>
      <c r="O634" s="37"/>
      <c r="P634" s="26" t="str">
        <f t="shared" si="9"/>
        <v>Unknown</v>
      </c>
      <c r="Q634" s="27" t="s">
        <v>46</v>
      </c>
      <c r="R634" s="27" t="s">
        <v>46</v>
      </c>
      <c r="S634" s="27"/>
      <c r="T634" s="41" t="s">
        <v>36</v>
      </c>
      <c r="U634" s="41" t="s">
        <v>49</v>
      </c>
      <c r="V634" s="41" t="s">
        <v>49</v>
      </c>
      <c r="W634" s="41"/>
      <c r="X634" s="42" t="str">
        <f>IF((OR((AND('[1]PWS Information'!$E$10="CWS",T634="Single Family Residence",P634="Lead")),
(AND('[1]PWS Information'!$E$10="CWS",T634="Multiple Family Residence",'[1]PWS Information'!$E$11="Yes",P634="Lead")),
(AND('[1]PWS Information'!$E$10="NTNC",P634="Lead")))),"Tier 1",
IF((OR((AND('[1]PWS Information'!$E$10="CWS",T634="Multiple Family Residence",'[1]PWS Information'!$E$11="No",P634="Lead")),
(AND('[1]PWS Information'!$E$10="CWS",T634="Other",P634="Lead")),
(AND('[1]PWS Information'!$E$10="CWS",T634="Building",P634="Lead")))),"Tier 2",
IF((OR((AND('[1]PWS Information'!$E$10="CWS",T634="Single Family Residence",P634="Galvanized Requiring Replacement")),
(AND('[1]PWS Information'!$E$10="CWS",T634="Single Family Residence",P634="Galvanized Requiring Replacement",Q634="Yes")),
(AND('[1]PWS Information'!$E$10="NTNC",P634="Galvanized Requiring Replacement")),
(AND('[1]PWS Information'!$E$10="NTNC",T634="Single Family Residence",Q634="Yes")))),"Tier 3",
IF((OR((AND('[1]PWS Information'!$E$10="CWS",T634="Single Family Residence",R634="Yes",P634="Non-Lead", I634="Non-Lead - Copper",K634="Before 1989")),
(AND('[1]PWS Information'!$E$10="CWS",T634="Single Family Residence",R634="Yes",P634="Non-Lead", M634="Non-Lead - Copper",N634="Before 1989")))),"Tier 4",
IF((OR((AND('[1]PWS Information'!$E$10="NTNC",P634="Non-Lead")),
(AND('[1]PWS Information'!$E$10="CWS",P634="Non-Lead",R634="")),
(AND('[1]PWS Information'!$E$10="CWS",P634="Non-Lead",R634="No")),
(AND('[1]PWS Information'!$E$10="CWS",P634="Non-Lead",R634="Don't Know")),
(AND('[1]PWS Information'!$E$10="CWS",P634="Non-Lead", I634="Non-Lead - Copper", R634="Yes", K634="Between 1989 and 2014")),
(AND('[1]PWS Information'!$E$10="CWS",P634="Non-Lead", I634="Non-Lead - Copper", R634="Yes", K634="After 2014")),
(AND('[1]PWS Information'!$E$10="CWS",P634="Non-Lead", I634="Non-Lead - Copper", R634="Yes", K634="Unknown")),
(AND('[1]PWS Information'!$E$10="CWS",P634="Non-Lead", M634="Non-Lead - Copper", R634="Yes", N634="Between 1989 and 2014")),
(AND('[1]PWS Information'!$E$10="CWS",P634="Non-Lead", M634="Non-Lead - Copper", R634="Yes", N634="After 2014")),
(AND('[1]PWS Information'!$E$10="CWS",P634="Non-Lead", M634="Non-Lead - Copper", R634="Yes", N634="Unknown")),
(AND('[1]PWS Information'!$E$10="CWS",P634="Unknown")),
(AND('[1]PWS Information'!$E$10="NTNC",P634="Unknown")))),"Tier 5",
"")))))</f>
        <v>Tier 5</v>
      </c>
      <c r="Y634" s="41"/>
      <c r="Z634" s="41"/>
    </row>
    <row r="635" spans="1:26" ht="30" x14ac:dyDescent="0.25">
      <c r="A635" s="27" t="s">
        <v>884</v>
      </c>
      <c r="B635" s="28">
        <v>3605</v>
      </c>
      <c r="C635" s="29" t="s">
        <v>99</v>
      </c>
      <c r="D635" s="29" t="s">
        <v>62</v>
      </c>
      <c r="E635" s="29">
        <v>76513</v>
      </c>
      <c r="F635" s="30"/>
      <c r="G635" s="31"/>
      <c r="H635" s="32"/>
      <c r="I635" s="33" t="s">
        <v>59</v>
      </c>
      <c r="J635" s="34" t="s">
        <v>46</v>
      </c>
      <c r="K635" s="30" t="s">
        <v>49</v>
      </c>
      <c r="L635" s="37"/>
      <c r="M635" s="33" t="s">
        <v>59</v>
      </c>
      <c r="N635" s="34" t="s">
        <v>49</v>
      </c>
      <c r="O635" s="37"/>
      <c r="P635" s="26" t="str">
        <f t="shared" si="9"/>
        <v>Unknown</v>
      </c>
      <c r="Q635" s="27" t="s">
        <v>46</v>
      </c>
      <c r="R635" s="27" t="s">
        <v>46</v>
      </c>
      <c r="S635" s="27"/>
      <c r="T635" s="41" t="s">
        <v>36</v>
      </c>
      <c r="U635" s="41" t="s">
        <v>49</v>
      </c>
      <c r="V635" s="41" t="s">
        <v>49</v>
      </c>
      <c r="W635" s="41"/>
      <c r="X635" s="42" t="str">
        <f>IF((OR((AND('[1]PWS Information'!$E$10="CWS",T635="Single Family Residence",P635="Lead")),
(AND('[1]PWS Information'!$E$10="CWS",T635="Multiple Family Residence",'[1]PWS Information'!$E$11="Yes",P635="Lead")),
(AND('[1]PWS Information'!$E$10="NTNC",P635="Lead")))),"Tier 1",
IF((OR((AND('[1]PWS Information'!$E$10="CWS",T635="Multiple Family Residence",'[1]PWS Information'!$E$11="No",P635="Lead")),
(AND('[1]PWS Information'!$E$10="CWS",T635="Other",P635="Lead")),
(AND('[1]PWS Information'!$E$10="CWS",T635="Building",P635="Lead")))),"Tier 2",
IF((OR((AND('[1]PWS Information'!$E$10="CWS",T635="Single Family Residence",P635="Galvanized Requiring Replacement")),
(AND('[1]PWS Information'!$E$10="CWS",T635="Single Family Residence",P635="Galvanized Requiring Replacement",Q635="Yes")),
(AND('[1]PWS Information'!$E$10="NTNC",P635="Galvanized Requiring Replacement")),
(AND('[1]PWS Information'!$E$10="NTNC",T635="Single Family Residence",Q635="Yes")))),"Tier 3",
IF((OR((AND('[1]PWS Information'!$E$10="CWS",T635="Single Family Residence",R635="Yes",P635="Non-Lead", I635="Non-Lead - Copper",K635="Before 1989")),
(AND('[1]PWS Information'!$E$10="CWS",T635="Single Family Residence",R635="Yes",P635="Non-Lead", M635="Non-Lead - Copper",N635="Before 1989")))),"Tier 4",
IF((OR((AND('[1]PWS Information'!$E$10="NTNC",P635="Non-Lead")),
(AND('[1]PWS Information'!$E$10="CWS",P635="Non-Lead",R635="")),
(AND('[1]PWS Information'!$E$10="CWS",P635="Non-Lead",R635="No")),
(AND('[1]PWS Information'!$E$10="CWS",P635="Non-Lead",R635="Don't Know")),
(AND('[1]PWS Information'!$E$10="CWS",P635="Non-Lead", I635="Non-Lead - Copper", R635="Yes", K635="Between 1989 and 2014")),
(AND('[1]PWS Information'!$E$10="CWS",P635="Non-Lead", I635="Non-Lead - Copper", R635="Yes", K635="After 2014")),
(AND('[1]PWS Information'!$E$10="CWS",P635="Non-Lead", I635="Non-Lead - Copper", R635="Yes", K635="Unknown")),
(AND('[1]PWS Information'!$E$10="CWS",P635="Non-Lead", M635="Non-Lead - Copper", R635="Yes", N635="Between 1989 and 2014")),
(AND('[1]PWS Information'!$E$10="CWS",P635="Non-Lead", M635="Non-Lead - Copper", R635="Yes", N635="After 2014")),
(AND('[1]PWS Information'!$E$10="CWS",P635="Non-Lead", M635="Non-Lead - Copper", R635="Yes", N635="Unknown")),
(AND('[1]PWS Information'!$E$10="CWS",P635="Unknown")),
(AND('[1]PWS Information'!$E$10="NTNC",P635="Unknown")))),"Tier 5",
"")))))</f>
        <v>Tier 5</v>
      </c>
      <c r="Y635" s="41"/>
      <c r="Z635" s="41"/>
    </row>
    <row r="636" spans="1:26" ht="30" x14ac:dyDescent="0.25">
      <c r="A636" s="27" t="s">
        <v>885</v>
      </c>
      <c r="B636" s="28">
        <v>3592</v>
      </c>
      <c r="C636" s="29" t="s">
        <v>99</v>
      </c>
      <c r="D636" s="29" t="s">
        <v>62</v>
      </c>
      <c r="E636" s="29">
        <v>76513</v>
      </c>
      <c r="F636" s="30"/>
      <c r="G636" s="31"/>
      <c r="H636" s="32"/>
      <c r="I636" s="33" t="s">
        <v>59</v>
      </c>
      <c r="J636" s="34" t="s">
        <v>46</v>
      </c>
      <c r="K636" s="30" t="s">
        <v>49</v>
      </c>
      <c r="L636" s="37"/>
      <c r="M636" s="33" t="s">
        <v>59</v>
      </c>
      <c r="N636" s="34" t="s">
        <v>49</v>
      </c>
      <c r="O636" s="37"/>
      <c r="P636" s="26" t="str">
        <f t="shared" si="9"/>
        <v>Unknown</v>
      </c>
      <c r="Q636" s="27" t="s">
        <v>46</v>
      </c>
      <c r="R636" s="27" t="s">
        <v>46</v>
      </c>
      <c r="S636" s="27"/>
      <c r="T636" s="41" t="s">
        <v>36</v>
      </c>
      <c r="U636" s="41" t="s">
        <v>49</v>
      </c>
      <c r="V636" s="41" t="s">
        <v>49</v>
      </c>
      <c r="W636" s="41"/>
      <c r="X636" s="42" t="str">
        <f>IF((OR((AND('[1]PWS Information'!$E$10="CWS",T636="Single Family Residence",P636="Lead")),
(AND('[1]PWS Information'!$E$10="CWS",T636="Multiple Family Residence",'[1]PWS Information'!$E$11="Yes",P636="Lead")),
(AND('[1]PWS Information'!$E$10="NTNC",P636="Lead")))),"Tier 1",
IF((OR((AND('[1]PWS Information'!$E$10="CWS",T636="Multiple Family Residence",'[1]PWS Information'!$E$11="No",P636="Lead")),
(AND('[1]PWS Information'!$E$10="CWS",T636="Other",P636="Lead")),
(AND('[1]PWS Information'!$E$10="CWS",T636="Building",P636="Lead")))),"Tier 2",
IF((OR((AND('[1]PWS Information'!$E$10="CWS",T636="Single Family Residence",P636="Galvanized Requiring Replacement")),
(AND('[1]PWS Information'!$E$10="CWS",T636="Single Family Residence",P636="Galvanized Requiring Replacement",Q636="Yes")),
(AND('[1]PWS Information'!$E$10="NTNC",P636="Galvanized Requiring Replacement")),
(AND('[1]PWS Information'!$E$10="NTNC",T636="Single Family Residence",Q636="Yes")))),"Tier 3",
IF((OR((AND('[1]PWS Information'!$E$10="CWS",T636="Single Family Residence",R636="Yes",P636="Non-Lead", I636="Non-Lead - Copper",K636="Before 1989")),
(AND('[1]PWS Information'!$E$10="CWS",T636="Single Family Residence",R636="Yes",P636="Non-Lead", M636="Non-Lead - Copper",N636="Before 1989")))),"Tier 4",
IF((OR((AND('[1]PWS Information'!$E$10="NTNC",P636="Non-Lead")),
(AND('[1]PWS Information'!$E$10="CWS",P636="Non-Lead",R636="")),
(AND('[1]PWS Information'!$E$10="CWS",P636="Non-Lead",R636="No")),
(AND('[1]PWS Information'!$E$10="CWS",P636="Non-Lead",R636="Don't Know")),
(AND('[1]PWS Information'!$E$10="CWS",P636="Non-Lead", I636="Non-Lead - Copper", R636="Yes", K636="Between 1989 and 2014")),
(AND('[1]PWS Information'!$E$10="CWS",P636="Non-Lead", I636="Non-Lead - Copper", R636="Yes", K636="After 2014")),
(AND('[1]PWS Information'!$E$10="CWS",P636="Non-Lead", I636="Non-Lead - Copper", R636="Yes", K636="Unknown")),
(AND('[1]PWS Information'!$E$10="CWS",P636="Non-Lead", M636="Non-Lead - Copper", R636="Yes", N636="Between 1989 and 2014")),
(AND('[1]PWS Information'!$E$10="CWS",P636="Non-Lead", M636="Non-Lead - Copper", R636="Yes", N636="After 2014")),
(AND('[1]PWS Information'!$E$10="CWS",P636="Non-Lead", M636="Non-Lead - Copper", R636="Yes", N636="Unknown")),
(AND('[1]PWS Information'!$E$10="CWS",P636="Unknown")),
(AND('[1]PWS Information'!$E$10="NTNC",P636="Unknown")))),"Tier 5",
"")))))</f>
        <v>Tier 5</v>
      </c>
      <c r="Y636" s="41"/>
      <c r="Z636" s="41"/>
    </row>
    <row r="637" spans="1:26" ht="30" x14ac:dyDescent="0.25">
      <c r="A637" s="27" t="s">
        <v>886</v>
      </c>
      <c r="B637" s="28">
        <v>3618</v>
      </c>
      <c r="C637" s="29" t="s">
        <v>99</v>
      </c>
      <c r="D637" s="29" t="s">
        <v>62</v>
      </c>
      <c r="E637" s="29">
        <v>76513</v>
      </c>
      <c r="F637" s="30"/>
      <c r="G637" s="31"/>
      <c r="H637" s="32"/>
      <c r="I637" s="33" t="s">
        <v>59</v>
      </c>
      <c r="J637" s="34" t="s">
        <v>46</v>
      </c>
      <c r="K637" s="30" t="s">
        <v>49</v>
      </c>
      <c r="L637" s="37"/>
      <c r="M637" s="33" t="s">
        <v>59</v>
      </c>
      <c r="N637" s="34" t="s">
        <v>49</v>
      </c>
      <c r="O637" s="37"/>
      <c r="P637" s="26" t="str">
        <f t="shared" si="9"/>
        <v>Unknown</v>
      </c>
      <c r="Q637" s="27" t="s">
        <v>46</v>
      </c>
      <c r="R637" s="27" t="s">
        <v>46</v>
      </c>
      <c r="S637" s="27"/>
      <c r="T637" s="41" t="s">
        <v>36</v>
      </c>
      <c r="U637" s="41" t="s">
        <v>49</v>
      </c>
      <c r="V637" s="41" t="s">
        <v>49</v>
      </c>
      <c r="W637" s="41"/>
      <c r="X637" s="42" t="str">
        <f>IF((OR((AND('[1]PWS Information'!$E$10="CWS",T637="Single Family Residence",P637="Lead")),
(AND('[1]PWS Information'!$E$10="CWS",T637="Multiple Family Residence",'[1]PWS Information'!$E$11="Yes",P637="Lead")),
(AND('[1]PWS Information'!$E$10="NTNC",P637="Lead")))),"Tier 1",
IF((OR((AND('[1]PWS Information'!$E$10="CWS",T637="Multiple Family Residence",'[1]PWS Information'!$E$11="No",P637="Lead")),
(AND('[1]PWS Information'!$E$10="CWS",T637="Other",P637="Lead")),
(AND('[1]PWS Information'!$E$10="CWS",T637="Building",P637="Lead")))),"Tier 2",
IF((OR((AND('[1]PWS Information'!$E$10="CWS",T637="Single Family Residence",P637="Galvanized Requiring Replacement")),
(AND('[1]PWS Information'!$E$10="CWS",T637="Single Family Residence",P637="Galvanized Requiring Replacement",Q637="Yes")),
(AND('[1]PWS Information'!$E$10="NTNC",P637="Galvanized Requiring Replacement")),
(AND('[1]PWS Information'!$E$10="NTNC",T637="Single Family Residence",Q637="Yes")))),"Tier 3",
IF((OR((AND('[1]PWS Information'!$E$10="CWS",T637="Single Family Residence",R637="Yes",P637="Non-Lead", I637="Non-Lead - Copper",K637="Before 1989")),
(AND('[1]PWS Information'!$E$10="CWS",T637="Single Family Residence",R637="Yes",P637="Non-Lead", M637="Non-Lead - Copper",N637="Before 1989")))),"Tier 4",
IF((OR((AND('[1]PWS Information'!$E$10="NTNC",P637="Non-Lead")),
(AND('[1]PWS Information'!$E$10="CWS",P637="Non-Lead",R637="")),
(AND('[1]PWS Information'!$E$10="CWS",P637="Non-Lead",R637="No")),
(AND('[1]PWS Information'!$E$10="CWS",P637="Non-Lead",R637="Don't Know")),
(AND('[1]PWS Information'!$E$10="CWS",P637="Non-Lead", I637="Non-Lead - Copper", R637="Yes", K637="Between 1989 and 2014")),
(AND('[1]PWS Information'!$E$10="CWS",P637="Non-Lead", I637="Non-Lead - Copper", R637="Yes", K637="After 2014")),
(AND('[1]PWS Information'!$E$10="CWS",P637="Non-Lead", I637="Non-Lead - Copper", R637="Yes", K637="Unknown")),
(AND('[1]PWS Information'!$E$10="CWS",P637="Non-Lead", M637="Non-Lead - Copper", R637="Yes", N637="Between 1989 and 2014")),
(AND('[1]PWS Information'!$E$10="CWS",P637="Non-Lead", M637="Non-Lead - Copper", R637="Yes", N637="After 2014")),
(AND('[1]PWS Information'!$E$10="CWS",P637="Non-Lead", M637="Non-Lead - Copper", R637="Yes", N637="Unknown")),
(AND('[1]PWS Information'!$E$10="CWS",P637="Unknown")),
(AND('[1]PWS Information'!$E$10="NTNC",P637="Unknown")))),"Tier 5",
"")))))</f>
        <v>Tier 5</v>
      </c>
      <c r="Y637" s="41"/>
      <c r="Z637" s="41"/>
    </row>
    <row r="638" spans="1:26" ht="30" x14ac:dyDescent="0.25">
      <c r="A638" s="27" t="s">
        <v>887</v>
      </c>
      <c r="B638" s="28">
        <v>3617</v>
      </c>
      <c r="C638" s="29" t="s">
        <v>99</v>
      </c>
      <c r="D638" s="29" t="s">
        <v>62</v>
      </c>
      <c r="E638" s="29">
        <v>76513</v>
      </c>
      <c r="F638" s="30"/>
      <c r="G638" s="31"/>
      <c r="H638" s="32"/>
      <c r="I638" s="33" t="s">
        <v>59</v>
      </c>
      <c r="J638" s="34" t="s">
        <v>46</v>
      </c>
      <c r="K638" s="30" t="s">
        <v>49</v>
      </c>
      <c r="L638" s="37"/>
      <c r="M638" s="33" t="s">
        <v>59</v>
      </c>
      <c r="N638" s="34" t="s">
        <v>49</v>
      </c>
      <c r="O638" s="37"/>
      <c r="P638" s="26" t="str">
        <f t="shared" si="9"/>
        <v>Unknown</v>
      </c>
      <c r="Q638" s="27" t="s">
        <v>46</v>
      </c>
      <c r="R638" s="27" t="s">
        <v>46</v>
      </c>
      <c r="S638" s="27"/>
      <c r="T638" s="41" t="s">
        <v>36</v>
      </c>
      <c r="U638" s="41" t="s">
        <v>49</v>
      </c>
      <c r="V638" s="41" t="s">
        <v>49</v>
      </c>
      <c r="W638" s="41"/>
      <c r="X638" s="42" t="str">
        <f>IF((OR((AND('[1]PWS Information'!$E$10="CWS",T638="Single Family Residence",P638="Lead")),
(AND('[1]PWS Information'!$E$10="CWS",T638="Multiple Family Residence",'[1]PWS Information'!$E$11="Yes",P638="Lead")),
(AND('[1]PWS Information'!$E$10="NTNC",P638="Lead")))),"Tier 1",
IF((OR((AND('[1]PWS Information'!$E$10="CWS",T638="Multiple Family Residence",'[1]PWS Information'!$E$11="No",P638="Lead")),
(AND('[1]PWS Information'!$E$10="CWS",T638="Other",P638="Lead")),
(AND('[1]PWS Information'!$E$10="CWS",T638="Building",P638="Lead")))),"Tier 2",
IF((OR((AND('[1]PWS Information'!$E$10="CWS",T638="Single Family Residence",P638="Galvanized Requiring Replacement")),
(AND('[1]PWS Information'!$E$10="CWS",T638="Single Family Residence",P638="Galvanized Requiring Replacement",Q638="Yes")),
(AND('[1]PWS Information'!$E$10="NTNC",P638="Galvanized Requiring Replacement")),
(AND('[1]PWS Information'!$E$10="NTNC",T638="Single Family Residence",Q638="Yes")))),"Tier 3",
IF((OR((AND('[1]PWS Information'!$E$10="CWS",T638="Single Family Residence",R638="Yes",P638="Non-Lead", I638="Non-Lead - Copper",K638="Before 1989")),
(AND('[1]PWS Information'!$E$10="CWS",T638="Single Family Residence",R638="Yes",P638="Non-Lead", M638="Non-Lead - Copper",N638="Before 1989")))),"Tier 4",
IF((OR((AND('[1]PWS Information'!$E$10="NTNC",P638="Non-Lead")),
(AND('[1]PWS Information'!$E$10="CWS",P638="Non-Lead",R638="")),
(AND('[1]PWS Information'!$E$10="CWS",P638="Non-Lead",R638="No")),
(AND('[1]PWS Information'!$E$10="CWS",P638="Non-Lead",R638="Don't Know")),
(AND('[1]PWS Information'!$E$10="CWS",P638="Non-Lead", I638="Non-Lead - Copper", R638="Yes", K638="Between 1989 and 2014")),
(AND('[1]PWS Information'!$E$10="CWS",P638="Non-Lead", I638="Non-Lead - Copper", R638="Yes", K638="After 2014")),
(AND('[1]PWS Information'!$E$10="CWS",P638="Non-Lead", I638="Non-Lead - Copper", R638="Yes", K638="Unknown")),
(AND('[1]PWS Information'!$E$10="CWS",P638="Non-Lead", M638="Non-Lead - Copper", R638="Yes", N638="Between 1989 and 2014")),
(AND('[1]PWS Information'!$E$10="CWS",P638="Non-Lead", M638="Non-Lead - Copper", R638="Yes", N638="After 2014")),
(AND('[1]PWS Information'!$E$10="CWS",P638="Non-Lead", M638="Non-Lead - Copper", R638="Yes", N638="Unknown")),
(AND('[1]PWS Information'!$E$10="CWS",P638="Unknown")),
(AND('[1]PWS Information'!$E$10="NTNC",P638="Unknown")))),"Tier 5",
"")))))</f>
        <v>Tier 5</v>
      </c>
      <c r="Y638" s="41"/>
      <c r="Z638" s="41"/>
    </row>
    <row r="639" spans="1:26" ht="30" x14ac:dyDescent="0.25">
      <c r="A639" s="27" t="s">
        <v>888</v>
      </c>
      <c r="B639" s="28">
        <v>1004</v>
      </c>
      <c r="C639" s="29" t="s">
        <v>87</v>
      </c>
      <c r="D639" s="29" t="s">
        <v>62</v>
      </c>
      <c r="E639" s="29">
        <v>76513</v>
      </c>
      <c r="F639" s="30"/>
      <c r="G639" s="31"/>
      <c r="H639" s="32"/>
      <c r="I639" s="33" t="s">
        <v>59</v>
      </c>
      <c r="J639" s="34" t="s">
        <v>46</v>
      </c>
      <c r="K639" s="30" t="s">
        <v>49</v>
      </c>
      <c r="L639" s="37"/>
      <c r="M639" s="33" t="s">
        <v>59</v>
      </c>
      <c r="N639" s="34" t="s">
        <v>49</v>
      </c>
      <c r="O639" s="37"/>
      <c r="P639" s="26" t="str">
        <f t="shared" si="9"/>
        <v>Unknown</v>
      </c>
      <c r="Q639" s="27" t="s">
        <v>46</v>
      </c>
      <c r="R639" s="27" t="s">
        <v>46</v>
      </c>
      <c r="S639" s="27"/>
      <c r="T639" s="41" t="s">
        <v>36</v>
      </c>
      <c r="U639" s="41" t="s">
        <v>49</v>
      </c>
      <c r="V639" s="41" t="s">
        <v>49</v>
      </c>
      <c r="W639" s="41"/>
      <c r="X639" s="42" t="str">
        <f>IF((OR((AND('[1]PWS Information'!$E$10="CWS",T639="Single Family Residence",P639="Lead")),
(AND('[1]PWS Information'!$E$10="CWS",T639="Multiple Family Residence",'[1]PWS Information'!$E$11="Yes",P639="Lead")),
(AND('[1]PWS Information'!$E$10="NTNC",P639="Lead")))),"Tier 1",
IF((OR((AND('[1]PWS Information'!$E$10="CWS",T639="Multiple Family Residence",'[1]PWS Information'!$E$11="No",P639="Lead")),
(AND('[1]PWS Information'!$E$10="CWS",T639="Other",P639="Lead")),
(AND('[1]PWS Information'!$E$10="CWS",T639="Building",P639="Lead")))),"Tier 2",
IF((OR((AND('[1]PWS Information'!$E$10="CWS",T639="Single Family Residence",P639="Galvanized Requiring Replacement")),
(AND('[1]PWS Information'!$E$10="CWS",T639="Single Family Residence",P639="Galvanized Requiring Replacement",Q639="Yes")),
(AND('[1]PWS Information'!$E$10="NTNC",P639="Galvanized Requiring Replacement")),
(AND('[1]PWS Information'!$E$10="NTNC",T639="Single Family Residence",Q639="Yes")))),"Tier 3",
IF((OR((AND('[1]PWS Information'!$E$10="CWS",T639="Single Family Residence",R639="Yes",P639="Non-Lead", I639="Non-Lead - Copper",K639="Before 1989")),
(AND('[1]PWS Information'!$E$10="CWS",T639="Single Family Residence",R639="Yes",P639="Non-Lead", M639="Non-Lead - Copper",N639="Before 1989")))),"Tier 4",
IF((OR((AND('[1]PWS Information'!$E$10="NTNC",P639="Non-Lead")),
(AND('[1]PWS Information'!$E$10="CWS",P639="Non-Lead",R639="")),
(AND('[1]PWS Information'!$E$10="CWS",P639="Non-Lead",R639="No")),
(AND('[1]PWS Information'!$E$10="CWS",P639="Non-Lead",R639="Don't Know")),
(AND('[1]PWS Information'!$E$10="CWS",P639="Non-Lead", I639="Non-Lead - Copper", R639="Yes", K639="Between 1989 and 2014")),
(AND('[1]PWS Information'!$E$10="CWS",P639="Non-Lead", I639="Non-Lead - Copper", R639="Yes", K639="After 2014")),
(AND('[1]PWS Information'!$E$10="CWS",P639="Non-Lead", I639="Non-Lead - Copper", R639="Yes", K639="Unknown")),
(AND('[1]PWS Information'!$E$10="CWS",P639="Non-Lead", M639="Non-Lead - Copper", R639="Yes", N639="Between 1989 and 2014")),
(AND('[1]PWS Information'!$E$10="CWS",P639="Non-Lead", M639="Non-Lead - Copper", R639="Yes", N639="After 2014")),
(AND('[1]PWS Information'!$E$10="CWS",P639="Non-Lead", M639="Non-Lead - Copper", R639="Yes", N639="Unknown")),
(AND('[1]PWS Information'!$E$10="CWS",P639="Unknown")),
(AND('[1]PWS Information'!$E$10="NTNC",P639="Unknown")))),"Tier 5",
"")))))</f>
        <v>Tier 5</v>
      </c>
      <c r="Y639" s="41"/>
      <c r="Z639" s="41"/>
    </row>
    <row r="640" spans="1:26" ht="30" x14ac:dyDescent="0.25">
      <c r="A640" s="27" t="s">
        <v>889</v>
      </c>
      <c r="B640" s="28">
        <v>3641</v>
      </c>
      <c r="C640" s="29" t="s">
        <v>593</v>
      </c>
      <c r="D640" s="29" t="s">
        <v>62</v>
      </c>
      <c r="E640" s="29">
        <v>76513</v>
      </c>
      <c r="F640" s="30"/>
      <c r="G640" s="31"/>
      <c r="H640" s="32"/>
      <c r="I640" s="33" t="s">
        <v>59</v>
      </c>
      <c r="J640" s="34" t="s">
        <v>46</v>
      </c>
      <c r="K640" s="30" t="s">
        <v>49</v>
      </c>
      <c r="L640" s="37"/>
      <c r="M640" s="33" t="s">
        <v>59</v>
      </c>
      <c r="N640" s="34" t="s">
        <v>49</v>
      </c>
      <c r="O640" s="37"/>
      <c r="P640" s="26" t="str">
        <f t="shared" si="9"/>
        <v>Unknown</v>
      </c>
      <c r="Q640" s="27" t="s">
        <v>46</v>
      </c>
      <c r="R640" s="27" t="s">
        <v>46</v>
      </c>
      <c r="S640" s="27"/>
      <c r="T640" s="41" t="s">
        <v>36</v>
      </c>
      <c r="U640" s="41" t="s">
        <v>49</v>
      </c>
      <c r="V640" s="41" t="s">
        <v>49</v>
      </c>
      <c r="W640" s="41"/>
      <c r="X640" s="42" t="str">
        <f>IF((OR((AND('[1]PWS Information'!$E$10="CWS",T640="Single Family Residence",P640="Lead")),
(AND('[1]PWS Information'!$E$10="CWS",T640="Multiple Family Residence",'[1]PWS Information'!$E$11="Yes",P640="Lead")),
(AND('[1]PWS Information'!$E$10="NTNC",P640="Lead")))),"Tier 1",
IF((OR((AND('[1]PWS Information'!$E$10="CWS",T640="Multiple Family Residence",'[1]PWS Information'!$E$11="No",P640="Lead")),
(AND('[1]PWS Information'!$E$10="CWS",T640="Other",P640="Lead")),
(AND('[1]PWS Information'!$E$10="CWS",T640="Building",P640="Lead")))),"Tier 2",
IF((OR((AND('[1]PWS Information'!$E$10="CWS",T640="Single Family Residence",P640="Galvanized Requiring Replacement")),
(AND('[1]PWS Information'!$E$10="CWS",T640="Single Family Residence",P640="Galvanized Requiring Replacement",Q640="Yes")),
(AND('[1]PWS Information'!$E$10="NTNC",P640="Galvanized Requiring Replacement")),
(AND('[1]PWS Information'!$E$10="NTNC",T640="Single Family Residence",Q640="Yes")))),"Tier 3",
IF((OR((AND('[1]PWS Information'!$E$10="CWS",T640="Single Family Residence",R640="Yes",P640="Non-Lead", I640="Non-Lead - Copper",K640="Before 1989")),
(AND('[1]PWS Information'!$E$10="CWS",T640="Single Family Residence",R640="Yes",P640="Non-Lead", M640="Non-Lead - Copper",N640="Before 1989")))),"Tier 4",
IF((OR((AND('[1]PWS Information'!$E$10="NTNC",P640="Non-Lead")),
(AND('[1]PWS Information'!$E$10="CWS",P640="Non-Lead",R640="")),
(AND('[1]PWS Information'!$E$10="CWS",P640="Non-Lead",R640="No")),
(AND('[1]PWS Information'!$E$10="CWS",P640="Non-Lead",R640="Don't Know")),
(AND('[1]PWS Information'!$E$10="CWS",P640="Non-Lead", I640="Non-Lead - Copper", R640="Yes", K640="Between 1989 and 2014")),
(AND('[1]PWS Information'!$E$10="CWS",P640="Non-Lead", I640="Non-Lead - Copper", R640="Yes", K640="After 2014")),
(AND('[1]PWS Information'!$E$10="CWS",P640="Non-Lead", I640="Non-Lead - Copper", R640="Yes", K640="Unknown")),
(AND('[1]PWS Information'!$E$10="CWS",P640="Non-Lead", M640="Non-Lead - Copper", R640="Yes", N640="Between 1989 and 2014")),
(AND('[1]PWS Information'!$E$10="CWS",P640="Non-Lead", M640="Non-Lead - Copper", R640="Yes", N640="After 2014")),
(AND('[1]PWS Information'!$E$10="CWS",P640="Non-Lead", M640="Non-Lead - Copper", R640="Yes", N640="Unknown")),
(AND('[1]PWS Information'!$E$10="CWS",P640="Unknown")),
(AND('[1]PWS Information'!$E$10="NTNC",P640="Unknown")))),"Tier 5",
"")))))</f>
        <v>Tier 5</v>
      </c>
      <c r="Y640" s="41"/>
      <c r="Z640" s="41"/>
    </row>
    <row r="641" spans="1:26" ht="30" x14ac:dyDescent="0.25">
      <c r="A641" s="27" t="s">
        <v>890</v>
      </c>
      <c r="B641" s="28">
        <v>3647</v>
      </c>
      <c r="C641" s="29" t="s">
        <v>99</v>
      </c>
      <c r="D641" s="29" t="s">
        <v>62</v>
      </c>
      <c r="E641" s="29">
        <v>76513</v>
      </c>
      <c r="F641" s="30"/>
      <c r="G641" s="31"/>
      <c r="H641" s="32"/>
      <c r="I641" s="33" t="s">
        <v>59</v>
      </c>
      <c r="J641" s="34" t="s">
        <v>46</v>
      </c>
      <c r="K641" s="30" t="s">
        <v>49</v>
      </c>
      <c r="L641" s="37"/>
      <c r="M641" s="33" t="s">
        <v>59</v>
      </c>
      <c r="N641" s="34" t="s">
        <v>49</v>
      </c>
      <c r="O641" s="37"/>
      <c r="P641" s="26" t="str">
        <f t="shared" si="9"/>
        <v>Unknown</v>
      </c>
      <c r="Q641" s="27" t="s">
        <v>46</v>
      </c>
      <c r="R641" s="27" t="s">
        <v>46</v>
      </c>
      <c r="S641" s="27"/>
      <c r="T641" s="41" t="s">
        <v>36</v>
      </c>
      <c r="U641" s="41" t="s">
        <v>49</v>
      </c>
      <c r="V641" s="41" t="s">
        <v>49</v>
      </c>
      <c r="W641" s="41"/>
      <c r="X641" s="42" t="str">
        <f>IF((OR((AND('[1]PWS Information'!$E$10="CWS",T641="Single Family Residence",P641="Lead")),
(AND('[1]PWS Information'!$E$10="CWS",T641="Multiple Family Residence",'[1]PWS Information'!$E$11="Yes",P641="Lead")),
(AND('[1]PWS Information'!$E$10="NTNC",P641="Lead")))),"Tier 1",
IF((OR((AND('[1]PWS Information'!$E$10="CWS",T641="Multiple Family Residence",'[1]PWS Information'!$E$11="No",P641="Lead")),
(AND('[1]PWS Information'!$E$10="CWS",T641="Other",P641="Lead")),
(AND('[1]PWS Information'!$E$10="CWS",T641="Building",P641="Lead")))),"Tier 2",
IF((OR((AND('[1]PWS Information'!$E$10="CWS",T641="Single Family Residence",P641="Galvanized Requiring Replacement")),
(AND('[1]PWS Information'!$E$10="CWS",T641="Single Family Residence",P641="Galvanized Requiring Replacement",Q641="Yes")),
(AND('[1]PWS Information'!$E$10="NTNC",P641="Galvanized Requiring Replacement")),
(AND('[1]PWS Information'!$E$10="NTNC",T641="Single Family Residence",Q641="Yes")))),"Tier 3",
IF((OR((AND('[1]PWS Information'!$E$10="CWS",T641="Single Family Residence",R641="Yes",P641="Non-Lead", I641="Non-Lead - Copper",K641="Before 1989")),
(AND('[1]PWS Information'!$E$10="CWS",T641="Single Family Residence",R641="Yes",P641="Non-Lead", M641="Non-Lead - Copper",N641="Before 1989")))),"Tier 4",
IF((OR((AND('[1]PWS Information'!$E$10="NTNC",P641="Non-Lead")),
(AND('[1]PWS Information'!$E$10="CWS",P641="Non-Lead",R641="")),
(AND('[1]PWS Information'!$E$10="CWS",P641="Non-Lead",R641="No")),
(AND('[1]PWS Information'!$E$10="CWS",P641="Non-Lead",R641="Don't Know")),
(AND('[1]PWS Information'!$E$10="CWS",P641="Non-Lead", I641="Non-Lead - Copper", R641="Yes", K641="Between 1989 and 2014")),
(AND('[1]PWS Information'!$E$10="CWS",P641="Non-Lead", I641="Non-Lead - Copper", R641="Yes", K641="After 2014")),
(AND('[1]PWS Information'!$E$10="CWS",P641="Non-Lead", I641="Non-Lead - Copper", R641="Yes", K641="Unknown")),
(AND('[1]PWS Information'!$E$10="CWS",P641="Non-Lead", M641="Non-Lead - Copper", R641="Yes", N641="Between 1989 and 2014")),
(AND('[1]PWS Information'!$E$10="CWS",P641="Non-Lead", M641="Non-Lead - Copper", R641="Yes", N641="After 2014")),
(AND('[1]PWS Information'!$E$10="CWS",P641="Non-Lead", M641="Non-Lead - Copper", R641="Yes", N641="Unknown")),
(AND('[1]PWS Information'!$E$10="CWS",P641="Unknown")),
(AND('[1]PWS Information'!$E$10="NTNC",P641="Unknown")))),"Tier 5",
"")))))</f>
        <v>Tier 5</v>
      </c>
      <c r="Y641" s="41"/>
      <c r="Z641" s="41"/>
    </row>
    <row r="642" spans="1:26" ht="30" x14ac:dyDescent="0.25">
      <c r="A642" s="27" t="s">
        <v>891</v>
      </c>
      <c r="B642" s="28">
        <v>1231</v>
      </c>
      <c r="C642" s="29" t="s">
        <v>892</v>
      </c>
      <c r="D642" s="29" t="s">
        <v>62</v>
      </c>
      <c r="E642" s="29">
        <v>76513</v>
      </c>
      <c r="F642" s="30"/>
      <c r="G642" s="31"/>
      <c r="H642" s="32"/>
      <c r="I642" s="33" t="s">
        <v>59</v>
      </c>
      <c r="J642" s="34" t="s">
        <v>46</v>
      </c>
      <c r="K642" s="30" t="s">
        <v>49</v>
      </c>
      <c r="L642" s="37"/>
      <c r="M642" s="33" t="s">
        <v>59</v>
      </c>
      <c r="N642" s="34" t="s">
        <v>49</v>
      </c>
      <c r="O642" s="37"/>
      <c r="P642" s="26" t="str">
        <f t="shared" si="9"/>
        <v>Unknown</v>
      </c>
      <c r="Q642" s="27" t="s">
        <v>46</v>
      </c>
      <c r="R642" s="27" t="s">
        <v>46</v>
      </c>
      <c r="S642" s="27"/>
      <c r="T642" s="41" t="s">
        <v>36</v>
      </c>
      <c r="U642" s="41" t="s">
        <v>49</v>
      </c>
      <c r="V642" s="41" t="s">
        <v>49</v>
      </c>
      <c r="W642" s="41"/>
      <c r="X642" s="42" t="str">
        <f>IF((OR((AND('[1]PWS Information'!$E$10="CWS",T642="Single Family Residence",P642="Lead")),
(AND('[1]PWS Information'!$E$10="CWS",T642="Multiple Family Residence",'[1]PWS Information'!$E$11="Yes",P642="Lead")),
(AND('[1]PWS Information'!$E$10="NTNC",P642="Lead")))),"Tier 1",
IF((OR((AND('[1]PWS Information'!$E$10="CWS",T642="Multiple Family Residence",'[1]PWS Information'!$E$11="No",P642="Lead")),
(AND('[1]PWS Information'!$E$10="CWS",T642="Other",P642="Lead")),
(AND('[1]PWS Information'!$E$10="CWS",T642="Building",P642="Lead")))),"Tier 2",
IF((OR((AND('[1]PWS Information'!$E$10="CWS",T642="Single Family Residence",P642="Galvanized Requiring Replacement")),
(AND('[1]PWS Information'!$E$10="CWS",T642="Single Family Residence",P642="Galvanized Requiring Replacement",Q642="Yes")),
(AND('[1]PWS Information'!$E$10="NTNC",P642="Galvanized Requiring Replacement")),
(AND('[1]PWS Information'!$E$10="NTNC",T642="Single Family Residence",Q642="Yes")))),"Tier 3",
IF((OR((AND('[1]PWS Information'!$E$10="CWS",T642="Single Family Residence",R642="Yes",P642="Non-Lead", I642="Non-Lead - Copper",K642="Before 1989")),
(AND('[1]PWS Information'!$E$10="CWS",T642="Single Family Residence",R642="Yes",P642="Non-Lead", M642="Non-Lead - Copper",N642="Before 1989")))),"Tier 4",
IF((OR((AND('[1]PWS Information'!$E$10="NTNC",P642="Non-Lead")),
(AND('[1]PWS Information'!$E$10="CWS",P642="Non-Lead",R642="")),
(AND('[1]PWS Information'!$E$10="CWS",P642="Non-Lead",R642="No")),
(AND('[1]PWS Information'!$E$10="CWS",P642="Non-Lead",R642="Don't Know")),
(AND('[1]PWS Information'!$E$10="CWS",P642="Non-Lead", I642="Non-Lead - Copper", R642="Yes", K642="Between 1989 and 2014")),
(AND('[1]PWS Information'!$E$10="CWS",P642="Non-Lead", I642="Non-Lead - Copper", R642="Yes", K642="After 2014")),
(AND('[1]PWS Information'!$E$10="CWS",P642="Non-Lead", I642="Non-Lead - Copper", R642="Yes", K642="Unknown")),
(AND('[1]PWS Information'!$E$10="CWS",P642="Non-Lead", M642="Non-Lead - Copper", R642="Yes", N642="Between 1989 and 2014")),
(AND('[1]PWS Information'!$E$10="CWS",P642="Non-Lead", M642="Non-Lead - Copper", R642="Yes", N642="After 2014")),
(AND('[1]PWS Information'!$E$10="CWS",P642="Non-Lead", M642="Non-Lead - Copper", R642="Yes", N642="Unknown")),
(AND('[1]PWS Information'!$E$10="CWS",P642="Unknown")),
(AND('[1]PWS Information'!$E$10="NTNC",P642="Unknown")))),"Tier 5",
"")))))</f>
        <v>Tier 5</v>
      </c>
      <c r="Y642" s="41"/>
      <c r="Z642" s="41"/>
    </row>
    <row r="643" spans="1:26" ht="30" x14ac:dyDescent="0.25">
      <c r="A643" s="27" t="s">
        <v>893</v>
      </c>
      <c r="B643" s="28">
        <v>3587</v>
      </c>
      <c r="C643" s="29" t="s">
        <v>99</v>
      </c>
      <c r="D643" s="29" t="s">
        <v>62</v>
      </c>
      <c r="E643" s="29">
        <v>76513</v>
      </c>
      <c r="F643" s="30"/>
      <c r="G643" s="31"/>
      <c r="H643" s="32"/>
      <c r="I643" s="33" t="s">
        <v>59</v>
      </c>
      <c r="J643" s="34" t="s">
        <v>46</v>
      </c>
      <c r="K643" s="30" t="s">
        <v>49</v>
      </c>
      <c r="L643" s="37"/>
      <c r="M643" s="33" t="s">
        <v>59</v>
      </c>
      <c r="N643" s="34" t="s">
        <v>49</v>
      </c>
      <c r="O643" s="37"/>
      <c r="P643" s="26" t="str">
        <f t="shared" ref="P643:P706" si="10">IF((OR(I643="Lead")),"Lead",
IF((OR(M643="Lead")),"Lead",
IF((OR(I643="Lead-lined galvanized")),"Lead",
IF((OR(M643="Lead-lined galvanized")),"Lead",
IF((OR((AND(I643="Unknown - Likely Lead",M643="Galvanized")),
(AND(I643="Unknown - Unlikely Lead",M643="Galvanized")),
(AND(I643="Unknown - Material Unknown",M643="Galvanized")))),"Galvanized Requiring Replacement",
IF((OR((AND(I643="Non-lead - Copper",J643="Yes",M643="Galvanized")),
(AND(I643="Non-lead - Copper",J643="Don't know",M643="Galvanized")),
(AND(I643="Non-lead - Copper",J643="",M643="Galvanized")),
(AND(I643="Non-lead - Plastic",J643="Yes",M643="Galvanized")),
(AND(I643="Non-lead - Plastic",J643="Don't know",M643="Galvanized")),
(AND(I643="Non-lead - Plastic",J643="",M643="Galvanized")),
(AND(I643="Non-lead",J643="Yes",M643="Galvanized")),
(AND(I643="Non-lead",J643="Don't know",M643="Galvanized")),
(AND(I643="Non-lead",J643="",M643="Galvanized")),
(AND(I643="Non-lead - Other",J643="Yes",M643="Galvanized")),
(AND(I643="Non-Lead - Other",J643="Don't know",M643="Galvanized")),
(AND(I643="Galvanized",J643="Yes",M643="Galvanized")),
(AND(I643="Galvanized",J643="Don't know",M643="Galvanized")),
(AND(I643="Galvanized",J643="",M643="Galvanized")),
(AND(I643="Non-Lead - Other",J643="",M643="Galvanized")))),"Galvanized Requiring Replacement",
IF((OR((AND(I643="Non-lead - Copper",M643="Non-lead - Copper")),
(AND(I643="Non-lead - Copper",M643="Non-lead - Plastic")),
(AND(I643="Non-lead - Copper",M643="Non-lead - Other")),
(AND(I643="Non-lead - Copper",M643="Non-lead")),
(AND(I643="Non-lead - Plastic",M643="Non-lead - Copper")),
(AND(I643="Non-lead - Plastic",M643="Non-lead - Plastic")),
(AND(I643="Non-lead - Plastic",M643="Non-lead - Other")),
(AND(I643="Non-lead - Plastic",M643="Non-lead")),
(AND(I643="Non-lead",M643="Non-lead - Copper")),
(AND(I643="Non-lead",M643="Non-lead - Plastic")),
(AND(I643="Non-lead",M643="Non-lead - Other")),
(AND(I643="Non-lead",M643="Non-lead")),
(AND(I643="Non-lead - Other",M643="Non-lead - Copper")),
(AND(I643="Non-Lead - Other",M643="Non-lead - Plastic")),
(AND(I643="Non-Lead - Other",M643="Non-lead")),
(AND(I643="Non-Lead - Other",M643="Non-lead - Other")))),"Non-Lead",
IF((OR((AND(I643="Galvanized",M643="Non-lead")),
(AND(I643="Galvanized",M643="Non-lead - Copper")),
(AND(I643="Galvanized",M643="Non-lead - Plastic")),
(AND(I643="Galvanized",M643="Non-lead")),
(AND(I643="Galvanized",M643="Non-lead - Other")))),"Non-Lead",
IF((OR((AND(I643="Non-lead - Copper",J643="No",M643="Galvanized")),
(AND(I643="Non-lead - Plastic",J643="No",M643="Galvanized")),
(AND(I643="Non-lead",J643="No",M643="Galvanized")),
(AND(I643="Galvanized",J643="No",M643="Galvanized")),
(AND(I643="Non-lead - Other",J643="No",M643="Galvanized")))),"Non-lead",
IF((OR((AND(I643="Unknown - Likely Lead",M643="Unknown - Likely Lead")),
(AND(I643="Unknown - Likely Lead",M643="Unknown - Unlikely Lead")),
(AND(I643="Unknown - Likely Lead",M643="Unknown - Material Unknown")),
(AND(I643="Unknown - Unlikely Lead",M643="Unknown - Likely Lead")),
(AND(I643="Unknown - Unlikely Lead",M643="Unknown - Unlikely Lead")),
(AND(I643="Unknown - Unlikely Lead",M643="Unknown - Material Unknown")),
(AND(I643="Unknown - Material Unknown",M643="Unknown - Likely Lead")),
(AND(I643="Unknown - Material Unknown",M643="Unknown - Unlikely Lead")),
(AND(I643="Unknown - Material Unknown",M643="Unknown - Material Unknown")))),"Unknown",
IF((OR((AND(I643="Unknown - Likely Lead",M643="Non-lead - Copper")),
(AND(I643="Unknown - Likely Lead",M643="Non-lead - Plastic")),
(AND(I643="Unknown - Likely Lead",M643="Non-lead")),
(AND(I643="Unknown - Likely Lead",M643="Non-lead - Other")),
(AND(I643="Unknown - Unlikely Lead",M643="Non-lead - Copper")),
(AND(I643="Unknown - Unlikely Lead",M643="Non-lead - Plastic")),
(AND(I643="Unknown - Unlikely Lead",M643="Non-lead")),
(AND(I643="Unknown - Unlikely Lead",M643="Non-lead - Other")),
(AND(I643="Unknown - Material Unknown",M643="Non-lead - Copper")),
(AND(I643="Unknown - Material Unknown",M643="Non-lead - Plastic")),
(AND(I643="Unknown - Material Unknown",M643="Non-lead")),
(AND(I643="Unknown - Material Unknown",M643="Non-lead - Other")))),"Unknown",
IF((OR((AND(I643="Non-lead - Copper",M643="Unknown - Likely Lead")),
(AND(I643="Non-lead - Copper",M643="Unknown - Unlikely Lead")),
(AND(I643="Non-lead - Copper",M643="Unknown - Material Unknown")),
(AND(I643="Non-lead - Plastic",M643="Unknown - Likely Lead")),
(AND(I643="Non-lead - Plastic",M643="Unknown - Unlikely Lead")),
(AND(I643="Non-lead - Plastic",M643="Unknown - Material Unknown")),
(AND(I643="Non-lead",M643="Unknown - Likely Lead")),
(AND(I643="Non-lead",M643="Unknown - Unlikely Lead")),
(AND(I643="Non-lead",M643="Unknown - Material Unknown")),
(AND(I643="Non-lead - Other",M643="Unknown - Likely Lead")),
(AND(I643="Non-Lead - Other",M643="Unknown - Unlikely Lead")),
(AND(I643="Non-Lead - Other",M643="Unknown - Material Unknown")))),"Unknown",
IF((OR((AND(I643="Galvanized",M643="Unknown - Likely Lead")),
(AND(I643="Galvanized",M643="Unknown - Unlikely Lead")),
(AND(I643="Galvanized",M643="Unknown - Material Unknown")))),"Unknown",
IF((OR((AND(I643="Galvanized",M643="")))),"Galvanized Requiring Replacement",
IF((OR((AND(I643="Non-lead - Copper",M643="")),
(AND(I643="Non-lead - Plastic",M643="")),
(AND(I643="Non-lead",M643="")),
(AND(I643="Non-lead - Other",M643="")))),"Non-lead",
IF((OR((AND(I643="Unknown - Likely Lead",M643="")),
(AND(I643="Unknown - Unlikely Lead",M643="")),
(AND(I643="Unknown - Material Unknown",M643="")))),"Unknown",
""))))))))))))))))</f>
        <v>Unknown</v>
      </c>
      <c r="Q643" s="27" t="s">
        <v>46</v>
      </c>
      <c r="R643" s="27" t="s">
        <v>46</v>
      </c>
      <c r="S643" s="27"/>
      <c r="T643" s="41" t="s">
        <v>36</v>
      </c>
      <c r="U643" s="41" t="s">
        <v>49</v>
      </c>
      <c r="V643" s="41" t="s">
        <v>49</v>
      </c>
      <c r="W643" s="41"/>
      <c r="X643" s="42" t="str">
        <f>IF((OR((AND('[1]PWS Information'!$E$10="CWS",T643="Single Family Residence",P643="Lead")),
(AND('[1]PWS Information'!$E$10="CWS",T643="Multiple Family Residence",'[1]PWS Information'!$E$11="Yes",P643="Lead")),
(AND('[1]PWS Information'!$E$10="NTNC",P643="Lead")))),"Tier 1",
IF((OR((AND('[1]PWS Information'!$E$10="CWS",T643="Multiple Family Residence",'[1]PWS Information'!$E$11="No",P643="Lead")),
(AND('[1]PWS Information'!$E$10="CWS",T643="Other",P643="Lead")),
(AND('[1]PWS Information'!$E$10="CWS",T643="Building",P643="Lead")))),"Tier 2",
IF((OR((AND('[1]PWS Information'!$E$10="CWS",T643="Single Family Residence",P643="Galvanized Requiring Replacement")),
(AND('[1]PWS Information'!$E$10="CWS",T643="Single Family Residence",P643="Galvanized Requiring Replacement",Q643="Yes")),
(AND('[1]PWS Information'!$E$10="NTNC",P643="Galvanized Requiring Replacement")),
(AND('[1]PWS Information'!$E$10="NTNC",T643="Single Family Residence",Q643="Yes")))),"Tier 3",
IF((OR((AND('[1]PWS Information'!$E$10="CWS",T643="Single Family Residence",R643="Yes",P643="Non-Lead", I643="Non-Lead - Copper",K643="Before 1989")),
(AND('[1]PWS Information'!$E$10="CWS",T643="Single Family Residence",R643="Yes",P643="Non-Lead", M643="Non-Lead - Copper",N643="Before 1989")))),"Tier 4",
IF((OR((AND('[1]PWS Information'!$E$10="NTNC",P643="Non-Lead")),
(AND('[1]PWS Information'!$E$10="CWS",P643="Non-Lead",R643="")),
(AND('[1]PWS Information'!$E$10="CWS",P643="Non-Lead",R643="No")),
(AND('[1]PWS Information'!$E$10="CWS",P643="Non-Lead",R643="Don't Know")),
(AND('[1]PWS Information'!$E$10="CWS",P643="Non-Lead", I643="Non-Lead - Copper", R643="Yes", K643="Between 1989 and 2014")),
(AND('[1]PWS Information'!$E$10="CWS",P643="Non-Lead", I643="Non-Lead - Copper", R643="Yes", K643="After 2014")),
(AND('[1]PWS Information'!$E$10="CWS",P643="Non-Lead", I643="Non-Lead - Copper", R643="Yes", K643="Unknown")),
(AND('[1]PWS Information'!$E$10="CWS",P643="Non-Lead", M643="Non-Lead - Copper", R643="Yes", N643="Between 1989 and 2014")),
(AND('[1]PWS Information'!$E$10="CWS",P643="Non-Lead", M643="Non-Lead - Copper", R643="Yes", N643="After 2014")),
(AND('[1]PWS Information'!$E$10="CWS",P643="Non-Lead", M643="Non-Lead - Copper", R643="Yes", N643="Unknown")),
(AND('[1]PWS Information'!$E$10="CWS",P643="Unknown")),
(AND('[1]PWS Information'!$E$10="NTNC",P643="Unknown")))),"Tier 5",
"")))))</f>
        <v>Tier 5</v>
      </c>
      <c r="Y643" s="41"/>
      <c r="Z643" s="41"/>
    </row>
    <row r="644" spans="1:26" ht="30" x14ac:dyDescent="0.25">
      <c r="A644" s="27" t="s">
        <v>894</v>
      </c>
      <c r="B644" s="28">
        <v>1236</v>
      </c>
      <c r="C644" s="29" t="s">
        <v>183</v>
      </c>
      <c r="D644" s="29" t="s">
        <v>62</v>
      </c>
      <c r="E644" s="29">
        <v>76513</v>
      </c>
      <c r="F644" s="30"/>
      <c r="G644" s="31"/>
      <c r="H644" s="32"/>
      <c r="I644" s="33" t="s">
        <v>59</v>
      </c>
      <c r="J644" s="34" t="s">
        <v>46</v>
      </c>
      <c r="K644" s="30" t="s">
        <v>49</v>
      </c>
      <c r="L644" s="37"/>
      <c r="M644" s="33" t="s">
        <v>59</v>
      </c>
      <c r="N644" s="34" t="s">
        <v>49</v>
      </c>
      <c r="O644" s="37"/>
      <c r="P644" s="26" t="str">
        <f t="shared" si="10"/>
        <v>Unknown</v>
      </c>
      <c r="Q644" s="27" t="s">
        <v>46</v>
      </c>
      <c r="R644" s="27" t="s">
        <v>46</v>
      </c>
      <c r="S644" s="27"/>
      <c r="T644" s="41" t="s">
        <v>36</v>
      </c>
      <c r="U644" s="41" t="s">
        <v>49</v>
      </c>
      <c r="V644" s="41" t="s">
        <v>49</v>
      </c>
      <c r="W644" s="41"/>
      <c r="X644" s="42" t="str">
        <f>IF((OR((AND('[1]PWS Information'!$E$10="CWS",T644="Single Family Residence",P644="Lead")),
(AND('[1]PWS Information'!$E$10="CWS",T644="Multiple Family Residence",'[1]PWS Information'!$E$11="Yes",P644="Lead")),
(AND('[1]PWS Information'!$E$10="NTNC",P644="Lead")))),"Tier 1",
IF((OR((AND('[1]PWS Information'!$E$10="CWS",T644="Multiple Family Residence",'[1]PWS Information'!$E$11="No",P644="Lead")),
(AND('[1]PWS Information'!$E$10="CWS",T644="Other",P644="Lead")),
(AND('[1]PWS Information'!$E$10="CWS",T644="Building",P644="Lead")))),"Tier 2",
IF((OR((AND('[1]PWS Information'!$E$10="CWS",T644="Single Family Residence",P644="Galvanized Requiring Replacement")),
(AND('[1]PWS Information'!$E$10="CWS",T644="Single Family Residence",P644="Galvanized Requiring Replacement",Q644="Yes")),
(AND('[1]PWS Information'!$E$10="NTNC",P644="Galvanized Requiring Replacement")),
(AND('[1]PWS Information'!$E$10="NTNC",T644="Single Family Residence",Q644="Yes")))),"Tier 3",
IF((OR((AND('[1]PWS Information'!$E$10="CWS",T644="Single Family Residence",R644="Yes",P644="Non-Lead", I644="Non-Lead - Copper",K644="Before 1989")),
(AND('[1]PWS Information'!$E$10="CWS",T644="Single Family Residence",R644="Yes",P644="Non-Lead", M644="Non-Lead - Copper",N644="Before 1989")))),"Tier 4",
IF((OR((AND('[1]PWS Information'!$E$10="NTNC",P644="Non-Lead")),
(AND('[1]PWS Information'!$E$10="CWS",P644="Non-Lead",R644="")),
(AND('[1]PWS Information'!$E$10="CWS",P644="Non-Lead",R644="No")),
(AND('[1]PWS Information'!$E$10="CWS",P644="Non-Lead",R644="Don't Know")),
(AND('[1]PWS Information'!$E$10="CWS",P644="Non-Lead", I644="Non-Lead - Copper", R644="Yes", K644="Between 1989 and 2014")),
(AND('[1]PWS Information'!$E$10="CWS",P644="Non-Lead", I644="Non-Lead - Copper", R644="Yes", K644="After 2014")),
(AND('[1]PWS Information'!$E$10="CWS",P644="Non-Lead", I644="Non-Lead - Copper", R644="Yes", K644="Unknown")),
(AND('[1]PWS Information'!$E$10="CWS",P644="Non-Lead", M644="Non-Lead - Copper", R644="Yes", N644="Between 1989 and 2014")),
(AND('[1]PWS Information'!$E$10="CWS",P644="Non-Lead", M644="Non-Lead - Copper", R644="Yes", N644="After 2014")),
(AND('[1]PWS Information'!$E$10="CWS",P644="Non-Lead", M644="Non-Lead - Copper", R644="Yes", N644="Unknown")),
(AND('[1]PWS Information'!$E$10="CWS",P644="Unknown")),
(AND('[1]PWS Information'!$E$10="NTNC",P644="Unknown")))),"Tier 5",
"")))))</f>
        <v>Tier 5</v>
      </c>
      <c r="Y644" s="41"/>
      <c r="Z644" s="41"/>
    </row>
    <row r="645" spans="1:26" ht="30" x14ac:dyDescent="0.25">
      <c r="A645" s="27" t="s">
        <v>895</v>
      </c>
      <c r="B645" s="28">
        <v>1237</v>
      </c>
      <c r="C645" s="29" t="s">
        <v>183</v>
      </c>
      <c r="D645" s="29" t="s">
        <v>62</v>
      </c>
      <c r="E645" s="29">
        <v>76513</v>
      </c>
      <c r="F645" s="30"/>
      <c r="G645" s="31"/>
      <c r="H645" s="32"/>
      <c r="I645" s="33" t="s">
        <v>59</v>
      </c>
      <c r="J645" s="34" t="s">
        <v>46</v>
      </c>
      <c r="K645" s="30" t="s">
        <v>49</v>
      </c>
      <c r="L645" s="37"/>
      <c r="M645" s="33" t="s">
        <v>59</v>
      </c>
      <c r="N645" s="34" t="s">
        <v>49</v>
      </c>
      <c r="O645" s="37"/>
      <c r="P645" s="26" t="str">
        <f t="shared" si="10"/>
        <v>Unknown</v>
      </c>
      <c r="Q645" s="27" t="s">
        <v>46</v>
      </c>
      <c r="R645" s="27" t="s">
        <v>46</v>
      </c>
      <c r="S645" s="27"/>
      <c r="T645" s="41" t="s">
        <v>36</v>
      </c>
      <c r="U645" s="41" t="s">
        <v>49</v>
      </c>
      <c r="V645" s="41" t="s">
        <v>49</v>
      </c>
      <c r="W645" s="41"/>
      <c r="X645" s="42" t="str">
        <f>IF((OR((AND('[1]PWS Information'!$E$10="CWS",T645="Single Family Residence",P645="Lead")),
(AND('[1]PWS Information'!$E$10="CWS",T645="Multiple Family Residence",'[1]PWS Information'!$E$11="Yes",P645="Lead")),
(AND('[1]PWS Information'!$E$10="NTNC",P645="Lead")))),"Tier 1",
IF((OR((AND('[1]PWS Information'!$E$10="CWS",T645="Multiple Family Residence",'[1]PWS Information'!$E$11="No",P645="Lead")),
(AND('[1]PWS Information'!$E$10="CWS",T645="Other",P645="Lead")),
(AND('[1]PWS Information'!$E$10="CWS",T645="Building",P645="Lead")))),"Tier 2",
IF((OR((AND('[1]PWS Information'!$E$10="CWS",T645="Single Family Residence",P645="Galvanized Requiring Replacement")),
(AND('[1]PWS Information'!$E$10="CWS",T645="Single Family Residence",P645="Galvanized Requiring Replacement",Q645="Yes")),
(AND('[1]PWS Information'!$E$10="NTNC",P645="Galvanized Requiring Replacement")),
(AND('[1]PWS Information'!$E$10="NTNC",T645="Single Family Residence",Q645="Yes")))),"Tier 3",
IF((OR((AND('[1]PWS Information'!$E$10="CWS",T645="Single Family Residence",R645="Yes",P645="Non-Lead", I645="Non-Lead - Copper",K645="Before 1989")),
(AND('[1]PWS Information'!$E$10="CWS",T645="Single Family Residence",R645="Yes",P645="Non-Lead", M645="Non-Lead - Copper",N645="Before 1989")))),"Tier 4",
IF((OR((AND('[1]PWS Information'!$E$10="NTNC",P645="Non-Lead")),
(AND('[1]PWS Information'!$E$10="CWS",P645="Non-Lead",R645="")),
(AND('[1]PWS Information'!$E$10="CWS",P645="Non-Lead",R645="No")),
(AND('[1]PWS Information'!$E$10="CWS",P645="Non-Lead",R645="Don't Know")),
(AND('[1]PWS Information'!$E$10="CWS",P645="Non-Lead", I645="Non-Lead - Copper", R645="Yes", K645="Between 1989 and 2014")),
(AND('[1]PWS Information'!$E$10="CWS",P645="Non-Lead", I645="Non-Lead - Copper", R645="Yes", K645="After 2014")),
(AND('[1]PWS Information'!$E$10="CWS",P645="Non-Lead", I645="Non-Lead - Copper", R645="Yes", K645="Unknown")),
(AND('[1]PWS Information'!$E$10="CWS",P645="Non-Lead", M645="Non-Lead - Copper", R645="Yes", N645="Between 1989 and 2014")),
(AND('[1]PWS Information'!$E$10="CWS",P645="Non-Lead", M645="Non-Lead - Copper", R645="Yes", N645="After 2014")),
(AND('[1]PWS Information'!$E$10="CWS",P645="Non-Lead", M645="Non-Lead - Copper", R645="Yes", N645="Unknown")),
(AND('[1]PWS Information'!$E$10="CWS",P645="Unknown")),
(AND('[1]PWS Information'!$E$10="NTNC",P645="Unknown")))),"Tier 5",
"")))))</f>
        <v>Tier 5</v>
      </c>
      <c r="Y645" s="41"/>
      <c r="Z645" s="41"/>
    </row>
    <row r="646" spans="1:26" ht="30" x14ac:dyDescent="0.25">
      <c r="A646" s="27" t="s">
        <v>896</v>
      </c>
      <c r="B646" s="28">
        <v>3586</v>
      </c>
      <c r="C646" s="29" t="s">
        <v>572</v>
      </c>
      <c r="D646" s="29" t="s">
        <v>62</v>
      </c>
      <c r="E646" s="29">
        <v>76513</v>
      </c>
      <c r="F646" s="30"/>
      <c r="G646" s="31"/>
      <c r="H646" s="32"/>
      <c r="I646" s="33" t="s">
        <v>59</v>
      </c>
      <c r="J646" s="34" t="s">
        <v>46</v>
      </c>
      <c r="K646" s="30" t="s">
        <v>49</v>
      </c>
      <c r="L646" s="37"/>
      <c r="M646" s="33" t="s">
        <v>59</v>
      </c>
      <c r="N646" s="34" t="s">
        <v>49</v>
      </c>
      <c r="O646" s="37"/>
      <c r="P646" s="26" t="str">
        <f t="shared" si="10"/>
        <v>Unknown</v>
      </c>
      <c r="Q646" s="27" t="s">
        <v>46</v>
      </c>
      <c r="R646" s="27" t="s">
        <v>46</v>
      </c>
      <c r="S646" s="27"/>
      <c r="T646" s="41" t="s">
        <v>36</v>
      </c>
      <c r="U646" s="41" t="s">
        <v>49</v>
      </c>
      <c r="V646" s="41" t="s">
        <v>49</v>
      </c>
      <c r="W646" s="41"/>
      <c r="X646" s="42" t="str">
        <f>IF((OR((AND('[1]PWS Information'!$E$10="CWS",T646="Single Family Residence",P646="Lead")),
(AND('[1]PWS Information'!$E$10="CWS",T646="Multiple Family Residence",'[1]PWS Information'!$E$11="Yes",P646="Lead")),
(AND('[1]PWS Information'!$E$10="NTNC",P646="Lead")))),"Tier 1",
IF((OR((AND('[1]PWS Information'!$E$10="CWS",T646="Multiple Family Residence",'[1]PWS Information'!$E$11="No",P646="Lead")),
(AND('[1]PWS Information'!$E$10="CWS",T646="Other",P646="Lead")),
(AND('[1]PWS Information'!$E$10="CWS",T646="Building",P646="Lead")))),"Tier 2",
IF((OR((AND('[1]PWS Information'!$E$10="CWS",T646="Single Family Residence",P646="Galvanized Requiring Replacement")),
(AND('[1]PWS Information'!$E$10="CWS",T646="Single Family Residence",P646="Galvanized Requiring Replacement",Q646="Yes")),
(AND('[1]PWS Information'!$E$10="NTNC",P646="Galvanized Requiring Replacement")),
(AND('[1]PWS Information'!$E$10="NTNC",T646="Single Family Residence",Q646="Yes")))),"Tier 3",
IF((OR((AND('[1]PWS Information'!$E$10="CWS",T646="Single Family Residence",R646="Yes",P646="Non-Lead", I646="Non-Lead - Copper",K646="Before 1989")),
(AND('[1]PWS Information'!$E$10="CWS",T646="Single Family Residence",R646="Yes",P646="Non-Lead", M646="Non-Lead - Copper",N646="Before 1989")))),"Tier 4",
IF((OR((AND('[1]PWS Information'!$E$10="NTNC",P646="Non-Lead")),
(AND('[1]PWS Information'!$E$10="CWS",P646="Non-Lead",R646="")),
(AND('[1]PWS Information'!$E$10="CWS",P646="Non-Lead",R646="No")),
(AND('[1]PWS Information'!$E$10="CWS",P646="Non-Lead",R646="Don't Know")),
(AND('[1]PWS Information'!$E$10="CWS",P646="Non-Lead", I646="Non-Lead - Copper", R646="Yes", K646="Between 1989 and 2014")),
(AND('[1]PWS Information'!$E$10="CWS",P646="Non-Lead", I646="Non-Lead - Copper", R646="Yes", K646="After 2014")),
(AND('[1]PWS Information'!$E$10="CWS",P646="Non-Lead", I646="Non-Lead - Copper", R646="Yes", K646="Unknown")),
(AND('[1]PWS Information'!$E$10="CWS",P646="Non-Lead", M646="Non-Lead - Copper", R646="Yes", N646="Between 1989 and 2014")),
(AND('[1]PWS Information'!$E$10="CWS",P646="Non-Lead", M646="Non-Lead - Copper", R646="Yes", N646="After 2014")),
(AND('[1]PWS Information'!$E$10="CWS",P646="Non-Lead", M646="Non-Lead - Copper", R646="Yes", N646="Unknown")),
(AND('[1]PWS Information'!$E$10="CWS",P646="Unknown")),
(AND('[1]PWS Information'!$E$10="NTNC",P646="Unknown")))),"Tier 5",
"")))))</f>
        <v>Tier 5</v>
      </c>
      <c r="Y646" s="41"/>
      <c r="Z646" s="41"/>
    </row>
    <row r="647" spans="1:26" ht="30" x14ac:dyDescent="0.25">
      <c r="A647" s="27" t="s">
        <v>897</v>
      </c>
      <c r="B647" s="28">
        <v>4284</v>
      </c>
      <c r="C647" s="29" t="s">
        <v>387</v>
      </c>
      <c r="D647" s="29" t="s">
        <v>62</v>
      </c>
      <c r="E647" s="29">
        <v>76513</v>
      </c>
      <c r="F647" s="30"/>
      <c r="G647" s="31"/>
      <c r="H647" s="32"/>
      <c r="I647" s="33" t="s">
        <v>59</v>
      </c>
      <c r="J647" s="34" t="s">
        <v>46</v>
      </c>
      <c r="K647" s="30" t="s">
        <v>49</v>
      </c>
      <c r="L647" s="37"/>
      <c r="M647" s="33" t="s">
        <v>59</v>
      </c>
      <c r="N647" s="34" t="s">
        <v>49</v>
      </c>
      <c r="O647" s="37"/>
      <c r="P647" s="26" t="str">
        <f t="shared" si="10"/>
        <v>Unknown</v>
      </c>
      <c r="Q647" s="27" t="s">
        <v>46</v>
      </c>
      <c r="R647" s="27" t="s">
        <v>46</v>
      </c>
      <c r="S647" s="27"/>
      <c r="T647" s="41" t="s">
        <v>36</v>
      </c>
      <c r="U647" s="41" t="s">
        <v>49</v>
      </c>
      <c r="V647" s="41" t="s">
        <v>49</v>
      </c>
      <c r="W647" s="41"/>
      <c r="X647" s="42" t="str">
        <f>IF((OR((AND('[1]PWS Information'!$E$10="CWS",T647="Single Family Residence",P647="Lead")),
(AND('[1]PWS Information'!$E$10="CWS",T647="Multiple Family Residence",'[1]PWS Information'!$E$11="Yes",P647="Lead")),
(AND('[1]PWS Information'!$E$10="NTNC",P647="Lead")))),"Tier 1",
IF((OR((AND('[1]PWS Information'!$E$10="CWS",T647="Multiple Family Residence",'[1]PWS Information'!$E$11="No",P647="Lead")),
(AND('[1]PWS Information'!$E$10="CWS",T647="Other",P647="Lead")),
(AND('[1]PWS Information'!$E$10="CWS",T647="Building",P647="Lead")))),"Tier 2",
IF((OR((AND('[1]PWS Information'!$E$10="CWS",T647="Single Family Residence",P647="Galvanized Requiring Replacement")),
(AND('[1]PWS Information'!$E$10="CWS",T647="Single Family Residence",P647="Galvanized Requiring Replacement",Q647="Yes")),
(AND('[1]PWS Information'!$E$10="NTNC",P647="Galvanized Requiring Replacement")),
(AND('[1]PWS Information'!$E$10="NTNC",T647="Single Family Residence",Q647="Yes")))),"Tier 3",
IF((OR((AND('[1]PWS Information'!$E$10="CWS",T647="Single Family Residence",R647="Yes",P647="Non-Lead", I647="Non-Lead - Copper",K647="Before 1989")),
(AND('[1]PWS Information'!$E$10="CWS",T647="Single Family Residence",R647="Yes",P647="Non-Lead", M647="Non-Lead - Copper",N647="Before 1989")))),"Tier 4",
IF((OR((AND('[1]PWS Information'!$E$10="NTNC",P647="Non-Lead")),
(AND('[1]PWS Information'!$E$10="CWS",P647="Non-Lead",R647="")),
(AND('[1]PWS Information'!$E$10="CWS",P647="Non-Lead",R647="No")),
(AND('[1]PWS Information'!$E$10="CWS",P647="Non-Lead",R647="Don't Know")),
(AND('[1]PWS Information'!$E$10="CWS",P647="Non-Lead", I647="Non-Lead - Copper", R647="Yes", K647="Between 1989 and 2014")),
(AND('[1]PWS Information'!$E$10="CWS",P647="Non-Lead", I647="Non-Lead - Copper", R647="Yes", K647="After 2014")),
(AND('[1]PWS Information'!$E$10="CWS",P647="Non-Lead", I647="Non-Lead - Copper", R647="Yes", K647="Unknown")),
(AND('[1]PWS Information'!$E$10="CWS",P647="Non-Lead", M647="Non-Lead - Copper", R647="Yes", N647="Between 1989 and 2014")),
(AND('[1]PWS Information'!$E$10="CWS",P647="Non-Lead", M647="Non-Lead - Copper", R647="Yes", N647="After 2014")),
(AND('[1]PWS Information'!$E$10="CWS",P647="Non-Lead", M647="Non-Lead - Copper", R647="Yes", N647="Unknown")),
(AND('[1]PWS Information'!$E$10="CWS",P647="Unknown")),
(AND('[1]PWS Information'!$E$10="NTNC",P647="Unknown")))),"Tier 5",
"")))))</f>
        <v>Tier 5</v>
      </c>
      <c r="Y647" s="41"/>
      <c r="Z647" s="41"/>
    </row>
    <row r="648" spans="1:26" ht="30" x14ac:dyDescent="0.25">
      <c r="A648" s="27" t="s">
        <v>898</v>
      </c>
      <c r="B648" s="28">
        <v>3553</v>
      </c>
      <c r="C648" s="29" t="s">
        <v>638</v>
      </c>
      <c r="D648" s="29" t="s">
        <v>62</v>
      </c>
      <c r="E648" s="29">
        <v>76513</v>
      </c>
      <c r="F648" s="30"/>
      <c r="G648" s="31"/>
      <c r="H648" s="32"/>
      <c r="I648" s="33" t="s">
        <v>59</v>
      </c>
      <c r="J648" s="34" t="s">
        <v>46</v>
      </c>
      <c r="K648" s="30" t="s">
        <v>49</v>
      </c>
      <c r="L648" s="37"/>
      <c r="M648" s="33" t="s">
        <v>59</v>
      </c>
      <c r="N648" s="34" t="s">
        <v>49</v>
      </c>
      <c r="O648" s="37"/>
      <c r="P648" s="26" t="str">
        <f t="shared" si="10"/>
        <v>Unknown</v>
      </c>
      <c r="Q648" s="27" t="s">
        <v>46</v>
      </c>
      <c r="R648" s="27" t="s">
        <v>46</v>
      </c>
      <c r="S648" s="27"/>
      <c r="T648" s="41" t="s">
        <v>36</v>
      </c>
      <c r="U648" s="41" t="s">
        <v>49</v>
      </c>
      <c r="V648" s="41" t="s">
        <v>49</v>
      </c>
      <c r="W648" s="41"/>
      <c r="X648" s="42" t="str">
        <f>IF((OR((AND('[1]PWS Information'!$E$10="CWS",T648="Single Family Residence",P648="Lead")),
(AND('[1]PWS Information'!$E$10="CWS",T648="Multiple Family Residence",'[1]PWS Information'!$E$11="Yes",P648="Lead")),
(AND('[1]PWS Information'!$E$10="NTNC",P648="Lead")))),"Tier 1",
IF((OR((AND('[1]PWS Information'!$E$10="CWS",T648="Multiple Family Residence",'[1]PWS Information'!$E$11="No",P648="Lead")),
(AND('[1]PWS Information'!$E$10="CWS",T648="Other",P648="Lead")),
(AND('[1]PWS Information'!$E$10="CWS",T648="Building",P648="Lead")))),"Tier 2",
IF((OR((AND('[1]PWS Information'!$E$10="CWS",T648="Single Family Residence",P648="Galvanized Requiring Replacement")),
(AND('[1]PWS Information'!$E$10="CWS",T648="Single Family Residence",P648="Galvanized Requiring Replacement",Q648="Yes")),
(AND('[1]PWS Information'!$E$10="NTNC",P648="Galvanized Requiring Replacement")),
(AND('[1]PWS Information'!$E$10="NTNC",T648="Single Family Residence",Q648="Yes")))),"Tier 3",
IF((OR((AND('[1]PWS Information'!$E$10="CWS",T648="Single Family Residence",R648="Yes",P648="Non-Lead", I648="Non-Lead - Copper",K648="Before 1989")),
(AND('[1]PWS Information'!$E$10="CWS",T648="Single Family Residence",R648="Yes",P648="Non-Lead", M648="Non-Lead - Copper",N648="Before 1989")))),"Tier 4",
IF((OR((AND('[1]PWS Information'!$E$10="NTNC",P648="Non-Lead")),
(AND('[1]PWS Information'!$E$10="CWS",P648="Non-Lead",R648="")),
(AND('[1]PWS Information'!$E$10="CWS",P648="Non-Lead",R648="No")),
(AND('[1]PWS Information'!$E$10="CWS",P648="Non-Lead",R648="Don't Know")),
(AND('[1]PWS Information'!$E$10="CWS",P648="Non-Lead", I648="Non-Lead - Copper", R648="Yes", K648="Between 1989 and 2014")),
(AND('[1]PWS Information'!$E$10="CWS",P648="Non-Lead", I648="Non-Lead - Copper", R648="Yes", K648="After 2014")),
(AND('[1]PWS Information'!$E$10="CWS",P648="Non-Lead", I648="Non-Lead - Copper", R648="Yes", K648="Unknown")),
(AND('[1]PWS Information'!$E$10="CWS",P648="Non-Lead", M648="Non-Lead - Copper", R648="Yes", N648="Between 1989 and 2014")),
(AND('[1]PWS Information'!$E$10="CWS",P648="Non-Lead", M648="Non-Lead - Copper", R648="Yes", N648="After 2014")),
(AND('[1]PWS Information'!$E$10="CWS",P648="Non-Lead", M648="Non-Lead - Copper", R648="Yes", N648="Unknown")),
(AND('[1]PWS Information'!$E$10="CWS",P648="Unknown")),
(AND('[1]PWS Information'!$E$10="NTNC",P648="Unknown")))),"Tier 5",
"")))))</f>
        <v>Tier 5</v>
      </c>
      <c r="Y648" s="41"/>
      <c r="Z648" s="41"/>
    </row>
    <row r="649" spans="1:26" ht="30" x14ac:dyDescent="0.25">
      <c r="A649" s="27" t="s">
        <v>899</v>
      </c>
      <c r="B649" s="28">
        <v>3593</v>
      </c>
      <c r="C649" s="29" t="s">
        <v>572</v>
      </c>
      <c r="D649" s="29" t="s">
        <v>62</v>
      </c>
      <c r="E649" s="29">
        <v>76513</v>
      </c>
      <c r="F649" s="30"/>
      <c r="G649" s="31"/>
      <c r="H649" s="32"/>
      <c r="I649" s="33" t="s">
        <v>59</v>
      </c>
      <c r="J649" s="34" t="s">
        <v>46</v>
      </c>
      <c r="K649" s="30" t="s">
        <v>49</v>
      </c>
      <c r="L649" s="37"/>
      <c r="M649" s="33" t="s">
        <v>59</v>
      </c>
      <c r="N649" s="34" t="s">
        <v>49</v>
      </c>
      <c r="O649" s="37"/>
      <c r="P649" s="26" t="str">
        <f t="shared" si="10"/>
        <v>Unknown</v>
      </c>
      <c r="Q649" s="27" t="s">
        <v>46</v>
      </c>
      <c r="R649" s="27" t="s">
        <v>46</v>
      </c>
      <c r="S649" s="27"/>
      <c r="T649" s="41" t="s">
        <v>36</v>
      </c>
      <c r="U649" s="41" t="s">
        <v>49</v>
      </c>
      <c r="V649" s="41" t="s">
        <v>49</v>
      </c>
      <c r="W649" s="41"/>
      <c r="X649" s="42" t="str">
        <f>IF((OR((AND('[1]PWS Information'!$E$10="CWS",T649="Single Family Residence",P649="Lead")),
(AND('[1]PWS Information'!$E$10="CWS",T649="Multiple Family Residence",'[1]PWS Information'!$E$11="Yes",P649="Lead")),
(AND('[1]PWS Information'!$E$10="NTNC",P649="Lead")))),"Tier 1",
IF((OR((AND('[1]PWS Information'!$E$10="CWS",T649="Multiple Family Residence",'[1]PWS Information'!$E$11="No",P649="Lead")),
(AND('[1]PWS Information'!$E$10="CWS",T649="Other",P649="Lead")),
(AND('[1]PWS Information'!$E$10="CWS",T649="Building",P649="Lead")))),"Tier 2",
IF((OR((AND('[1]PWS Information'!$E$10="CWS",T649="Single Family Residence",P649="Galvanized Requiring Replacement")),
(AND('[1]PWS Information'!$E$10="CWS",T649="Single Family Residence",P649="Galvanized Requiring Replacement",Q649="Yes")),
(AND('[1]PWS Information'!$E$10="NTNC",P649="Galvanized Requiring Replacement")),
(AND('[1]PWS Information'!$E$10="NTNC",T649="Single Family Residence",Q649="Yes")))),"Tier 3",
IF((OR((AND('[1]PWS Information'!$E$10="CWS",T649="Single Family Residence",R649="Yes",P649="Non-Lead", I649="Non-Lead - Copper",K649="Before 1989")),
(AND('[1]PWS Information'!$E$10="CWS",T649="Single Family Residence",R649="Yes",P649="Non-Lead", M649="Non-Lead - Copper",N649="Before 1989")))),"Tier 4",
IF((OR((AND('[1]PWS Information'!$E$10="NTNC",P649="Non-Lead")),
(AND('[1]PWS Information'!$E$10="CWS",P649="Non-Lead",R649="")),
(AND('[1]PWS Information'!$E$10="CWS",P649="Non-Lead",R649="No")),
(AND('[1]PWS Information'!$E$10="CWS",P649="Non-Lead",R649="Don't Know")),
(AND('[1]PWS Information'!$E$10="CWS",P649="Non-Lead", I649="Non-Lead - Copper", R649="Yes", K649="Between 1989 and 2014")),
(AND('[1]PWS Information'!$E$10="CWS",P649="Non-Lead", I649="Non-Lead - Copper", R649="Yes", K649="After 2014")),
(AND('[1]PWS Information'!$E$10="CWS",P649="Non-Lead", I649="Non-Lead - Copper", R649="Yes", K649="Unknown")),
(AND('[1]PWS Information'!$E$10="CWS",P649="Non-Lead", M649="Non-Lead - Copper", R649="Yes", N649="Between 1989 and 2014")),
(AND('[1]PWS Information'!$E$10="CWS",P649="Non-Lead", M649="Non-Lead - Copper", R649="Yes", N649="After 2014")),
(AND('[1]PWS Information'!$E$10="CWS",P649="Non-Lead", M649="Non-Lead - Copper", R649="Yes", N649="Unknown")),
(AND('[1]PWS Information'!$E$10="CWS",P649="Unknown")),
(AND('[1]PWS Information'!$E$10="NTNC",P649="Unknown")))),"Tier 5",
"")))))</f>
        <v>Tier 5</v>
      </c>
      <c r="Y649" s="41"/>
      <c r="Z649" s="41"/>
    </row>
    <row r="650" spans="1:26" ht="30" x14ac:dyDescent="0.25">
      <c r="A650" s="27" t="s">
        <v>900</v>
      </c>
      <c r="B650" s="28">
        <v>3605</v>
      </c>
      <c r="C650" s="29" t="s">
        <v>901</v>
      </c>
      <c r="D650" s="29" t="s">
        <v>62</v>
      </c>
      <c r="E650" s="29">
        <v>76513</v>
      </c>
      <c r="F650" s="30"/>
      <c r="G650" s="31"/>
      <c r="H650" s="32"/>
      <c r="I650" s="33" t="s">
        <v>59</v>
      </c>
      <c r="J650" s="34" t="s">
        <v>46</v>
      </c>
      <c r="K650" s="30" t="s">
        <v>49</v>
      </c>
      <c r="L650" s="37"/>
      <c r="M650" s="33" t="s">
        <v>59</v>
      </c>
      <c r="N650" s="34" t="s">
        <v>49</v>
      </c>
      <c r="O650" s="37"/>
      <c r="P650" s="26" t="str">
        <f t="shared" si="10"/>
        <v>Unknown</v>
      </c>
      <c r="Q650" s="27" t="s">
        <v>46</v>
      </c>
      <c r="R650" s="27" t="s">
        <v>46</v>
      </c>
      <c r="S650" s="27"/>
      <c r="T650" s="41" t="s">
        <v>36</v>
      </c>
      <c r="U650" s="41" t="s">
        <v>49</v>
      </c>
      <c r="V650" s="41" t="s">
        <v>49</v>
      </c>
      <c r="W650" s="41"/>
      <c r="X650" s="42" t="str">
        <f>IF((OR((AND('[1]PWS Information'!$E$10="CWS",T650="Single Family Residence",P650="Lead")),
(AND('[1]PWS Information'!$E$10="CWS",T650="Multiple Family Residence",'[1]PWS Information'!$E$11="Yes",P650="Lead")),
(AND('[1]PWS Information'!$E$10="NTNC",P650="Lead")))),"Tier 1",
IF((OR((AND('[1]PWS Information'!$E$10="CWS",T650="Multiple Family Residence",'[1]PWS Information'!$E$11="No",P650="Lead")),
(AND('[1]PWS Information'!$E$10="CWS",T650="Other",P650="Lead")),
(AND('[1]PWS Information'!$E$10="CWS",T650="Building",P650="Lead")))),"Tier 2",
IF((OR((AND('[1]PWS Information'!$E$10="CWS",T650="Single Family Residence",P650="Galvanized Requiring Replacement")),
(AND('[1]PWS Information'!$E$10="CWS",T650="Single Family Residence",P650="Galvanized Requiring Replacement",Q650="Yes")),
(AND('[1]PWS Information'!$E$10="NTNC",P650="Galvanized Requiring Replacement")),
(AND('[1]PWS Information'!$E$10="NTNC",T650="Single Family Residence",Q650="Yes")))),"Tier 3",
IF((OR((AND('[1]PWS Information'!$E$10="CWS",T650="Single Family Residence",R650="Yes",P650="Non-Lead", I650="Non-Lead - Copper",K650="Before 1989")),
(AND('[1]PWS Information'!$E$10="CWS",T650="Single Family Residence",R650="Yes",P650="Non-Lead", M650="Non-Lead - Copper",N650="Before 1989")))),"Tier 4",
IF((OR((AND('[1]PWS Information'!$E$10="NTNC",P650="Non-Lead")),
(AND('[1]PWS Information'!$E$10="CWS",P650="Non-Lead",R650="")),
(AND('[1]PWS Information'!$E$10="CWS",P650="Non-Lead",R650="No")),
(AND('[1]PWS Information'!$E$10="CWS",P650="Non-Lead",R650="Don't Know")),
(AND('[1]PWS Information'!$E$10="CWS",P650="Non-Lead", I650="Non-Lead - Copper", R650="Yes", K650="Between 1989 and 2014")),
(AND('[1]PWS Information'!$E$10="CWS",P650="Non-Lead", I650="Non-Lead - Copper", R650="Yes", K650="After 2014")),
(AND('[1]PWS Information'!$E$10="CWS",P650="Non-Lead", I650="Non-Lead - Copper", R650="Yes", K650="Unknown")),
(AND('[1]PWS Information'!$E$10="CWS",P650="Non-Lead", M650="Non-Lead - Copper", R650="Yes", N650="Between 1989 and 2014")),
(AND('[1]PWS Information'!$E$10="CWS",P650="Non-Lead", M650="Non-Lead - Copper", R650="Yes", N650="After 2014")),
(AND('[1]PWS Information'!$E$10="CWS",P650="Non-Lead", M650="Non-Lead - Copper", R650="Yes", N650="Unknown")),
(AND('[1]PWS Information'!$E$10="CWS",P650="Unknown")),
(AND('[1]PWS Information'!$E$10="NTNC",P650="Unknown")))),"Tier 5",
"")))))</f>
        <v>Tier 5</v>
      </c>
      <c r="Y650" s="41"/>
      <c r="Z650" s="41"/>
    </row>
    <row r="651" spans="1:26" ht="30" x14ac:dyDescent="0.25">
      <c r="A651" s="27" t="s">
        <v>902</v>
      </c>
      <c r="B651" s="28">
        <v>3617</v>
      </c>
      <c r="C651" s="29" t="s">
        <v>572</v>
      </c>
      <c r="D651" s="29" t="s">
        <v>62</v>
      </c>
      <c r="E651" s="29">
        <v>76513</v>
      </c>
      <c r="F651" s="30"/>
      <c r="G651" s="31"/>
      <c r="H651" s="32"/>
      <c r="I651" s="33" t="s">
        <v>59</v>
      </c>
      <c r="J651" s="34" t="s">
        <v>46</v>
      </c>
      <c r="K651" s="30" t="s">
        <v>49</v>
      </c>
      <c r="L651" s="37"/>
      <c r="M651" s="33" t="s">
        <v>59</v>
      </c>
      <c r="N651" s="34" t="s">
        <v>49</v>
      </c>
      <c r="O651" s="37"/>
      <c r="P651" s="26" t="str">
        <f t="shared" si="10"/>
        <v>Unknown</v>
      </c>
      <c r="Q651" s="27" t="s">
        <v>46</v>
      </c>
      <c r="R651" s="27" t="s">
        <v>46</v>
      </c>
      <c r="S651" s="27"/>
      <c r="T651" s="41" t="s">
        <v>36</v>
      </c>
      <c r="U651" s="41" t="s">
        <v>49</v>
      </c>
      <c r="V651" s="41" t="s">
        <v>49</v>
      </c>
      <c r="W651" s="41"/>
      <c r="X651" s="42" t="str">
        <f>IF((OR((AND('[1]PWS Information'!$E$10="CWS",T651="Single Family Residence",P651="Lead")),
(AND('[1]PWS Information'!$E$10="CWS",T651="Multiple Family Residence",'[1]PWS Information'!$E$11="Yes",P651="Lead")),
(AND('[1]PWS Information'!$E$10="NTNC",P651="Lead")))),"Tier 1",
IF((OR((AND('[1]PWS Information'!$E$10="CWS",T651="Multiple Family Residence",'[1]PWS Information'!$E$11="No",P651="Lead")),
(AND('[1]PWS Information'!$E$10="CWS",T651="Other",P651="Lead")),
(AND('[1]PWS Information'!$E$10="CWS",T651="Building",P651="Lead")))),"Tier 2",
IF((OR((AND('[1]PWS Information'!$E$10="CWS",T651="Single Family Residence",P651="Galvanized Requiring Replacement")),
(AND('[1]PWS Information'!$E$10="CWS",T651="Single Family Residence",P651="Galvanized Requiring Replacement",Q651="Yes")),
(AND('[1]PWS Information'!$E$10="NTNC",P651="Galvanized Requiring Replacement")),
(AND('[1]PWS Information'!$E$10="NTNC",T651="Single Family Residence",Q651="Yes")))),"Tier 3",
IF((OR((AND('[1]PWS Information'!$E$10="CWS",T651="Single Family Residence",R651="Yes",P651="Non-Lead", I651="Non-Lead - Copper",K651="Before 1989")),
(AND('[1]PWS Information'!$E$10="CWS",T651="Single Family Residence",R651="Yes",P651="Non-Lead", M651="Non-Lead - Copper",N651="Before 1989")))),"Tier 4",
IF((OR((AND('[1]PWS Information'!$E$10="NTNC",P651="Non-Lead")),
(AND('[1]PWS Information'!$E$10="CWS",P651="Non-Lead",R651="")),
(AND('[1]PWS Information'!$E$10="CWS",P651="Non-Lead",R651="No")),
(AND('[1]PWS Information'!$E$10="CWS",P651="Non-Lead",R651="Don't Know")),
(AND('[1]PWS Information'!$E$10="CWS",P651="Non-Lead", I651="Non-Lead - Copper", R651="Yes", K651="Between 1989 and 2014")),
(AND('[1]PWS Information'!$E$10="CWS",P651="Non-Lead", I651="Non-Lead - Copper", R651="Yes", K651="After 2014")),
(AND('[1]PWS Information'!$E$10="CWS",P651="Non-Lead", I651="Non-Lead - Copper", R651="Yes", K651="Unknown")),
(AND('[1]PWS Information'!$E$10="CWS",P651="Non-Lead", M651="Non-Lead - Copper", R651="Yes", N651="Between 1989 and 2014")),
(AND('[1]PWS Information'!$E$10="CWS",P651="Non-Lead", M651="Non-Lead - Copper", R651="Yes", N651="After 2014")),
(AND('[1]PWS Information'!$E$10="CWS",P651="Non-Lead", M651="Non-Lead - Copper", R651="Yes", N651="Unknown")),
(AND('[1]PWS Information'!$E$10="CWS",P651="Unknown")),
(AND('[1]PWS Information'!$E$10="NTNC",P651="Unknown")))),"Tier 5",
"")))))</f>
        <v>Tier 5</v>
      </c>
      <c r="Y651" s="41"/>
      <c r="Z651" s="41"/>
    </row>
    <row r="652" spans="1:26" ht="30" x14ac:dyDescent="0.25">
      <c r="A652" s="27" t="s">
        <v>903</v>
      </c>
      <c r="B652" s="28">
        <v>8434</v>
      </c>
      <c r="C652" s="29" t="s">
        <v>631</v>
      </c>
      <c r="D652" s="29" t="s">
        <v>62</v>
      </c>
      <c r="E652" s="29">
        <v>76513</v>
      </c>
      <c r="F652" s="30"/>
      <c r="G652" s="31"/>
      <c r="H652" s="32"/>
      <c r="I652" s="33" t="s">
        <v>59</v>
      </c>
      <c r="J652" s="34" t="s">
        <v>46</v>
      </c>
      <c r="K652" s="30" t="s">
        <v>49</v>
      </c>
      <c r="L652" s="37"/>
      <c r="M652" s="33" t="s">
        <v>59</v>
      </c>
      <c r="N652" s="34" t="s">
        <v>49</v>
      </c>
      <c r="O652" s="37"/>
      <c r="P652" s="26" t="str">
        <f t="shared" si="10"/>
        <v>Unknown</v>
      </c>
      <c r="Q652" s="27" t="s">
        <v>46</v>
      </c>
      <c r="R652" s="27" t="s">
        <v>46</v>
      </c>
      <c r="S652" s="27"/>
      <c r="T652" s="41" t="s">
        <v>36</v>
      </c>
      <c r="U652" s="41" t="s">
        <v>49</v>
      </c>
      <c r="V652" s="41" t="s">
        <v>49</v>
      </c>
      <c r="W652" s="41"/>
      <c r="X652" s="42" t="str">
        <f>IF((OR((AND('[1]PWS Information'!$E$10="CWS",T652="Single Family Residence",P652="Lead")),
(AND('[1]PWS Information'!$E$10="CWS",T652="Multiple Family Residence",'[1]PWS Information'!$E$11="Yes",P652="Lead")),
(AND('[1]PWS Information'!$E$10="NTNC",P652="Lead")))),"Tier 1",
IF((OR((AND('[1]PWS Information'!$E$10="CWS",T652="Multiple Family Residence",'[1]PWS Information'!$E$11="No",P652="Lead")),
(AND('[1]PWS Information'!$E$10="CWS",T652="Other",P652="Lead")),
(AND('[1]PWS Information'!$E$10="CWS",T652="Building",P652="Lead")))),"Tier 2",
IF((OR((AND('[1]PWS Information'!$E$10="CWS",T652="Single Family Residence",P652="Galvanized Requiring Replacement")),
(AND('[1]PWS Information'!$E$10="CWS",T652="Single Family Residence",P652="Galvanized Requiring Replacement",Q652="Yes")),
(AND('[1]PWS Information'!$E$10="NTNC",P652="Galvanized Requiring Replacement")),
(AND('[1]PWS Information'!$E$10="NTNC",T652="Single Family Residence",Q652="Yes")))),"Tier 3",
IF((OR((AND('[1]PWS Information'!$E$10="CWS",T652="Single Family Residence",R652="Yes",P652="Non-Lead", I652="Non-Lead - Copper",K652="Before 1989")),
(AND('[1]PWS Information'!$E$10="CWS",T652="Single Family Residence",R652="Yes",P652="Non-Lead", M652="Non-Lead - Copper",N652="Before 1989")))),"Tier 4",
IF((OR((AND('[1]PWS Information'!$E$10="NTNC",P652="Non-Lead")),
(AND('[1]PWS Information'!$E$10="CWS",P652="Non-Lead",R652="")),
(AND('[1]PWS Information'!$E$10="CWS",P652="Non-Lead",R652="No")),
(AND('[1]PWS Information'!$E$10="CWS",P652="Non-Lead",R652="Don't Know")),
(AND('[1]PWS Information'!$E$10="CWS",P652="Non-Lead", I652="Non-Lead - Copper", R652="Yes", K652="Between 1989 and 2014")),
(AND('[1]PWS Information'!$E$10="CWS",P652="Non-Lead", I652="Non-Lead - Copper", R652="Yes", K652="After 2014")),
(AND('[1]PWS Information'!$E$10="CWS",P652="Non-Lead", I652="Non-Lead - Copper", R652="Yes", K652="Unknown")),
(AND('[1]PWS Information'!$E$10="CWS",P652="Non-Lead", M652="Non-Lead - Copper", R652="Yes", N652="Between 1989 and 2014")),
(AND('[1]PWS Information'!$E$10="CWS",P652="Non-Lead", M652="Non-Lead - Copper", R652="Yes", N652="After 2014")),
(AND('[1]PWS Information'!$E$10="CWS",P652="Non-Lead", M652="Non-Lead - Copper", R652="Yes", N652="Unknown")),
(AND('[1]PWS Information'!$E$10="CWS",P652="Unknown")),
(AND('[1]PWS Information'!$E$10="NTNC",P652="Unknown")))),"Tier 5",
"")))))</f>
        <v>Tier 5</v>
      </c>
      <c r="Y652" s="41"/>
      <c r="Z652" s="41"/>
    </row>
    <row r="653" spans="1:26" ht="30" x14ac:dyDescent="0.25">
      <c r="A653" s="27" t="s">
        <v>904</v>
      </c>
      <c r="B653" s="28">
        <v>3639</v>
      </c>
      <c r="C653" s="29" t="s">
        <v>572</v>
      </c>
      <c r="D653" s="29" t="s">
        <v>62</v>
      </c>
      <c r="E653" s="29">
        <v>76513</v>
      </c>
      <c r="F653" s="30"/>
      <c r="G653" s="31"/>
      <c r="H653" s="32"/>
      <c r="I653" s="33" t="s">
        <v>59</v>
      </c>
      <c r="J653" s="34" t="s">
        <v>46</v>
      </c>
      <c r="K653" s="30" t="s">
        <v>49</v>
      </c>
      <c r="L653" s="37"/>
      <c r="M653" s="33" t="s">
        <v>59</v>
      </c>
      <c r="N653" s="34" t="s">
        <v>49</v>
      </c>
      <c r="O653" s="37"/>
      <c r="P653" s="26" t="str">
        <f t="shared" si="10"/>
        <v>Unknown</v>
      </c>
      <c r="Q653" s="27" t="s">
        <v>46</v>
      </c>
      <c r="R653" s="27" t="s">
        <v>46</v>
      </c>
      <c r="S653" s="27"/>
      <c r="T653" s="41" t="s">
        <v>36</v>
      </c>
      <c r="U653" s="41" t="s">
        <v>49</v>
      </c>
      <c r="V653" s="41" t="s">
        <v>49</v>
      </c>
      <c r="W653" s="41"/>
      <c r="X653" s="42" t="str">
        <f>IF((OR((AND('[1]PWS Information'!$E$10="CWS",T653="Single Family Residence",P653="Lead")),
(AND('[1]PWS Information'!$E$10="CWS",T653="Multiple Family Residence",'[1]PWS Information'!$E$11="Yes",P653="Lead")),
(AND('[1]PWS Information'!$E$10="NTNC",P653="Lead")))),"Tier 1",
IF((OR((AND('[1]PWS Information'!$E$10="CWS",T653="Multiple Family Residence",'[1]PWS Information'!$E$11="No",P653="Lead")),
(AND('[1]PWS Information'!$E$10="CWS",T653="Other",P653="Lead")),
(AND('[1]PWS Information'!$E$10="CWS",T653="Building",P653="Lead")))),"Tier 2",
IF((OR((AND('[1]PWS Information'!$E$10="CWS",T653="Single Family Residence",P653="Galvanized Requiring Replacement")),
(AND('[1]PWS Information'!$E$10="CWS",T653="Single Family Residence",P653="Galvanized Requiring Replacement",Q653="Yes")),
(AND('[1]PWS Information'!$E$10="NTNC",P653="Galvanized Requiring Replacement")),
(AND('[1]PWS Information'!$E$10="NTNC",T653="Single Family Residence",Q653="Yes")))),"Tier 3",
IF((OR((AND('[1]PWS Information'!$E$10="CWS",T653="Single Family Residence",R653="Yes",P653="Non-Lead", I653="Non-Lead - Copper",K653="Before 1989")),
(AND('[1]PWS Information'!$E$10="CWS",T653="Single Family Residence",R653="Yes",P653="Non-Lead", M653="Non-Lead - Copper",N653="Before 1989")))),"Tier 4",
IF((OR((AND('[1]PWS Information'!$E$10="NTNC",P653="Non-Lead")),
(AND('[1]PWS Information'!$E$10="CWS",P653="Non-Lead",R653="")),
(AND('[1]PWS Information'!$E$10="CWS",P653="Non-Lead",R653="No")),
(AND('[1]PWS Information'!$E$10="CWS",P653="Non-Lead",R653="Don't Know")),
(AND('[1]PWS Information'!$E$10="CWS",P653="Non-Lead", I653="Non-Lead - Copper", R653="Yes", K653="Between 1989 and 2014")),
(AND('[1]PWS Information'!$E$10="CWS",P653="Non-Lead", I653="Non-Lead - Copper", R653="Yes", K653="After 2014")),
(AND('[1]PWS Information'!$E$10="CWS",P653="Non-Lead", I653="Non-Lead - Copper", R653="Yes", K653="Unknown")),
(AND('[1]PWS Information'!$E$10="CWS",P653="Non-Lead", M653="Non-Lead - Copper", R653="Yes", N653="Between 1989 and 2014")),
(AND('[1]PWS Information'!$E$10="CWS",P653="Non-Lead", M653="Non-Lead - Copper", R653="Yes", N653="After 2014")),
(AND('[1]PWS Information'!$E$10="CWS",P653="Non-Lead", M653="Non-Lead - Copper", R653="Yes", N653="Unknown")),
(AND('[1]PWS Information'!$E$10="CWS",P653="Unknown")),
(AND('[1]PWS Information'!$E$10="NTNC",P653="Unknown")))),"Tier 5",
"")))))</f>
        <v>Tier 5</v>
      </c>
      <c r="Y653" s="41"/>
      <c r="Z653" s="41"/>
    </row>
    <row r="654" spans="1:26" ht="30" x14ac:dyDescent="0.25">
      <c r="A654" s="27" t="s">
        <v>905</v>
      </c>
      <c r="B654" s="28">
        <v>3653</v>
      </c>
      <c r="C654" s="29" t="s">
        <v>572</v>
      </c>
      <c r="D654" s="29" t="s">
        <v>62</v>
      </c>
      <c r="E654" s="29">
        <v>76513</v>
      </c>
      <c r="F654" s="30"/>
      <c r="G654" s="31"/>
      <c r="H654" s="32"/>
      <c r="I654" s="33" t="s">
        <v>59</v>
      </c>
      <c r="J654" s="34" t="s">
        <v>46</v>
      </c>
      <c r="K654" s="30" t="s">
        <v>49</v>
      </c>
      <c r="L654" s="37"/>
      <c r="M654" s="33" t="s">
        <v>59</v>
      </c>
      <c r="N654" s="34" t="s">
        <v>49</v>
      </c>
      <c r="O654" s="37"/>
      <c r="P654" s="26" t="str">
        <f t="shared" si="10"/>
        <v>Unknown</v>
      </c>
      <c r="Q654" s="27" t="s">
        <v>46</v>
      </c>
      <c r="R654" s="27" t="s">
        <v>46</v>
      </c>
      <c r="S654" s="27"/>
      <c r="T654" s="41" t="s">
        <v>36</v>
      </c>
      <c r="U654" s="41" t="s">
        <v>49</v>
      </c>
      <c r="V654" s="41" t="s">
        <v>49</v>
      </c>
      <c r="W654" s="41"/>
      <c r="X654" s="42" t="str">
        <f>IF((OR((AND('[1]PWS Information'!$E$10="CWS",T654="Single Family Residence",P654="Lead")),
(AND('[1]PWS Information'!$E$10="CWS",T654="Multiple Family Residence",'[1]PWS Information'!$E$11="Yes",P654="Lead")),
(AND('[1]PWS Information'!$E$10="NTNC",P654="Lead")))),"Tier 1",
IF((OR((AND('[1]PWS Information'!$E$10="CWS",T654="Multiple Family Residence",'[1]PWS Information'!$E$11="No",P654="Lead")),
(AND('[1]PWS Information'!$E$10="CWS",T654="Other",P654="Lead")),
(AND('[1]PWS Information'!$E$10="CWS",T654="Building",P654="Lead")))),"Tier 2",
IF((OR((AND('[1]PWS Information'!$E$10="CWS",T654="Single Family Residence",P654="Galvanized Requiring Replacement")),
(AND('[1]PWS Information'!$E$10="CWS",T654="Single Family Residence",P654="Galvanized Requiring Replacement",Q654="Yes")),
(AND('[1]PWS Information'!$E$10="NTNC",P654="Galvanized Requiring Replacement")),
(AND('[1]PWS Information'!$E$10="NTNC",T654="Single Family Residence",Q654="Yes")))),"Tier 3",
IF((OR((AND('[1]PWS Information'!$E$10="CWS",T654="Single Family Residence",R654="Yes",P654="Non-Lead", I654="Non-Lead - Copper",K654="Before 1989")),
(AND('[1]PWS Information'!$E$10="CWS",T654="Single Family Residence",R654="Yes",P654="Non-Lead", M654="Non-Lead - Copper",N654="Before 1989")))),"Tier 4",
IF((OR((AND('[1]PWS Information'!$E$10="NTNC",P654="Non-Lead")),
(AND('[1]PWS Information'!$E$10="CWS",P654="Non-Lead",R654="")),
(AND('[1]PWS Information'!$E$10="CWS",P654="Non-Lead",R654="No")),
(AND('[1]PWS Information'!$E$10="CWS",P654="Non-Lead",R654="Don't Know")),
(AND('[1]PWS Information'!$E$10="CWS",P654="Non-Lead", I654="Non-Lead - Copper", R654="Yes", K654="Between 1989 and 2014")),
(AND('[1]PWS Information'!$E$10="CWS",P654="Non-Lead", I654="Non-Lead - Copper", R654="Yes", K654="After 2014")),
(AND('[1]PWS Information'!$E$10="CWS",P654="Non-Lead", I654="Non-Lead - Copper", R654="Yes", K654="Unknown")),
(AND('[1]PWS Information'!$E$10="CWS",P654="Non-Lead", M654="Non-Lead - Copper", R654="Yes", N654="Between 1989 and 2014")),
(AND('[1]PWS Information'!$E$10="CWS",P654="Non-Lead", M654="Non-Lead - Copper", R654="Yes", N654="After 2014")),
(AND('[1]PWS Information'!$E$10="CWS",P654="Non-Lead", M654="Non-Lead - Copper", R654="Yes", N654="Unknown")),
(AND('[1]PWS Information'!$E$10="CWS",P654="Unknown")),
(AND('[1]PWS Information'!$E$10="NTNC",P654="Unknown")))),"Tier 5",
"")))))</f>
        <v>Tier 5</v>
      </c>
      <c r="Y654" s="41"/>
      <c r="Z654" s="41"/>
    </row>
    <row r="655" spans="1:26" ht="30" x14ac:dyDescent="0.25">
      <c r="A655" s="27" t="s">
        <v>906</v>
      </c>
      <c r="B655" s="28">
        <v>1253</v>
      </c>
      <c r="C655" s="29" t="s">
        <v>183</v>
      </c>
      <c r="D655" s="29" t="s">
        <v>62</v>
      </c>
      <c r="E655" s="29">
        <v>76513</v>
      </c>
      <c r="F655" s="30"/>
      <c r="G655" s="31"/>
      <c r="H655" s="32"/>
      <c r="I655" s="33" t="s">
        <v>59</v>
      </c>
      <c r="J655" s="34" t="s">
        <v>46</v>
      </c>
      <c r="K655" s="30" t="s">
        <v>49</v>
      </c>
      <c r="L655" s="37"/>
      <c r="M655" s="33" t="s">
        <v>59</v>
      </c>
      <c r="N655" s="34" t="s">
        <v>49</v>
      </c>
      <c r="O655" s="37"/>
      <c r="P655" s="26" t="str">
        <f t="shared" si="10"/>
        <v>Unknown</v>
      </c>
      <c r="Q655" s="27" t="s">
        <v>46</v>
      </c>
      <c r="R655" s="27" t="s">
        <v>46</v>
      </c>
      <c r="S655" s="27"/>
      <c r="T655" s="41" t="s">
        <v>36</v>
      </c>
      <c r="U655" s="41" t="s">
        <v>49</v>
      </c>
      <c r="V655" s="41" t="s">
        <v>49</v>
      </c>
      <c r="W655" s="41"/>
      <c r="X655" s="42" t="str">
        <f>IF((OR((AND('[1]PWS Information'!$E$10="CWS",T655="Single Family Residence",P655="Lead")),
(AND('[1]PWS Information'!$E$10="CWS",T655="Multiple Family Residence",'[1]PWS Information'!$E$11="Yes",P655="Lead")),
(AND('[1]PWS Information'!$E$10="NTNC",P655="Lead")))),"Tier 1",
IF((OR((AND('[1]PWS Information'!$E$10="CWS",T655="Multiple Family Residence",'[1]PWS Information'!$E$11="No",P655="Lead")),
(AND('[1]PWS Information'!$E$10="CWS",T655="Other",P655="Lead")),
(AND('[1]PWS Information'!$E$10="CWS",T655="Building",P655="Lead")))),"Tier 2",
IF((OR((AND('[1]PWS Information'!$E$10="CWS",T655="Single Family Residence",P655="Galvanized Requiring Replacement")),
(AND('[1]PWS Information'!$E$10="CWS",T655="Single Family Residence",P655="Galvanized Requiring Replacement",Q655="Yes")),
(AND('[1]PWS Information'!$E$10="NTNC",P655="Galvanized Requiring Replacement")),
(AND('[1]PWS Information'!$E$10="NTNC",T655="Single Family Residence",Q655="Yes")))),"Tier 3",
IF((OR((AND('[1]PWS Information'!$E$10="CWS",T655="Single Family Residence",R655="Yes",P655="Non-Lead", I655="Non-Lead - Copper",K655="Before 1989")),
(AND('[1]PWS Information'!$E$10="CWS",T655="Single Family Residence",R655="Yes",P655="Non-Lead", M655="Non-Lead - Copper",N655="Before 1989")))),"Tier 4",
IF((OR((AND('[1]PWS Information'!$E$10="NTNC",P655="Non-Lead")),
(AND('[1]PWS Information'!$E$10="CWS",P655="Non-Lead",R655="")),
(AND('[1]PWS Information'!$E$10="CWS",P655="Non-Lead",R655="No")),
(AND('[1]PWS Information'!$E$10="CWS",P655="Non-Lead",R655="Don't Know")),
(AND('[1]PWS Information'!$E$10="CWS",P655="Non-Lead", I655="Non-Lead - Copper", R655="Yes", K655="Between 1989 and 2014")),
(AND('[1]PWS Information'!$E$10="CWS",P655="Non-Lead", I655="Non-Lead - Copper", R655="Yes", K655="After 2014")),
(AND('[1]PWS Information'!$E$10="CWS",P655="Non-Lead", I655="Non-Lead - Copper", R655="Yes", K655="Unknown")),
(AND('[1]PWS Information'!$E$10="CWS",P655="Non-Lead", M655="Non-Lead - Copper", R655="Yes", N655="Between 1989 and 2014")),
(AND('[1]PWS Information'!$E$10="CWS",P655="Non-Lead", M655="Non-Lead - Copper", R655="Yes", N655="After 2014")),
(AND('[1]PWS Information'!$E$10="CWS",P655="Non-Lead", M655="Non-Lead - Copper", R655="Yes", N655="Unknown")),
(AND('[1]PWS Information'!$E$10="CWS",P655="Unknown")),
(AND('[1]PWS Information'!$E$10="NTNC",P655="Unknown")))),"Tier 5",
"")))))</f>
        <v>Tier 5</v>
      </c>
      <c r="Y655" s="41"/>
      <c r="Z655" s="41"/>
    </row>
    <row r="656" spans="1:26" ht="30" x14ac:dyDescent="0.25">
      <c r="A656" s="27" t="s">
        <v>907</v>
      </c>
      <c r="B656" s="28">
        <v>1275</v>
      </c>
      <c r="C656" s="29" t="s">
        <v>183</v>
      </c>
      <c r="D656" s="29" t="s">
        <v>62</v>
      </c>
      <c r="E656" s="29">
        <v>76513</v>
      </c>
      <c r="F656" s="30"/>
      <c r="G656" s="31"/>
      <c r="H656" s="32"/>
      <c r="I656" s="33" t="s">
        <v>59</v>
      </c>
      <c r="J656" s="34" t="s">
        <v>46</v>
      </c>
      <c r="K656" s="30" t="s">
        <v>49</v>
      </c>
      <c r="L656" s="37"/>
      <c r="M656" s="33" t="s">
        <v>59</v>
      </c>
      <c r="N656" s="34" t="s">
        <v>49</v>
      </c>
      <c r="O656" s="37"/>
      <c r="P656" s="26" t="str">
        <f t="shared" si="10"/>
        <v>Unknown</v>
      </c>
      <c r="Q656" s="27" t="s">
        <v>46</v>
      </c>
      <c r="R656" s="27" t="s">
        <v>46</v>
      </c>
      <c r="S656" s="27"/>
      <c r="T656" s="41" t="s">
        <v>36</v>
      </c>
      <c r="U656" s="41" t="s">
        <v>49</v>
      </c>
      <c r="V656" s="41" t="s">
        <v>49</v>
      </c>
      <c r="W656" s="41"/>
      <c r="X656" s="42" t="str">
        <f>IF((OR((AND('[1]PWS Information'!$E$10="CWS",T656="Single Family Residence",P656="Lead")),
(AND('[1]PWS Information'!$E$10="CWS",T656="Multiple Family Residence",'[1]PWS Information'!$E$11="Yes",P656="Lead")),
(AND('[1]PWS Information'!$E$10="NTNC",P656="Lead")))),"Tier 1",
IF((OR((AND('[1]PWS Information'!$E$10="CWS",T656="Multiple Family Residence",'[1]PWS Information'!$E$11="No",P656="Lead")),
(AND('[1]PWS Information'!$E$10="CWS",T656="Other",P656="Lead")),
(AND('[1]PWS Information'!$E$10="CWS",T656="Building",P656="Lead")))),"Tier 2",
IF((OR((AND('[1]PWS Information'!$E$10="CWS",T656="Single Family Residence",P656="Galvanized Requiring Replacement")),
(AND('[1]PWS Information'!$E$10="CWS",T656="Single Family Residence",P656="Galvanized Requiring Replacement",Q656="Yes")),
(AND('[1]PWS Information'!$E$10="NTNC",P656="Galvanized Requiring Replacement")),
(AND('[1]PWS Information'!$E$10="NTNC",T656="Single Family Residence",Q656="Yes")))),"Tier 3",
IF((OR((AND('[1]PWS Information'!$E$10="CWS",T656="Single Family Residence",R656="Yes",P656="Non-Lead", I656="Non-Lead - Copper",K656="Before 1989")),
(AND('[1]PWS Information'!$E$10="CWS",T656="Single Family Residence",R656="Yes",P656="Non-Lead", M656="Non-Lead - Copper",N656="Before 1989")))),"Tier 4",
IF((OR((AND('[1]PWS Information'!$E$10="NTNC",P656="Non-Lead")),
(AND('[1]PWS Information'!$E$10="CWS",P656="Non-Lead",R656="")),
(AND('[1]PWS Information'!$E$10="CWS",P656="Non-Lead",R656="No")),
(AND('[1]PWS Information'!$E$10="CWS",P656="Non-Lead",R656="Don't Know")),
(AND('[1]PWS Information'!$E$10="CWS",P656="Non-Lead", I656="Non-Lead - Copper", R656="Yes", K656="Between 1989 and 2014")),
(AND('[1]PWS Information'!$E$10="CWS",P656="Non-Lead", I656="Non-Lead - Copper", R656="Yes", K656="After 2014")),
(AND('[1]PWS Information'!$E$10="CWS",P656="Non-Lead", I656="Non-Lead - Copper", R656="Yes", K656="Unknown")),
(AND('[1]PWS Information'!$E$10="CWS",P656="Non-Lead", M656="Non-Lead - Copper", R656="Yes", N656="Between 1989 and 2014")),
(AND('[1]PWS Information'!$E$10="CWS",P656="Non-Lead", M656="Non-Lead - Copper", R656="Yes", N656="After 2014")),
(AND('[1]PWS Information'!$E$10="CWS",P656="Non-Lead", M656="Non-Lead - Copper", R656="Yes", N656="Unknown")),
(AND('[1]PWS Information'!$E$10="CWS",P656="Unknown")),
(AND('[1]PWS Information'!$E$10="NTNC",P656="Unknown")))),"Tier 5",
"")))))</f>
        <v>Tier 5</v>
      </c>
      <c r="Y656" s="41"/>
      <c r="Z656" s="41"/>
    </row>
    <row r="657" spans="1:26" ht="30" x14ac:dyDescent="0.25">
      <c r="A657" s="27" t="s">
        <v>908</v>
      </c>
      <c r="B657" s="28">
        <v>1274</v>
      </c>
      <c r="C657" s="29" t="s">
        <v>183</v>
      </c>
      <c r="D657" s="29" t="s">
        <v>62</v>
      </c>
      <c r="E657" s="29">
        <v>76513</v>
      </c>
      <c r="F657" s="30"/>
      <c r="G657" s="31"/>
      <c r="H657" s="32"/>
      <c r="I657" s="33" t="s">
        <v>59</v>
      </c>
      <c r="J657" s="34" t="s">
        <v>46</v>
      </c>
      <c r="K657" s="30" t="s">
        <v>49</v>
      </c>
      <c r="L657" s="37"/>
      <c r="M657" s="33" t="s">
        <v>59</v>
      </c>
      <c r="N657" s="34" t="s">
        <v>49</v>
      </c>
      <c r="O657" s="37"/>
      <c r="P657" s="26" t="str">
        <f t="shared" si="10"/>
        <v>Unknown</v>
      </c>
      <c r="Q657" s="27" t="s">
        <v>46</v>
      </c>
      <c r="R657" s="27" t="s">
        <v>46</v>
      </c>
      <c r="S657" s="27"/>
      <c r="T657" s="41" t="s">
        <v>36</v>
      </c>
      <c r="U657" s="41" t="s">
        <v>49</v>
      </c>
      <c r="V657" s="41" t="s">
        <v>49</v>
      </c>
      <c r="W657" s="41"/>
      <c r="X657" s="42" t="str">
        <f>IF((OR((AND('[1]PWS Information'!$E$10="CWS",T657="Single Family Residence",P657="Lead")),
(AND('[1]PWS Information'!$E$10="CWS",T657="Multiple Family Residence",'[1]PWS Information'!$E$11="Yes",P657="Lead")),
(AND('[1]PWS Information'!$E$10="NTNC",P657="Lead")))),"Tier 1",
IF((OR((AND('[1]PWS Information'!$E$10="CWS",T657="Multiple Family Residence",'[1]PWS Information'!$E$11="No",P657="Lead")),
(AND('[1]PWS Information'!$E$10="CWS",T657="Other",P657="Lead")),
(AND('[1]PWS Information'!$E$10="CWS",T657="Building",P657="Lead")))),"Tier 2",
IF((OR((AND('[1]PWS Information'!$E$10="CWS",T657="Single Family Residence",P657="Galvanized Requiring Replacement")),
(AND('[1]PWS Information'!$E$10="CWS",T657="Single Family Residence",P657="Galvanized Requiring Replacement",Q657="Yes")),
(AND('[1]PWS Information'!$E$10="NTNC",P657="Galvanized Requiring Replacement")),
(AND('[1]PWS Information'!$E$10="NTNC",T657="Single Family Residence",Q657="Yes")))),"Tier 3",
IF((OR((AND('[1]PWS Information'!$E$10="CWS",T657="Single Family Residence",R657="Yes",P657="Non-Lead", I657="Non-Lead - Copper",K657="Before 1989")),
(AND('[1]PWS Information'!$E$10="CWS",T657="Single Family Residence",R657="Yes",P657="Non-Lead", M657="Non-Lead - Copper",N657="Before 1989")))),"Tier 4",
IF((OR((AND('[1]PWS Information'!$E$10="NTNC",P657="Non-Lead")),
(AND('[1]PWS Information'!$E$10="CWS",P657="Non-Lead",R657="")),
(AND('[1]PWS Information'!$E$10="CWS",P657="Non-Lead",R657="No")),
(AND('[1]PWS Information'!$E$10="CWS",P657="Non-Lead",R657="Don't Know")),
(AND('[1]PWS Information'!$E$10="CWS",P657="Non-Lead", I657="Non-Lead - Copper", R657="Yes", K657="Between 1989 and 2014")),
(AND('[1]PWS Information'!$E$10="CWS",P657="Non-Lead", I657="Non-Lead - Copper", R657="Yes", K657="After 2014")),
(AND('[1]PWS Information'!$E$10="CWS",P657="Non-Lead", I657="Non-Lead - Copper", R657="Yes", K657="Unknown")),
(AND('[1]PWS Information'!$E$10="CWS",P657="Non-Lead", M657="Non-Lead - Copper", R657="Yes", N657="Between 1989 and 2014")),
(AND('[1]PWS Information'!$E$10="CWS",P657="Non-Lead", M657="Non-Lead - Copper", R657="Yes", N657="After 2014")),
(AND('[1]PWS Information'!$E$10="CWS",P657="Non-Lead", M657="Non-Lead - Copper", R657="Yes", N657="Unknown")),
(AND('[1]PWS Information'!$E$10="CWS",P657="Unknown")),
(AND('[1]PWS Information'!$E$10="NTNC",P657="Unknown")))),"Tier 5",
"")))))</f>
        <v>Tier 5</v>
      </c>
      <c r="Y657" s="41"/>
      <c r="Z657" s="41"/>
    </row>
    <row r="658" spans="1:26" ht="30" x14ac:dyDescent="0.25">
      <c r="A658" s="27" t="s">
        <v>909</v>
      </c>
      <c r="B658" s="28">
        <v>3580</v>
      </c>
      <c r="C658" s="29" t="s">
        <v>286</v>
      </c>
      <c r="D658" s="29" t="s">
        <v>62</v>
      </c>
      <c r="E658" s="29">
        <v>76513</v>
      </c>
      <c r="F658" s="30"/>
      <c r="G658" s="31"/>
      <c r="H658" s="32"/>
      <c r="I658" s="33" t="s">
        <v>59</v>
      </c>
      <c r="J658" s="34" t="s">
        <v>46</v>
      </c>
      <c r="K658" s="30" t="s">
        <v>49</v>
      </c>
      <c r="L658" s="37"/>
      <c r="M658" s="33" t="s">
        <v>59</v>
      </c>
      <c r="N658" s="34" t="s">
        <v>49</v>
      </c>
      <c r="O658" s="37"/>
      <c r="P658" s="26" t="str">
        <f t="shared" si="10"/>
        <v>Unknown</v>
      </c>
      <c r="Q658" s="27" t="s">
        <v>46</v>
      </c>
      <c r="R658" s="27" t="s">
        <v>46</v>
      </c>
      <c r="S658" s="27"/>
      <c r="T658" s="41" t="s">
        <v>36</v>
      </c>
      <c r="U658" s="41" t="s">
        <v>49</v>
      </c>
      <c r="V658" s="41" t="s">
        <v>49</v>
      </c>
      <c r="W658" s="41"/>
      <c r="X658" s="42" t="str">
        <f>IF((OR((AND('[1]PWS Information'!$E$10="CWS",T658="Single Family Residence",P658="Lead")),
(AND('[1]PWS Information'!$E$10="CWS",T658="Multiple Family Residence",'[1]PWS Information'!$E$11="Yes",P658="Lead")),
(AND('[1]PWS Information'!$E$10="NTNC",P658="Lead")))),"Tier 1",
IF((OR((AND('[1]PWS Information'!$E$10="CWS",T658="Multiple Family Residence",'[1]PWS Information'!$E$11="No",P658="Lead")),
(AND('[1]PWS Information'!$E$10="CWS",T658="Other",P658="Lead")),
(AND('[1]PWS Information'!$E$10="CWS",T658="Building",P658="Lead")))),"Tier 2",
IF((OR((AND('[1]PWS Information'!$E$10="CWS",T658="Single Family Residence",P658="Galvanized Requiring Replacement")),
(AND('[1]PWS Information'!$E$10="CWS",T658="Single Family Residence",P658="Galvanized Requiring Replacement",Q658="Yes")),
(AND('[1]PWS Information'!$E$10="NTNC",P658="Galvanized Requiring Replacement")),
(AND('[1]PWS Information'!$E$10="NTNC",T658="Single Family Residence",Q658="Yes")))),"Tier 3",
IF((OR((AND('[1]PWS Information'!$E$10="CWS",T658="Single Family Residence",R658="Yes",P658="Non-Lead", I658="Non-Lead - Copper",K658="Before 1989")),
(AND('[1]PWS Information'!$E$10="CWS",T658="Single Family Residence",R658="Yes",P658="Non-Lead", M658="Non-Lead - Copper",N658="Before 1989")))),"Tier 4",
IF((OR((AND('[1]PWS Information'!$E$10="NTNC",P658="Non-Lead")),
(AND('[1]PWS Information'!$E$10="CWS",P658="Non-Lead",R658="")),
(AND('[1]PWS Information'!$E$10="CWS",P658="Non-Lead",R658="No")),
(AND('[1]PWS Information'!$E$10="CWS",P658="Non-Lead",R658="Don't Know")),
(AND('[1]PWS Information'!$E$10="CWS",P658="Non-Lead", I658="Non-Lead - Copper", R658="Yes", K658="Between 1989 and 2014")),
(AND('[1]PWS Information'!$E$10="CWS",P658="Non-Lead", I658="Non-Lead - Copper", R658="Yes", K658="After 2014")),
(AND('[1]PWS Information'!$E$10="CWS",P658="Non-Lead", I658="Non-Lead - Copper", R658="Yes", K658="Unknown")),
(AND('[1]PWS Information'!$E$10="CWS",P658="Non-Lead", M658="Non-Lead - Copper", R658="Yes", N658="Between 1989 and 2014")),
(AND('[1]PWS Information'!$E$10="CWS",P658="Non-Lead", M658="Non-Lead - Copper", R658="Yes", N658="After 2014")),
(AND('[1]PWS Information'!$E$10="CWS",P658="Non-Lead", M658="Non-Lead - Copper", R658="Yes", N658="Unknown")),
(AND('[1]PWS Information'!$E$10="CWS",P658="Unknown")),
(AND('[1]PWS Information'!$E$10="NTNC",P658="Unknown")))),"Tier 5",
"")))))</f>
        <v>Tier 5</v>
      </c>
      <c r="Y658" s="41"/>
      <c r="Z658" s="41"/>
    </row>
    <row r="659" spans="1:26" ht="30" x14ac:dyDescent="0.25">
      <c r="A659" s="27" t="s">
        <v>910</v>
      </c>
      <c r="B659" s="28">
        <v>1295</v>
      </c>
      <c r="C659" s="29" t="s">
        <v>183</v>
      </c>
      <c r="D659" s="29" t="s">
        <v>62</v>
      </c>
      <c r="E659" s="29">
        <v>76513</v>
      </c>
      <c r="F659" s="30"/>
      <c r="G659" s="31"/>
      <c r="H659" s="32"/>
      <c r="I659" s="33" t="s">
        <v>59</v>
      </c>
      <c r="J659" s="34" t="s">
        <v>46</v>
      </c>
      <c r="K659" s="30" t="s">
        <v>49</v>
      </c>
      <c r="L659" s="37"/>
      <c r="M659" s="33" t="s">
        <v>59</v>
      </c>
      <c r="N659" s="34" t="s">
        <v>49</v>
      </c>
      <c r="O659" s="37"/>
      <c r="P659" s="26" t="str">
        <f t="shared" si="10"/>
        <v>Unknown</v>
      </c>
      <c r="Q659" s="27" t="s">
        <v>46</v>
      </c>
      <c r="R659" s="27" t="s">
        <v>46</v>
      </c>
      <c r="S659" s="27"/>
      <c r="T659" s="41" t="s">
        <v>36</v>
      </c>
      <c r="U659" s="41" t="s">
        <v>49</v>
      </c>
      <c r="V659" s="41" t="s">
        <v>49</v>
      </c>
      <c r="W659" s="41"/>
      <c r="X659" s="42" t="str">
        <f>IF((OR((AND('[1]PWS Information'!$E$10="CWS",T659="Single Family Residence",P659="Lead")),
(AND('[1]PWS Information'!$E$10="CWS",T659="Multiple Family Residence",'[1]PWS Information'!$E$11="Yes",P659="Lead")),
(AND('[1]PWS Information'!$E$10="NTNC",P659="Lead")))),"Tier 1",
IF((OR((AND('[1]PWS Information'!$E$10="CWS",T659="Multiple Family Residence",'[1]PWS Information'!$E$11="No",P659="Lead")),
(AND('[1]PWS Information'!$E$10="CWS",T659="Other",P659="Lead")),
(AND('[1]PWS Information'!$E$10="CWS",T659="Building",P659="Lead")))),"Tier 2",
IF((OR((AND('[1]PWS Information'!$E$10="CWS",T659="Single Family Residence",P659="Galvanized Requiring Replacement")),
(AND('[1]PWS Information'!$E$10="CWS",T659="Single Family Residence",P659="Galvanized Requiring Replacement",Q659="Yes")),
(AND('[1]PWS Information'!$E$10="NTNC",P659="Galvanized Requiring Replacement")),
(AND('[1]PWS Information'!$E$10="NTNC",T659="Single Family Residence",Q659="Yes")))),"Tier 3",
IF((OR((AND('[1]PWS Information'!$E$10="CWS",T659="Single Family Residence",R659="Yes",P659="Non-Lead", I659="Non-Lead - Copper",K659="Before 1989")),
(AND('[1]PWS Information'!$E$10="CWS",T659="Single Family Residence",R659="Yes",P659="Non-Lead", M659="Non-Lead - Copper",N659="Before 1989")))),"Tier 4",
IF((OR((AND('[1]PWS Information'!$E$10="NTNC",P659="Non-Lead")),
(AND('[1]PWS Information'!$E$10="CWS",P659="Non-Lead",R659="")),
(AND('[1]PWS Information'!$E$10="CWS",P659="Non-Lead",R659="No")),
(AND('[1]PWS Information'!$E$10="CWS",P659="Non-Lead",R659="Don't Know")),
(AND('[1]PWS Information'!$E$10="CWS",P659="Non-Lead", I659="Non-Lead - Copper", R659="Yes", K659="Between 1989 and 2014")),
(AND('[1]PWS Information'!$E$10="CWS",P659="Non-Lead", I659="Non-Lead - Copper", R659="Yes", K659="After 2014")),
(AND('[1]PWS Information'!$E$10="CWS",P659="Non-Lead", I659="Non-Lead - Copper", R659="Yes", K659="Unknown")),
(AND('[1]PWS Information'!$E$10="CWS",P659="Non-Lead", M659="Non-Lead - Copper", R659="Yes", N659="Between 1989 and 2014")),
(AND('[1]PWS Information'!$E$10="CWS",P659="Non-Lead", M659="Non-Lead - Copper", R659="Yes", N659="After 2014")),
(AND('[1]PWS Information'!$E$10="CWS",P659="Non-Lead", M659="Non-Lead - Copper", R659="Yes", N659="Unknown")),
(AND('[1]PWS Information'!$E$10="CWS",P659="Unknown")),
(AND('[1]PWS Information'!$E$10="NTNC",P659="Unknown")))),"Tier 5",
"")))))</f>
        <v>Tier 5</v>
      </c>
      <c r="Y659" s="41"/>
      <c r="Z659" s="41"/>
    </row>
    <row r="660" spans="1:26" ht="30" x14ac:dyDescent="0.25">
      <c r="A660" s="27" t="s">
        <v>911</v>
      </c>
      <c r="B660" s="28">
        <v>1298</v>
      </c>
      <c r="C660" s="29" t="s">
        <v>183</v>
      </c>
      <c r="D660" s="29" t="s">
        <v>62</v>
      </c>
      <c r="E660" s="29">
        <v>76513</v>
      </c>
      <c r="F660" s="30"/>
      <c r="G660" s="31"/>
      <c r="H660" s="32"/>
      <c r="I660" s="33" t="s">
        <v>59</v>
      </c>
      <c r="J660" s="34" t="s">
        <v>46</v>
      </c>
      <c r="K660" s="30" t="s">
        <v>49</v>
      </c>
      <c r="L660" s="37"/>
      <c r="M660" s="33" t="s">
        <v>59</v>
      </c>
      <c r="N660" s="34" t="s">
        <v>49</v>
      </c>
      <c r="O660" s="37"/>
      <c r="P660" s="26" t="str">
        <f t="shared" si="10"/>
        <v>Unknown</v>
      </c>
      <c r="Q660" s="27" t="s">
        <v>46</v>
      </c>
      <c r="R660" s="27" t="s">
        <v>46</v>
      </c>
      <c r="S660" s="27"/>
      <c r="T660" s="41" t="s">
        <v>36</v>
      </c>
      <c r="U660" s="41" t="s">
        <v>49</v>
      </c>
      <c r="V660" s="41" t="s">
        <v>49</v>
      </c>
      <c r="W660" s="41"/>
      <c r="X660" s="42" t="str">
        <f>IF((OR((AND('[1]PWS Information'!$E$10="CWS",T660="Single Family Residence",P660="Lead")),
(AND('[1]PWS Information'!$E$10="CWS",T660="Multiple Family Residence",'[1]PWS Information'!$E$11="Yes",P660="Lead")),
(AND('[1]PWS Information'!$E$10="NTNC",P660="Lead")))),"Tier 1",
IF((OR((AND('[1]PWS Information'!$E$10="CWS",T660="Multiple Family Residence",'[1]PWS Information'!$E$11="No",P660="Lead")),
(AND('[1]PWS Information'!$E$10="CWS",T660="Other",P660="Lead")),
(AND('[1]PWS Information'!$E$10="CWS",T660="Building",P660="Lead")))),"Tier 2",
IF((OR((AND('[1]PWS Information'!$E$10="CWS",T660="Single Family Residence",P660="Galvanized Requiring Replacement")),
(AND('[1]PWS Information'!$E$10="CWS",T660="Single Family Residence",P660="Galvanized Requiring Replacement",Q660="Yes")),
(AND('[1]PWS Information'!$E$10="NTNC",P660="Galvanized Requiring Replacement")),
(AND('[1]PWS Information'!$E$10="NTNC",T660="Single Family Residence",Q660="Yes")))),"Tier 3",
IF((OR((AND('[1]PWS Information'!$E$10="CWS",T660="Single Family Residence",R660="Yes",P660="Non-Lead", I660="Non-Lead - Copper",K660="Before 1989")),
(AND('[1]PWS Information'!$E$10="CWS",T660="Single Family Residence",R660="Yes",P660="Non-Lead", M660="Non-Lead - Copper",N660="Before 1989")))),"Tier 4",
IF((OR((AND('[1]PWS Information'!$E$10="NTNC",P660="Non-Lead")),
(AND('[1]PWS Information'!$E$10="CWS",P660="Non-Lead",R660="")),
(AND('[1]PWS Information'!$E$10="CWS",P660="Non-Lead",R660="No")),
(AND('[1]PWS Information'!$E$10="CWS",P660="Non-Lead",R660="Don't Know")),
(AND('[1]PWS Information'!$E$10="CWS",P660="Non-Lead", I660="Non-Lead - Copper", R660="Yes", K660="Between 1989 and 2014")),
(AND('[1]PWS Information'!$E$10="CWS",P660="Non-Lead", I660="Non-Lead - Copper", R660="Yes", K660="After 2014")),
(AND('[1]PWS Information'!$E$10="CWS",P660="Non-Lead", I660="Non-Lead - Copper", R660="Yes", K660="Unknown")),
(AND('[1]PWS Information'!$E$10="CWS",P660="Non-Lead", M660="Non-Lead - Copper", R660="Yes", N660="Between 1989 and 2014")),
(AND('[1]PWS Information'!$E$10="CWS",P660="Non-Lead", M660="Non-Lead - Copper", R660="Yes", N660="After 2014")),
(AND('[1]PWS Information'!$E$10="CWS",P660="Non-Lead", M660="Non-Lead - Copper", R660="Yes", N660="Unknown")),
(AND('[1]PWS Information'!$E$10="CWS",P660="Unknown")),
(AND('[1]PWS Information'!$E$10="NTNC",P660="Unknown")))),"Tier 5",
"")))))</f>
        <v>Tier 5</v>
      </c>
      <c r="Y660" s="41"/>
      <c r="Z660" s="41"/>
    </row>
    <row r="661" spans="1:26" ht="30" x14ac:dyDescent="0.25">
      <c r="A661" s="27" t="s">
        <v>912</v>
      </c>
      <c r="B661" s="28">
        <v>3599</v>
      </c>
      <c r="C661" s="29" t="s">
        <v>913</v>
      </c>
      <c r="D661" s="29" t="s">
        <v>62</v>
      </c>
      <c r="E661" s="29">
        <v>76513</v>
      </c>
      <c r="F661" s="30"/>
      <c r="G661" s="31"/>
      <c r="H661" s="32"/>
      <c r="I661" s="33" t="s">
        <v>59</v>
      </c>
      <c r="J661" s="34" t="s">
        <v>46</v>
      </c>
      <c r="K661" s="30" t="s">
        <v>49</v>
      </c>
      <c r="L661" s="37"/>
      <c r="M661" s="33" t="s">
        <v>59</v>
      </c>
      <c r="N661" s="34" t="s">
        <v>49</v>
      </c>
      <c r="O661" s="37"/>
      <c r="P661" s="26" t="str">
        <f t="shared" si="10"/>
        <v>Unknown</v>
      </c>
      <c r="Q661" s="27" t="s">
        <v>46</v>
      </c>
      <c r="R661" s="27" t="s">
        <v>46</v>
      </c>
      <c r="S661" s="27"/>
      <c r="T661" s="41" t="s">
        <v>36</v>
      </c>
      <c r="U661" s="41" t="s">
        <v>49</v>
      </c>
      <c r="V661" s="41" t="s">
        <v>49</v>
      </c>
      <c r="W661" s="41"/>
      <c r="X661" s="42" t="str">
        <f>IF((OR((AND('[1]PWS Information'!$E$10="CWS",T661="Single Family Residence",P661="Lead")),
(AND('[1]PWS Information'!$E$10="CWS",T661="Multiple Family Residence",'[1]PWS Information'!$E$11="Yes",P661="Lead")),
(AND('[1]PWS Information'!$E$10="NTNC",P661="Lead")))),"Tier 1",
IF((OR((AND('[1]PWS Information'!$E$10="CWS",T661="Multiple Family Residence",'[1]PWS Information'!$E$11="No",P661="Lead")),
(AND('[1]PWS Information'!$E$10="CWS",T661="Other",P661="Lead")),
(AND('[1]PWS Information'!$E$10="CWS",T661="Building",P661="Lead")))),"Tier 2",
IF((OR((AND('[1]PWS Information'!$E$10="CWS",T661="Single Family Residence",P661="Galvanized Requiring Replacement")),
(AND('[1]PWS Information'!$E$10="CWS",T661="Single Family Residence",P661="Galvanized Requiring Replacement",Q661="Yes")),
(AND('[1]PWS Information'!$E$10="NTNC",P661="Galvanized Requiring Replacement")),
(AND('[1]PWS Information'!$E$10="NTNC",T661="Single Family Residence",Q661="Yes")))),"Tier 3",
IF((OR((AND('[1]PWS Information'!$E$10="CWS",T661="Single Family Residence",R661="Yes",P661="Non-Lead", I661="Non-Lead - Copper",K661="Before 1989")),
(AND('[1]PWS Information'!$E$10="CWS",T661="Single Family Residence",R661="Yes",P661="Non-Lead", M661="Non-Lead - Copper",N661="Before 1989")))),"Tier 4",
IF((OR((AND('[1]PWS Information'!$E$10="NTNC",P661="Non-Lead")),
(AND('[1]PWS Information'!$E$10="CWS",P661="Non-Lead",R661="")),
(AND('[1]PWS Information'!$E$10="CWS",P661="Non-Lead",R661="No")),
(AND('[1]PWS Information'!$E$10="CWS",P661="Non-Lead",R661="Don't Know")),
(AND('[1]PWS Information'!$E$10="CWS",P661="Non-Lead", I661="Non-Lead - Copper", R661="Yes", K661="Between 1989 and 2014")),
(AND('[1]PWS Information'!$E$10="CWS",P661="Non-Lead", I661="Non-Lead - Copper", R661="Yes", K661="After 2014")),
(AND('[1]PWS Information'!$E$10="CWS",P661="Non-Lead", I661="Non-Lead - Copper", R661="Yes", K661="Unknown")),
(AND('[1]PWS Information'!$E$10="CWS",P661="Non-Lead", M661="Non-Lead - Copper", R661="Yes", N661="Between 1989 and 2014")),
(AND('[1]PWS Information'!$E$10="CWS",P661="Non-Lead", M661="Non-Lead - Copper", R661="Yes", N661="After 2014")),
(AND('[1]PWS Information'!$E$10="CWS",P661="Non-Lead", M661="Non-Lead - Copper", R661="Yes", N661="Unknown")),
(AND('[1]PWS Information'!$E$10="CWS",P661="Unknown")),
(AND('[1]PWS Information'!$E$10="NTNC",P661="Unknown")))),"Tier 5",
"")))))</f>
        <v>Tier 5</v>
      </c>
      <c r="Y661" s="41"/>
      <c r="Z661" s="41"/>
    </row>
    <row r="662" spans="1:26" ht="30" x14ac:dyDescent="0.25">
      <c r="A662" s="27" t="s">
        <v>914</v>
      </c>
      <c r="B662" s="28" t="s">
        <v>915</v>
      </c>
      <c r="C662" s="29" t="s">
        <v>286</v>
      </c>
      <c r="D662" s="29" t="s">
        <v>62</v>
      </c>
      <c r="E662" s="29">
        <v>76513</v>
      </c>
      <c r="F662" s="30"/>
      <c r="G662" s="31"/>
      <c r="H662" s="32"/>
      <c r="I662" s="33" t="s">
        <v>59</v>
      </c>
      <c r="J662" s="34" t="s">
        <v>46</v>
      </c>
      <c r="K662" s="30" t="s">
        <v>49</v>
      </c>
      <c r="L662" s="37"/>
      <c r="M662" s="33" t="s">
        <v>59</v>
      </c>
      <c r="N662" s="34" t="s">
        <v>49</v>
      </c>
      <c r="O662" s="37"/>
      <c r="P662" s="26" t="str">
        <f t="shared" si="10"/>
        <v>Unknown</v>
      </c>
      <c r="Q662" s="27" t="s">
        <v>46</v>
      </c>
      <c r="R662" s="27" t="s">
        <v>46</v>
      </c>
      <c r="S662" s="27"/>
      <c r="T662" s="41" t="s">
        <v>36</v>
      </c>
      <c r="U662" s="41" t="s">
        <v>49</v>
      </c>
      <c r="V662" s="41" t="s">
        <v>49</v>
      </c>
      <c r="W662" s="41"/>
      <c r="X662" s="42" t="str">
        <f>IF((OR((AND('[1]PWS Information'!$E$10="CWS",T662="Single Family Residence",P662="Lead")),
(AND('[1]PWS Information'!$E$10="CWS",T662="Multiple Family Residence",'[1]PWS Information'!$E$11="Yes",P662="Lead")),
(AND('[1]PWS Information'!$E$10="NTNC",P662="Lead")))),"Tier 1",
IF((OR((AND('[1]PWS Information'!$E$10="CWS",T662="Multiple Family Residence",'[1]PWS Information'!$E$11="No",P662="Lead")),
(AND('[1]PWS Information'!$E$10="CWS",T662="Other",P662="Lead")),
(AND('[1]PWS Information'!$E$10="CWS",T662="Building",P662="Lead")))),"Tier 2",
IF((OR((AND('[1]PWS Information'!$E$10="CWS",T662="Single Family Residence",P662="Galvanized Requiring Replacement")),
(AND('[1]PWS Information'!$E$10="CWS",T662="Single Family Residence",P662="Galvanized Requiring Replacement",Q662="Yes")),
(AND('[1]PWS Information'!$E$10="NTNC",P662="Galvanized Requiring Replacement")),
(AND('[1]PWS Information'!$E$10="NTNC",T662="Single Family Residence",Q662="Yes")))),"Tier 3",
IF((OR((AND('[1]PWS Information'!$E$10="CWS",T662="Single Family Residence",R662="Yes",P662="Non-Lead", I662="Non-Lead - Copper",K662="Before 1989")),
(AND('[1]PWS Information'!$E$10="CWS",T662="Single Family Residence",R662="Yes",P662="Non-Lead", M662="Non-Lead - Copper",N662="Before 1989")))),"Tier 4",
IF((OR((AND('[1]PWS Information'!$E$10="NTNC",P662="Non-Lead")),
(AND('[1]PWS Information'!$E$10="CWS",P662="Non-Lead",R662="")),
(AND('[1]PWS Information'!$E$10="CWS",P662="Non-Lead",R662="No")),
(AND('[1]PWS Information'!$E$10="CWS",P662="Non-Lead",R662="Don't Know")),
(AND('[1]PWS Information'!$E$10="CWS",P662="Non-Lead", I662="Non-Lead - Copper", R662="Yes", K662="Between 1989 and 2014")),
(AND('[1]PWS Information'!$E$10="CWS",P662="Non-Lead", I662="Non-Lead - Copper", R662="Yes", K662="After 2014")),
(AND('[1]PWS Information'!$E$10="CWS",P662="Non-Lead", I662="Non-Lead - Copper", R662="Yes", K662="Unknown")),
(AND('[1]PWS Information'!$E$10="CWS",P662="Non-Lead", M662="Non-Lead - Copper", R662="Yes", N662="Between 1989 and 2014")),
(AND('[1]PWS Information'!$E$10="CWS",P662="Non-Lead", M662="Non-Lead - Copper", R662="Yes", N662="After 2014")),
(AND('[1]PWS Information'!$E$10="CWS",P662="Non-Lead", M662="Non-Lead - Copper", R662="Yes", N662="Unknown")),
(AND('[1]PWS Information'!$E$10="CWS",P662="Unknown")),
(AND('[1]PWS Information'!$E$10="NTNC",P662="Unknown")))),"Tier 5",
"")))))</f>
        <v>Tier 5</v>
      </c>
      <c r="Y662" s="41"/>
      <c r="Z662" s="41"/>
    </row>
    <row r="663" spans="1:26" ht="30" x14ac:dyDescent="0.25">
      <c r="A663" s="27" t="s">
        <v>916</v>
      </c>
      <c r="B663" s="28">
        <v>3592</v>
      </c>
      <c r="C663" s="29" t="s">
        <v>286</v>
      </c>
      <c r="D663" s="29" t="s">
        <v>62</v>
      </c>
      <c r="E663" s="29">
        <v>76513</v>
      </c>
      <c r="F663" s="30"/>
      <c r="G663" s="31"/>
      <c r="H663" s="32"/>
      <c r="I663" s="33" t="s">
        <v>59</v>
      </c>
      <c r="J663" s="34" t="s">
        <v>46</v>
      </c>
      <c r="K663" s="30" t="s">
        <v>49</v>
      </c>
      <c r="L663" s="37"/>
      <c r="M663" s="33" t="s">
        <v>59</v>
      </c>
      <c r="N663" s="34" t="s">
        <v>49</v>
      </c>
      <c r="O663" s="37"/>
      <c r="P663" s="26" t="str">
        <f t="shared" si="10"/>
        <v>Unknown</v>
      </c>
      <c r="Q663" s="27" t="s">
        <v>46</v>
      </c>
      <c r="R663" s="27" t="s">
        <v>46</v>
      </c>
      <c r="S663" s="27"/>
      <c r="T663" s="41" t="s">
        <v>36</v>
      </c>
      <c r="U663" s="41" t="s">
        <v>49</v>
      </c>
      <c r="V663" s="41" t="s">
        <v>49</v>
      </c>
      <c r="W663" s="41"/>
      <c r="X663" s="42" t="str">
        <f>IF((OR((AND('[1]PWS Information'!$E$10="CWS",T663="Single Family Residence",P663="Lead")),
(AND('[1]PWS Information'!$E$10="CWS",T663="Multiple Family Residence",'[1]PWS Information'!$E$11="Yes",P663="Lead")),
(AND('[1]PWS Information'!$E$10="NTNC",P663="Lead")))),"Tier 1",
IF((OR((AND('[1]PWS Information'!$E$10="CWS",T663="Multiple Family Residence",'[1]PWS Information'!$E$11="No",P663="Lead")),
(AND('[1]PWS Information'!$E$10="CWS",T663="Other",P663="Lead")),
(AND('[1]PWS Information'!$E$10="CWS",T663="Building",P663="Lead")))),"Tier 2",
IF((OR((AND('[1]PWS Information'!$E$10="CWS",T663="Single Family Residence",P663="Galvanized Requiring Replacement")),
(AND('[1]PWS Information'!$E$10="CWS",T663="Single Family Residence",P663="Galvanized Requiring Replacement",Q663="Yes")),
(AND('[1]PWS Information'!$E$10="NTNC",P663="Galvanized Requiring Replacement")),
(AND('[1]PWS Information'!$E$10="NTNC",T663="Single Family Residence",Q663="Yes")))),"Tier 3",
IF((OR((AND('[1]PWS Information'!$E$10="CWS",T663="Single Family Residence",R663="Yes",P663="Non-Lead", I663="Non-Lead - Copper",K663="Before 1989")),
(AND('[1]PWS Information'!$E$10="CWS",T663="Single Family Residence",R663="Yes",P663="Non-Lead", M663="Non-Lead - Copper",N663="Before 1989")))),"Tier 4",
IF((OR((AND('[1]PWS Information'!$E$10="NTNC",P663="Non-Lead")),
(AND('[1]PWS Information'!$E$10="CWS",P663="Non-Lead",R663="")),
(AND('[1]PWS Information'!$E$10="CWS",P663="Non-Lead",R663="No")),
(AND('[1]PWS Information'!$E$10="CWS",P663="Non-Lead",R663="Don't Know")),
(AND('[1]PWS Information'!$E$10="CWS",P663="Non-Lead", I663="Non-Lead - Copper", R663="Yes", K663="Between 1989 and 2014")),
(AND('[1]PWS Information'!$E$10="CWS",P663="Non-Lead", I663="Non-Lead - Copper", R663="Yes", K663="After 2014")),
(AND('[1]PWS Information'!$E$10="CWS",P663="Non-Lead", I663="Non-Lead - Copper", R663="Yes", K663="Unknown")),
(AND('[1]PWS Information'!$E$10="CWS",P663="Non-Lead", M663="Non-Lead - Copper", R663="Yes", N663="Between 1989 and 2014")),
(AND('[1]PWS Information'!$E$10="CWS",P663="Non-Lead", M663="Non-Lead - Copper", R663="Yes", N663="After 2014")),
(AND('[1]PWS Information'!$E$10="CWS",P663="Non-Lead", M663="Non-Lead - Copper", R663="Yes", N663="Unknown")),
(AND('[1]PWS Information'!$E$10="CWS",P663="Unknown")),
(AND('[1]PWS Information'!$E$10="NTNC",P663="Unknown")))),"Tier 5",
"")))))</f>
        <v>Tier 5</v>
      </c>
      <c r="Y663" s="41"/>
      <c r="Z663" s="41"/>
    </row>
    <row r="664" spans="1:26" ht="30" x14ac:dyDescent="0.25">
      <c r="A664" s="27" t="s">
        <v>917</v>
      </c>
      <c r="B664" s="28">
        <v>3598</v>
      </c>
      <c r="C664" s="29" t="s">
        <v>286</v>
      </c>
      <c r="D664" s="29" t="s">
        <v>62</v>
      </c>
      <c r="E664" s="29">
        <v>76513</v>
      </c>
      <c r="F664" s="30"/>
      <c r="G664" s="31"/>
      <c r="H664" s="32"/>
      <c r="I664" s="33" t="s">
        <v>59</v>
      </c>
      <c r="J664" s="34" t="s">
        <v>46</v>
      </c>
      <c r="K664" s="30" t="s">
        <v>49</v>
      </c>
      <c r="L664" s="37"/>
      <c r="M664" s="33" t="s">
        <v>59</v>
      </c>
      <c r="N664" s="34" t="s">
        <v>49</v>
      </c>
      <c r="O664" s="37"/>
      <c r="P664" s="26" t="str">
        <f t="shared" si="10"/>
        <v>Unknown</v>
      </c>
      <c r="Q664" s="27" t="s">
        <v>46</v>
      </c>
      <c r="R664" s="27" t="s">
        <v>46</v>
      </c>
      <c r="S664" s="27"/>
      <c r="T664" s="41" t="s">
        <v>36</v>
      </c>
      <c r="U664" s="41" t="s">
        <v>49</v>
      </c>
      <c r="V664" s="41" t="s">
        <v>49</v>
      </c>
      <c r="W664" s="41"/>
      <c r="X664" s="42" t="str">
        <f>IF((OR((AND('[1]PWS Information'!$E$10="CWS",T664="Single Family Residence",P664="Lead")),
(AND('[1]PWS Information'!$E$10="CWS",T664="Multiple Family Residence",'[1]PWS Information'!$E$11="Yes",P664="Lead")),
(AND('[1]PWS Information'!$E$10="NTNC",P664="Lead")))),"Tier 1",
IF((OR((AND('[1]PWS Information'!$E$10="CWS",T664="Multiple Family Residence",'[1]PWS Information'!$E$11="No",P664="Lead")),
(AND('[1]PWS Information'!$E$10="CWS",T664="Other",P664="Lead")),
(AND('[1]PWS Information'!$E$10="CWS",T664="Building",P664="Lead")))),"Tier 2",
IF((OR((AND('[1]PWS Information'!$E$10="CWS",T664="Single Family Residence",P664="Galvanized Requiring Replacement")),
(AND('[1]PWS Information'!$E$10="CWS",T664="Single Family Residence",P664="Galvanized Requiring Replacement",Q664="Yes")),
(AND('[1]PWS Information'!$E$10="NTNC",P664="Galvanized Requiring Replacement")),
(AND('[1]PWS Information'!$E$10="NTNC",T664="Single Family Residence",Q664="Yes")))),"Tier 3",
IF((OR((AND('[1]PWS Information'!$E$10="CWS",T664="Single Family Residence",R664="Yes",P664="Non-Lead", I664="Non-Lead - Copper",K664="Before 1989")),
(AND('[1]PWS Information'!$E$10="CWS",T664="Single Family Residence",R664="Yes",P664="Non-Lead", M664="Non-Lead - Copper",N664="Before 1989")))),"Tier 4",
IF((OR((AND('[1]PWS Information'!$E$10="NTNC",P664="Non-Lead")),
(AND('[1]PWS Information'!$E$10="CWS",P664="Non-Lead",R664="")),
(AND('[1]PWS Information'!$E$10="CWS",P664="Non-Lead",R664="No")),
(AND('[1]PWS Information'!$E$10="CWS",P664="Non-Lead",R664="Don't Know")),
(AND('[1]PWS Information'!$E$10="CWS",P664="Non-Lead", I664="Non-Lead - Copper", R664="Yes", K664="Between 1989 and 2014")),
(AND('[1]PWS Information'!$E$10="CWS",P664="Non-Lead", I664="Non-Lead - Copper", R664="Yes", K664="After 2014")),
(AND('[1]PWS Information'!$E$10="CWS",P664="Non-Lead", I664="Non-Lead - Copper", R664="Yes", K664="Unknown")),
(AND('[1]PWS Information'!$E$10="CWS",P664="Non-Lead", M664="Non-Lead - Copper", R664="Yes", N664="Between 1989 and 2014")),
(AND('[1]PWS Information'!$E$10="CWS",P664="Non-Lead", M664="Non-Lead - Copper", R664="Yes", N664="After 2014")),
(AND('[1]PWS Information'!$E$10="CWS",P664="Non-Lead", M664="Non-Lead - Copper", R664="Yes", N664="Unknown")),
(AND('[1]PWS Information'!$E$10="CWS",P664="Unknown")),
(AND('[1]PWS Information'!$E$10="NTNC",P664="Unknown")))),"Tier 5",
"")))))</f>
        <v>Tier 5</v>
      </c>
      <c r="Y664" s="41"/>
      <c r="Z664" s="41"/>
    </row>
    <row r="665" spans="1:26" ht="30" x14ac:dyDescent="0.25">
      <c r="A665" s="27" t="s">
        <v>918</v>
      </c>
      <c r="B665" s="28">
        <v>3604</v>
      </c>
      <c r="C665" s="29" t="s">
        <v>286</v>
      </c>
      <c r="D665" s="29" t="s">
        <v>62</v>
      </c>
      <c r="E665" s="29">
        <v>76513</v>
      </c>
      <c r="F665" s="30"/>
      <c r="G665" s="31"/>
      <c r="H665" s="32"/>
      <c r="I665" s="33" t="s">
        <v>59</v>
      </c>
      <c r="J665" s="34" t="s">
        <v>46</v>
      </c>
      <c r="K665" s="30" t="s">
        <v>49</v>
      </c>
      <c r="L665" s="37"/>
      <c r="M665" s="33" t="s">
        <v>59</v>
      </c>
      <c r="N665" s="34" t="s">
        <v>49</v>
      </c>
      <c r="O665" s="37"/>
      <c r="P665" s="26" t="str">
        <f t="shared" si="10"/>
        <v>Unknown</v>
      </c>
      <c r="Q665" s="27" t="s">
        <v>46</v>
      </c>
      <c r="R665" s="27" t="s">
        <v>46</v>
      </c>
      <c r="S665" s="27"/>
      <c r="T665" s="41" t="s">
        <v>36</v>
      </c>
      <c r="U665" s="41" t="s">
        <v>49</v>
      </c>
      <c r="V665" s="41" t="s">
        <v>49</v>
      </c>
      <c r="W665" s="41"/>
      <c r="X665" s="42" t="str">
        <f>IF((OR((AND('[1]PWS Information'!$E$10="CWS",T665="Single Family Residence",P665="Lead")),
(AND('[1]PWS Information'!$E$10="CWS",T665="Multiple Family Residence",'[1]PWS Information'!$E$11="Yes",P665="Lead")),
(AND('[1]PWS Information'!$E$10="NTNC",P665="Lead")))),"Tier 1",
IF((OR((AND('[1]PWS Information'!$E$10="CWS",T665="Multiple Family Residence",'[1]PWS Information'!$E$11="No",P665="Lead")),
(AND('[1]PWS Information'!$E$10="CWS",T665="Other",P665="Lead")),
(AND('[1]PWS Information'!$E$10="CWS",T665="Building",P665="Lead")))),"Tier 2",
IF((OR((AND('[1]PWS Information'!$E$10="CWS",T665="Single Family Residence",P665="Galvanized Requiring Replacement")),
(AND('[1]PWS Information'!$E$10="CWS",T665="Single Family Residence",P665="Galvanized Requiring Replacement",Q665="Yes")),
(AND('[1]PWS Information'!$E$10="NTNC",P665="Galvanized Requiring Replacement")),
(AND('[1]PWS Information'!$E$10="NTNC",T665="Single Family Residence",Q665="Yes")))),"Tier 3",
IF((OR((AND('[1]PWS Information'!$E$10="CWS",T665="Single Family Residence",R665="Yes",P665="Non-Lead", I665="Non-Lead - Copper",K665="Before 1989")),
(AND('[1]PWS Information'!$E$10="CWS",T665="Single Family Residence",R665="Yes",P665="Non-Lead", M665="Non-Lead - Copper",N665="Before 1989")))),"Tier 4",
IF((OR((AND('[1]PWS Information'!$E$10="NTNC",P665="Non-Lead")),
(AND('[1]PWS Information'!$E$10="CWS",P665="Non-Lead",R665="")),
(AND('[1]PWS Information'!$E$10="CWS",P665="Non-Lead",R665="No")),
(AND('[1]PWS Information'!$E$10="CWS",P665="Non-Lead",R665="Don't Know")),
(AND('[1]PWS Information'!$E$10="CWS",P665="Non-Lead", I665="Non-Lead - Copper", R665="Yes", K665="Between 1989 and 2014")),
(AND('[1]PWS Information'!$E$10="CWS",P665="Non-Lead", I665="Non-Lead - Copper", R665="Yes", K665="After 2014")),
(AND('[1]PWS Information'!$E$10="CWS",P665="Non-Lead", I665="Non-Lead - Copper", R665="Yes", K665="Unknown")),
(AND('[1]PWS Information'!$E$10="CWS",P665="Non-Lead", M665="Non-Lead - Copper", R665="Yes", N665="Between 1989 and 2014")),
(AND('[1]PWS Information'!$E$10="CWS",P665="Non-Lead", M665="Non-Lead - Copper", R665="Yes", N665="After 2014")),
(AND('[1]PWS Information'!$E$10="CWS",P665="Non-Lead", M665="Non-Lead - Copper", R665="Yes", N665="Unknown")),
(AND('[1]PWS Information'!$E$10="CWS",P665="Unknown")),
(AND('[1]PWS Information'!$E$10="NTNC",P665="Unknown")))),"Tier 5",
"")))))</f>
        <v>Tier 5</v>
      </c>
      <c r="Y665" s="41"/>
      <c r="Z665" s="41"/>
    </row>
    <row r="666" spans="1:26" ht="30" x14ac:dyDescent="0.25">
      <c r="A666" s="27" t="s">
        <v>919</v>
      </c>
      <c r="B666" s="28">
        <v>4420</v>
      </c>
      <c r="C666" s="29" t="s">
        <v>920</v>
      </c>
      <c r="D666" s="29" t="s">
        <v>62</v>
      </c>
      <c r="E666" s="29">
        <v>76513</v>
      </c>
      <c r="F666" s="30"/>
      <c r="G666" s="31"/>
      <c r="H666" s="32"/>
      <c r="I666" s="33" t="s">
        <v>59</v>
      </c>
      <c r="J666" s="34" t="s">
        <v>46</v>
      </c>
      <c r="K666" s="30" t="s">
        <v>49</v>
      </c>
      <c r="L666" s="37"/>
      <c r="M666" s="33" t="s">
        <v>59</v>
      </c>
      <c r="N666" s="34" t="s">
        <v>49</v>
      </c>
      <c r="O666" s="37"/>
      <c r="P666" s="26" t="str">
        <f t="shared" si="10"/>
        <v>Unknown</v>
      </c>
      <c r="Q666" s="27" t="s">
        <v>46</v>
      </c>
      <c r="R666" s="27" t="s">
        <v>46</v>
      </c>
      <c r="S666" s="27"/>
      <c r="T666" s="41" t="s">
        <v>36</v>
      </c>
      <c r="U666" s="41" t="s">
        <v>49</v>
      </c>
      <c r="V666" s="41" t="s">
        <v>49</v>
      </c>
      <c r="W666" s="41"/>
      <c r="X666" s="42" t="str">
        <f>IF((OR((AND('[1]PWS Information'!$E$10="CWS",T666="Single Family Residence",P666="Lead")),
(AND('[1]PWS Information'!$E$10="CWS",T666="Multiple Family Residence",'[1]PWS Information'!$E$11="Yes",P666="Lead")),
(AND('[1]PWS Information'!$E$10="NTNC",P666="Lead")))),"Tier 1",
IF((OR((AND('[1]PWS Information'!$E$10="CWS",T666="Multiple Family Residence",'[1]PWS Information'!$E$11="No",P666="Lead")),
(AND('[1]PWS Information'!$E$10="CWS",T666="Other",P666="Lead")),
(AND('[1]PWS Information'!$E$10="CWS",T666="Building",P666="Lead")))),"Tier 2",
IF((OR((AND('[1]PWS Information'!$E$10="CWS",T666="Single Family Residence",P666="Galvanized Requiring Replacement")),
(AND('[1]PWS Information'!$E$10="CWS",T666="Single Family Residence",P666="Galvanized Requiring Replacement",Q666="Yes")),
(AND('[1]PWS Information'!$E$10="NTNC",P666="Galvanized Requiring Replacement")),
(AND('[1]PWS Information'!$E$10="NTNC",T666="Single Family Residence",Q666="Yes")))),"Tier 3",
IF((OR((AND('[1]PWS Information'!$E$10="CWS",T666="Single Family Residence",R666="Yes",P666="Non-Lead", I666="Non-Lead - Copper",K666="Before 1989")),
(AND('[1]PWS Information'!$E$10="CWS",T666="Single Family Residence",R666="Yes",P666="Non-Lead", M666="Non-Lead - Copper",N666="Before 1989")))),"Tier 4",
IF((OR((AND('[1]PWS Information'!$E$10="NTNC",P666="Non-Lead")),
(AND('[1]PWS Information'!$E$10="CWS",P666="Non-Lead",R666="")),
(AND('[1]PWS Information'!$E$10="CWS",P666="Non-Lead",R666="No")),
(AND('[1]PWS Information'!$E$10="CWS",P666="Non-Lead",R666="Don't Know")),
(AND('[1]PWS Information'!$E$10="CWS",P666="Non-Lead", I666="Non-Lead - Copper", R666="Yes", K666="Between 1989 and 2014")),
(AND('[1]PWS Information'!$E$10="CWS",P666="Non-Lead", I666="Non-Lead - Copper", R666="Yes", K666="After 2014")),
(AND('[1]PWS Information'!$E$10="CWS",P666="Non-Lead", I666="Non-Lead - Copper", R666="Yes", K666="Unknown")),
(AND('[1]PWS Information'!$E$10="CWS",P666="Non-Lead", M666="Non-Lead - Copper", R666="Yes", N666="Between 1989 and 2014")),
(AND('[1]PWS Information'!$E$10="CWS",P666="Non-Lead", M666="Non-Lead - Copper", R666="Yes", N666="After 2014")),
(AND('[1]PWS Information'!$E$10="CWS",P666="Non-Lead", M666="Non-Lead - Copper", R666="Yes", N666="Unknown")),
(AND('[1]PWS Information'!$E$10="CWS",P666="Unknown")),
(AND('[1]PWS Information'!$E$10="NTNC",P666="Unknown")))),"Tier 5",
"")))))</f>
        <v>Tier 5</v>
      </c>
      <c r="Y666" s="41"/>
      <c r="Z666" s="41"/>
    </row>
    <row r="667" spans="1:26" ht="30" x14ac:dyDescent="0.25">
      <c r="A667" s="27" t="s">
        <v>921</v>
      </c>
      <c r="B667" s="28">
        <v>3617</v>
      </c>
      <c r="C667" s="29" t="s">
        <v>286</v>
      </c>
      <c r="D667" s="29" t="s">
        <v>62</v>
      </c>
      <c r="E667" s="29">
        <v>76513</v>
      </c>
      <c r="F667" s="30"/>
      <c r="G667" s="31"/>
      <c r="H667" s="32"/>
      <c r="I667" s="33" t="s">
        <v>59</v>
      </c>
      <c r="J667" s="34" t="s">
        <v>46</v>
      </c>
      <c r="K667" s="30" t="s">
        <v>49</v>
      </c>
      <c r="L667" s="37"/>
      <c r="M667" s="33" t="s">
        <v>59</v>
      </c>
      <c r="N667" s="34" t="s">
        <v>49</v>
      </c>
      <c r="O667" s="37"/>
      <c r="P667" s="26" t="str">
        <f t="shared" si="10"/>
        <v>Unknown</v>
      </c>
      <c r="Q667" s="27" t="s">
        <v>46</v>
      </c>
      <c r="R667" s="27" t="s">
        <v>46</v>
      </c>
      <c r="S667" s="27"/>
      <c r="T667" s="41" t="s">
        <v>36</v>
      </c>
      <c r="U667" s="41" t="s">
        <v>49</v>
      </c>
      <c r="V667" s="41" t="s">
        <v>49</v>
      </c>
      <c r="W667" s="41"/>
      <c r="X667" s="42" t="str">
        <f>IF((OR((AND('[1]PWS Information'!$E$10="CWS",T667="Single Family Residence",P667="Lead")),
(AND('[1]PWS Information'!$E$10="CWS",T667="Multiple Family Residence",'[1]PWS Information'!$E$11="Yes",P667="Lead")),
(AND('[1]PWS Information'!$E$10="NTNC",P667="Lead")))),"Tier 1",
IF((OR((AND('[1]PWS Information'!$E$10="CWS",T667="Multiple Family Residence",'[1]PWS Information'!$E$11="No",P667="Lead")),
(AND('[1]PWS Information'!$E$10="CWS",T667="Other",P667="Lead")),
(AND('[1]PWS Information'!$E$10="CWS",T667="Building",P667="Lead")))),"Tier 2",
IF((OR((AND('[1]PWS Information'!$E$10="CWS",T667="Single Family Residence",P667="Galvanized Requiring Replacement")),
(AND('[1]PWS Information'!$E$10="CWS",T667="Single Family Residence",P667="Galvanized Requiring Replacement",Q667="Yes")),
(AND('[1]PWS Information'!$E$10="NTNC",P667="Galvanized Requiring Replacement")),
(AND('[1]PWS Information'!$E$10="NTNC",T667="Single Family Residence",Q667="Yes")))),"Tier 3",
IF((OR((AND('[1]PWS Information'!$E$10="CWS",T667="Single Family Residence",R667="Yes",P667="Non-Lead", I667="Non-Lead - Copper",K667="Before 1989")),
(AND('[1]PWS Information'!$E$10="CWS",T667="Single Family Residence",R667="Yes",P667="Non-Lead", M667="Non-Lead - Copper",N667="Before 1989")))),"Tier 4",
IF((OR((AND('[1]PWS Information'!$E$10="NTNC",P667="Non-Lead")),
(AND('[1]PWS Information'!$E$10="CWS",P667="Non-Lead",R667="")),
(AND('[1]PWS Information'!$E$10="CWS",P667="Non-Lead",R667="No")),
(AND('[1]PWS Information'!$E$10="CWS",P667="Non-Lead",R667="Don't Know")),
(AND('[1]PWS Information'!$E$10="CWS",P667="Non-Lead", I667="Non-Lead - Copper", R667="Yes", K667="Between 1989 and 2014")),
(AND('[1]PWS Information'!$E$10="CWS",P667="Non-Lead", I667="Non-Lead - Copper", R667="Yes", K667="After 2014")),
(AND('[1]PWS Information'!$E$10="CWS",P667="Non-Lead", I667="Non-Lead - Copper", R667="Yes", K667="Unknown")),
(AND('[1]PWS Information'!$E$10="CWS",P667="Non-Lead", M667="Non-Lead - Copper", R667="Yes", N667="Between 1989 and 2014")),
(AND('[1]PWS Information'!$E$10="CWS",P667="Non-Lead", M667="Non-Lead - Copper", R667="Yes", N667="After 2014")),
(AND('[1]PWS Information'!$E$10="CWS",P667="Non-Lead", M667="Non-Lead - Copper", R667="Yes", N667="Unknown")),
(AND('[1]PWS Information'!$E$10="CWS",P667="Unknown")),
(AND('[1]PWS Information'!$E$10="NTNC",P667="Unknown")))),"Tier 5",
"")))))</f>
        <v>Tier 5</v>
      </c>
      <c r="Y667" s="41"/>
      <c r="Z667" s="41"/>
    </row>
    <row r="668" spans="1:26" ht="30" x14ac:dyDescent="0.25">
      <c r="A668" s="27" t="s">
        <v>922</v>
      </c>
      <c r="B668" s="28">
        <v>3622</v>
      </c>
      <c r="C668" s="29" t="s">
        <v>286</v>
      </c>
      <c r="D668" s="29" t="s">
        <v>62</v>
      </c>
      <c r="E668" s="29">
        <v>76513</v>
      </c>
      <c r="F668" s="30"/>
      <c r="G668" s="31"/>
      <c r="H668" s="32"/>
      <c r="I668" s="33" t="s">
        <v>59</v>
      </c>
      <c r="J668" s="34" t="s">
        <v>46</v>
      </c>
      <c r="K668" s="30" t="s">
        <v>49</v>
      </c>
      <c r="L668" s="37"/>
      <c r="M668" s="33" t="s">
        <v>59</v>
      </c>
      <c r="N668" s="34" t="s">
        <v>49</v>
      </c>
      <c r="O668" s="37"/>
      <c r="P668" s="26" t="str">
        <f t="shared" si="10"/>
        <v>Unknown</v>
      </c>
      <c r="Q668" s="27" t="s">
        <v>46</v>
      </c>
      <c r="R668" s="27" t="s">
        <v>46</v>
      </c>
      <c r="S668" s="27"/>
      <c r="T668" s="41" t="s">
        <v>36</v>
      </c>
      <c r="U668" s="41" t="s">
        <v>49</v>
      </c>
      <c r="V668" s="41" t="s">
        <v>49</v>
      </c>
      <c r="W668" s="41"/>
      <c r="X668" s="42" t="str">
        <f>IF((OR((AND('[1]PWS Information'!$E$10="CWS",T668="Single Family Residence",P668="Lead")),
(AND('[1]PWS Information'!$E$10="CWS",T668="Multiple Family Residence",'[1]PWS Information'!$E$11="Yes",P668="Lead")),
(AND('[1]PWS Information'!$E$10="NTNC",P668="Lead")))),"Tier 1",
IF((OR((AND('[1]PWS Information'!$E$10="CWS",T668="Multiple Family Residence",'[1]PWS Information'!$E$11="No",P668="Lead")),
(AND('[1]PWS Information'!$E$10="CWS",T668="Other",P668="Lead")),
(AND('[1]PWS Information'!$E$10="CWS",T668="Building",P668="Lead")))),"Tier 2",
IF((OR((AND('[1]PWS Information'!$E$10="CWS",T668="Single Family Residence",P668="Galvanized Requiring Replacement")),
(AND('[1]PWS Information'!$E$10="CWS",T668="Single Family Residence",P668="Galvanized Requiring Replacement",Q668="Yes")),
(AND('[1]PWS Information'!$E$10="NTNC",P668="Galvanized Requiring Replacement")),
(AND('[1]PWS Information'!$E$10="NTNC",T668="Single Family Residence",Q668="Yes")))),"Tier 3",
IF((OR((AND('[1]PWS Information'!$E$10="CWS",T668="Single Family Residence",R668="Yes",P668="Non-Lead", I668="Non-Lead - Copper",K668="Before 1989")),
(AND('[1]PWS Information'!$E$10="CWS",T668="Single Family Residence",R668="Yes",P668="Non-Lead", M668="Non-Lead - Copper",N668="Before 1989")))),"Tier 4",
IF((OR((AND('[1]PWS Information'!$E$10="NTNC",P668="Non-Lead")),
(AND('[1]PWS Information'!$E$10="CWS",P668="Non-Lead",R668="")),
(AND('[1]PWS Information'!$E$10="CWS",P668="Non-Lead",R668="No")),
(AND('[1]PWS Information'!$E$10="CWS",P668="Non-Lead",R668="Don't Know")),
(AND('[1]PWS Information'!$E$10="CWS",P668="Non-Lead", I668="Non-Lead - Copper", R668="Yes", K668="Between 1989 and 2014")),
(AND('[1]PWS Information'!$E$10="CWS",P668="Non-Lead", I668="Non-Lead - Copper", R668="Yes", K668="After 2014")),
(AND('[1]PWS Information'!$E$10="CWS",P668="Non-Lead", I668="Non-Lead - Copper", R668="Yes", K668="Unknown")),
(AND('[1]PWS Information'!$E$10="CWS",P668="Non-Lead", M668="Non-Lead - Copper", R668="Yes", N668="Between 1989 and 2014")),
(AND('[1]PWS Information'!$E$10="CWS",P668="Non-Lead", M668="Non-Lead - Copper", R668="Yes", N668="After 2014")),
(AND('[1]PWS Information'!$E$10="CWS",P668="Non-Lead", M668="Non-Lead - Copper", R668="Yes", N668="Unknown")),
(AND('[1]PWS Information'!$E$10="CWS",P668="Unknown")),
(AND('[1]PWS Information'!$E$10="NTNC",P668="Unknown")))),"Tier 5",
"")))))</f>
        <v>Tier 5</v>
      </c>
      <c r="Y668" s="41"/>
      <c r="Z668" s="41"/>
    </row>
    <row r="669" spans="1:26" ht="30" x14ac:dyDescent="0.25">
      <c r="A669" s="27" t="s">
        <v>923</v>
      </c>
      <c r="B669" s="28">
        <v>4980</v>
      </c>
      <c r="C669" s="29" t="s">
        <v>101</v>
      </c>
      <c r="D669" s="29" t="s">
        <v>62</v>
      </c>
      <c r="E669" s="29">
        <v>76513</v>
      </c>
      <c r="F669" s="30"/>
      <c r="G669" s="31"/>
      <c r="H669" s="32"/>
      <c r="I669" s="33" t="s">
        <v>59</v>
      </c>
      <c r="J669" s="34" t="s">
        <v>46</v>
      </c>
      <c r="K669" s="30" t="s">
        <v>49</v>
      </c>
      <c r="L669" s="37"/>
      <c r="M669" s="33" t="s">
        <v>59</v>
      </c>
      <c r="N669" s="34" t="s">
        <v>49</v>
      </c>
      <c r="O669" s="37"/>
      <c r="P669" s="26" t="str">
        <f t="shared" si="10"/>
        <v>Unknown</v>
      </c>
      <c r="Q669" s="27" t="s">
        <v>46</v>
      </c>
      <c r="R669" s="27" t="s">
        <v>46</v>
      </c>
      <c r="S669" s="27"/>
      <c r="T669" s="41" t="s">
        <v>36</v>
      </c>
      <c r="U669" s="41" t="s">
        <v>49</v>
      </c>
      <c r="V669" s="41" t="s">
        <v>49</v>
      </c>
      <c r="W669" s="41"/>
      <c r="X669" s="42" t="str">
        <f>IF((OR((AND('[1]PWS Information'!$E$10="CWS",T669="Single Family Residence",P669="Lead")),
(AND('[1]PWS Information'!$E$10="CWS",T669="Multiple Family Residence",'[1]PWS Information'!$E$11="Yes",P669="Lead")),
(AND('[1]PWS Information'!$E$10="NTNC",P669="Lead")))),"Tier 1",
IF((OR((AND('[1]PWS Information'!$E$10="CWS",T669="Multiple Family Residence",'[1]PWS Information'!$E$11="No",P669="Lead")),
(AND('[1]PWS Information'!$E$10="CWS",T669="Other",P669="Lead")),
(AND('[1]PWS Information'!$E$10="CWS",T669="Building",P669="Lead")))),"Tier 2",
IF((OR((AND('[1]PWS Information'!$E$10="CWS",T669="Single Family Residence",P669="Galvanized Requiring Replacement")),
(AND('[1]PWS Information'!$E$10="CWS",T669="Single Family Residence",P669="Galvanized Requiring Replacement",Q669="Yes")),
(AND('[1]PWS Information'!$E$10="NTNC",P669="Galvanized Requiring Replacement")),
(AND('[1]PWS Information'!$E$10="NTNC",T669="Single Family Residence",Q669="Yes")))),"Tier 3",
IF((OR((AND('[1]PWS Information'!$E$10="CWS",T669="Single Family Residence",R669="Yes",P669="Non-Lead", I669="Non-Lead - Copper",K669="Before 1989")),
(AND('[1]PWS Information'!$E$10="CWS",T669="Single Family Residence",R669="Yes",P669="Non-Lead", M669="Non-Lead - Copper",N669="Before 1989")))),"Tier 4",
IF((OR((AND('[1]PWS Information'!$E$10="NTNC",P669="Non-Lead")),
(AND('[1]PWS Information'!$E$10="CWS",P669="Non-Lead",R669="")),
(AND('[1]PWS Information'!$E$10="CWS",P669="Non-Lead",R669="No")),
(AND('[1]PWS Information'!$E$10="CWS",P669="Non-Lead",R669="Don't Know")),
(AND('[1]PWS Information'!$E$10="CWS",P669="Non-Lead", I669="Non-Lead - Copper", R669="Yes", K669="Between 1989 and 2014")),
(AND('[1]PWS Information'!$E$10="CWS",P669="Non-Lead", I669="Non-Lead - Copper", R669="Yes", K669="After 2014")),
(AND('[1]PWS Information'!$E$10="CWS",P669="Non-Lead", I669="Non-Lead - Copper", R669="Yes", K669="Unknown")),
(AND('[1]PWS Information'!$E$10="CWS",P669="Non-Lead", M669="Non-Lead - Copper", R669="Yes", N669="Between 1989 and 2014")),
(AND('[1]PWS Information'!$E$10="CWS",P669="Non-Lead", M669="Non-Lead - Copper", R669="Yes", N669="After 2014")),
(AND('[1]PWS Information'!$E$10="CWS",P669="Non-Lead", M669="Non-Lead - Copper", R669="Yes", N669="Unknown")),
(AND('[1]PWS Information'!$E$10="CWS",P669="Unknown")),
(AND('[1]PWS Information'!$E$10="NTNC",P669="Unknown")))),"Tier 5",
"")))))</f>
        <v>Tier 5</v>
      </c>
      <c r="Y669" s="41"/>
      <c r="Z669" s="41"/>
    </row>
    <row r="670" spans="1:26" ht="30" x14ac:dyDescent="0.25">
      <c r="A670" s="27" t="s">
        <v>924</v>
      </c>
      <c r="B670" s="28">
        <v>4422</v>
      </c>
      <c r="C670" s="29" t="s">
        <v>629</v>
      </c>
      <c r="D670" s="29" t="s">
        <v>62</v>
      </c>
      <c r="E670" s="29">
        <v>76513</v>
      </c>
      <c r="F670" s="30"/>
      <c r="G670" s="31"/>
      <c r="H670" s="32"/>
      <c r="I670" s="33" t="s">
        <v>59</v>
      </c>
      <c r="J670" s="34" t="s">
        <v>46</v>
      </c>
      <c r="K670" s="30" t="s">
        <v>49</v>
      </c>
      <c r="L670" s="37"/>
      <c r="M670" s="33" t="s">
        <v>59</v>
      </c>
      <c r="N670" s="34" t="s">
        <v>49</v>
      </c>
      <c r="O670" s="37"/>
      <c r="P670" s="26" t="str">
        <f t="shared" si="10"/>
        <v>Unknown</v>
      </c>
      <c r="Q670" s="27" t="s">
        <v>46</v>
      </c>
      <c r="R670" s="27" t="s">
        <v>46</v>
      </c>
      <c r="S670" s="27"/>
      <c r="T670" s="41" t="s">
        <v>36</v>
      </c>
      <c r="U670" s="41" t="s">
        <v>49</v>
      </c>
      <c r="V670" s="41" t="s">
        <v>49</v>
      </c>
      <c r="W670" s="41"/>
      <c r="X670" s="42" t="str">
        <f>IF((OR((AND('[1]PWS Information'!$E$10="CWS",T670="Single Family Residence",P670="Lead")),
(AND('[1]PWS Information'!$E$10="CWS",T670="Multiple Family Residence",'[1]PWS Information'!$E$11="Yes",P670="Lead")),
(AND('[1]PWS Information'!$E$10="NTNC",P670="Lead")))),"Tier 1",
IF((OR((AND('[1]PWS Information'!$E$10="CWS",T670="Multiple Family Residence",'[1]PWS Information'!$E$11="No",P670="Lead")),
(AND('[1]PWS Information'!$E$10="CWS",T670="Other",P670="Lead")),
(AND('[1]PWS Information'!$E$10="CWS",T670="Building",P670="Lead")))),"Tier 2",
IF((OR((AND('[1]PWS Information'!$E$10="CWS",T670="Single Family Residence",P670="Galvanized Requiring Replacement")),
(AND('[1]PWS Information'!$E$10="CWS",T670="Single Family Residence",P670="Galvanized Requiring Replacement",Q670="Yes")),
(AND('[1]PWS Information'!$E$10="NTNC",P670="Galvanized Requiring Replacement")),
(AND('[1]PWS Information'!$E$10="NTNC",T670="Single Family Residence",Q670="Yes")))),"Tier 3",
IF((OR((AND('[1]PWS Information'!$E$10="CWS",T670="Single Family Residence",R670="Yes",P670="Non-Lead", I670="Non-Lead - Copper",K670="Before 1989")),
(AND('[1]PWS Information'!$E$10="CWS",T670="Single Family Residence",R670="Yes",P670="Non-Lead", M670="Non-Lead - Copper",N670="Before 1989")))),"Tier 4",
IF((OR((AND('[1]PWS Information'!$E$10="NTNC",P670="Non-Lead")),
(AND('[1]PWS Information'!$E$10="CWS",P670="Non-Lead",R670="")),
(AND('[1]PWS Information'!$E$10="CWS",P670="Non-Lead",R670="No")),
(AND('[1]PWS Information'!$E$10="CWS",P670="Non-Lead",R670="Don't Know")),
(AND('[1]PWS Information'!$E$10="CWS",P670="Non-Lead", I670="Non-Lead - Copper", R670="Yes", K670="Between 1989 and 2014")),
(AND('[1]PWS Information'!$E$10="CWS",P670="Non-Lead", I670="Non-Lead - Copper", R670="Yes", K670="After 2014")),
(AND('[1]PWS Information'!$E$10="CWS",P670="Non-Lead", I670="Non-Lead - Copper", R670="Yes", K670="Unknown")),
(AND('[1]PWS Information'!$E$10="CWS",P670="Non-Lead", M670="Non-Lead - Copper", R670="Yes", N670="Between 1989 and 2014")),
(AND('[1]PWS Information'!$E$10="CWS",P670="Non-Lead", M670="Non-Lead - Copper", R670="Yes", N670="After 2014")),
(AND('[1]PWS Information'!$E$10="CWS",P670="Non-Lead", M670="Non-Lead - Copper", R670="Yes", N670="Unknown")),
(AND('[1]PWS Information'!$E$10="CWS",P670="Unknown")),
(AND('[1]PWS Information'!$E$10="NTNC",P670="Unknown")))),"Tier 5",
"")))))</f>
        <v>Tier 5</v>
      </c>
      <c r="Y670" s="41"/>
      <c r="Z670" s="41"/>
    </row>
    <row r="671" spans="1:26" ht="30" x14ac:dyDescent="0.25">
      <c r="A671" s="27" t="s">
        <v>925</v>
      </c>
      <c r="B671" s="28">
        <v>3641</v>
      </c>
      <c r="C671" s="29" t="s">
        <v>286</v>
      </c>
      <c r="D671" s="29" t="s">
        <v>62</v>
      </c>
      <c r="E671" s="29">
        <v>76513</v>
      </c>
      <c r="F671" s="30"/>
      <c r="G671" s="31"/>
      <c r="H671" s="32"/>
      <c r="I671" s="33" t="s">
        <v>59</v>
      </c>
      <c r="J671" s="34" t="s">
        <v>46</v>
      </c>
      <c r="K671" s="30" t="s">
        <v>49</v>
      </c>
      <c r="L671" s="37"/>
      <c r="M671" s="33" t="s">
        <v>59</v>
      </c>
      <c r="N671" s="34" t="s">
        <v>49</v>
      </c>
      <c r="O671" s="37"/>
      <c r="P671" s="26" t="str">
        <f t="shared" si="10"/>
        <v>Unknown</v>
      </c>
      <c r="Q671" s="27" t="s">
        <v>46</v>
      </c>
      <c r="R671" s="27" t="s">
        <v>46</v>
      </c>
      <c r="S671" s="27"/>
      <c r="T671" s="41" t="s">
        <v>36</v>
      </c>
      <c r="U671" s="41" t="s">
        <v>49</v>
      </c>
      <c r="V671" s="41" t="s">
        <v>49</v>
      </c>
      <c r="W671" s="41"/>
      <c r="X671" s="42" t="str">
        <f>IF((OR((AND('[1]PWS Information'!$E$10="CWS",T671="Single Family Residence",P671="Lead")),
(AND('[1]PWS Information'!$E$10="CWS",T671="Multiple Family Residence",'[1]PWS Information'!$E$11="Yes",P671="Lead")),
(AND('[1]PWS Information'!$E$10="NTNC",P671="Lead")))),"Tier 1",
IF((OR((AND('[1]PWS Information'!$E$10="CWS",T671="Multiple Family Residence",'[1]PWS Information'!$E$11="No",P671="Lead")),
(AND('[1]PWS Information'!$E$10="CWS",T671="Other",P671="Lead")),
(AND('[1]PWS Information'!$E$10="CWS",T671="Building",P671="Lead")))),"Tier 2",
IF((OR((AND('[1]PWS Information'!$E$10="CWS",T671="Single Family Residence",P671="Galvanized Requiring Replacement")),
(AND('[1]PWS Information'!$E$10="CWS",T671="Single Family Residence",P671="Galvanized Requiring Replacement",Q671="Yes")),
(AND('[1]PWS Information'!$E$10="NTNC",P671="Galvanized Requiring Replacement")),
(AND('[1]PWS Information'!$E$10="NTNC",T671="Single Family Residence",Q671="Yes")))),"Tier 3",
IF((OR((AND('[1]PWS Information'!$E$10="CWS",T671="Single Family Residence",R671="Yes",P671="Non-Lead", I671="Non-Lead - Copper",K671="Before 1989")),
(AND('[1]PWS Information'!$E$10="CWS",T671="Single Family Residence",R671="Yes",P671="Non-Lead", M671="Non-Lead - Copper",N671="Before 1989")))),"Tier 4",
IF((OR((AND('[1]PWS Information'!$E$10="NTNC",P671="Non-Lead")),
(AND('[1]PWS Information'!$E$10="CWS",P671="Non-Lead",R671="")),
(AND('[1]PWS Information'!$E$10="CWS",P671="Non-Lead",R671="No")),
(AND('[1]PWS Information'!$E$10="CWS",P671="Non-Lead",R671="Don't Know")),
(AND('[1]PWS Information'!$E$10="CWS",P671="Non-Lead", I671="Non-Lead - Copper", R671="Yes", K671="Between 1989 and 2014")),
(AND('[1]PWS Information'!$E$10="CWS",P671="Non-Lead", I671="Non-Lead - Copper", R671="Yes", K671="After 2014")),
(AND('[1]PWS Information'!$E$10="CWS",P671="Non-Lead", I671="Non-Lead - Copper", R671="Yes", K671="Unknown")),
(AND('[1]PWS Information'!$E$10="CWS",P671="Non-Lead", M671="Non-Lead - Copper", R671="Yes", N671="Between 1989 and 2014")),
(AND('[1]PWS Information'!$E$10="CWS",P671="Non-Lead", M671="Non-Lead - Copper", R671="Yes", N671="After 2014")),
(AND('[1]PWS Information'!$E$10="CWS",P671="Non-Lead", M671="Non-Lead - Copper", R671="Yes", N671="Unknown")),
(AND('[1]PWS Information'!$E$10="CWS",P671="Unknown")),
(AND('[1]PWS Information'!$E$10="NTNC",P671="Unknown")))),"Tier 5",
"")))))</f>
        <v>Tier 5</v>
      </c>
      <c r="Y671" s="41"/>
      <c r="Z671" s="41"/>
    </row>
    <row r="672" spans="1:26" ht="30" x14ac:dyDescent="0.25">
      <c r="A672" s="27" t="s">
        <v>926</v>
      </c>
      <c r="B672" s="28">
        <v>1160</v>
      </c>
      <c r="C672" s="29" t="s">
        <v>351</v>
      </c>
      <c r="D672" s="29" t="s">
        <v>62</v>
      </c>
      <c r="E672" s="29">
        <v>76513</v>
      </c>
      <c r="F672" s="30"/>
      <c r="G672" s="31"/>
      <c r="H672" s="32"/>
      <c r="I672" s="33" t="s">
        <v>59</v>
      </c>
      <c r="J672" s="34" t="s">
        <v>46</v>
      </c>
      <c r="K672" s="30" t="s">
        <v>49</v>
      </c>
      <c r="L672" s="37"/>
      <c r="M672" s="33" t="s">
        <v>59</v>
      </c>
      <c r="N672" s="34" t="s">
        <v>49</v>
      </c>
      <c r="O672" s="37"/>
      <c r="P672" s="26" t="str">
        <f t="shared" si="10"/>
        <v>Unknown</v>
      </c>
      <c r="Q672" s="27" t="s">
        <v>46</v>
      </c>
      <c r="R672" s="27" t="s">
        <v>46</v>
      </c>
      <c r="S672" s="27"/>
      <c r="T672" s="41" t="s">
        <v>36</v>
      </c>
      <c r="U672" s="41" t="s">
        <v>49</v>
      </c>
      <c r="V672" s="41" t="s">
        <v>49</v>
      </c>
      <c r="W672" s="41"/>
      <c r="X672" s="42" t="str">
        <f>IF((OR((AND('[1]PWS Information'!$E$10="CWS",T672="Single Family Residence",P672="Lead")),
(AND('[1]PWS Information'!$E$10="CWS",T672="Multiple Family Residence",'[1]PWS Information'!$E$11="Yes",P672="Lead")),
(AND('[1]PWS Information'!$E$10="NTNC",P672="Lead")))),"Tier 1",
IF((OR((AND('[1]PWS Information'!$E$10="CWS",T672="Multiple Family Residence",'[1]PWS Information'!$E$11="No",P672="Lead")),
(AND('[1]PWS Information'!$E$10="CWS",T672="Other",P672="Lead")),
(AND('[1]PWS Information'!$E$10="CWS",T672="Building",P672="Lead")))),"Tier 2",
IF((OR((AND('[1]PWS Information'!$E$10="CWS",T672="Single Family Residence",P672="Galvanized Requiring Replacement")),
(AND('[1]PWS Information'!$E$10="CWS",T672="Single Family Residence",P672="Galvanized Requiring Replacement",Q672="Yes")),
(AND('[1]PWS Information'!$E$10="NTNC",P672="Galvanized Requiring Replacement")),
(AND('[1]PWS Information'!$E$10="NTNC",T672="Single Family Residence",Q672="Yes")))),"Tier 3",
IF((OR((AND('[1]PWS Information'!$E$10="CWS",T672="Single Family Residence",R672="Yes",P672="Non-Lead", I672="Non-Lead - Copper",K672="Before 1989")),
(AND('[1]PWS Information'!$E$10="CWS",T672="Single Family Residence",R672="Yes",P672="Non-Lead", M672="Non-Lead - Copper",N672="Before 1989")))),"Tier 4",
IF((OR((AND('[1]PWS Information'!$E$10="NTNC",P672="Non-Lead")),
(AND('[1]PWS Information'!$E$10="CWS",P672="Non-Lead",R672="")),
(AND('[1]PWS Information'!$E$10="CWS",P672="Non-Lead",R672="No")),
(AND('[1]PWS Information'!$E$10="CWS",P672="Non-Lead",R672="Don't Know")),
(AND('[1]PWS Information'!$E$10="CWS",P672="Non-Lead", I672="Non-Lead - Copper", R672="Yes", K672="Between 1989 and 2014")),
(AND('[1]PWS Information'!$E$10="CWS",P672="Non-Lead", I672="Non-Lead - Copper", R672="Yes", K672="After 2014")),
(AND('[1]PWS Information'!$E$10="CWS",P672="Non-Lead", I672="Non-Lead - Copper", R672="Yes", K672="Unknown")),
(AND('[1]PWS Information'!$E$10="CWS",P672="Non-Lead", M672="Non-Lead - Copper", R672="Yes", N672="Between 1989 and 2014")),
(AND('[1]PWS Information'!$E$10="CWS",P672="Non-Lead", M672="Non-Lead - Copper", R672="Yes", N672="After 2014")),
(AND('[1]PWS Information'!$E$10="CWS",P672="Non-Lead", M672="Non-Lead - Copper", R672="Yes", N672="Unknown")),
(AND('[1]PWS Information'!$E$10="CWS",P672="Unknown")),
(AND('[1]PWS Information'!$E$10="NTNC",P672="Unknown")))),"Tier 5",
"")))))</f>
        <v>Tier 5</v>
      </c>
      <c r="Y672" s="41"/>
      <c r="Z672" s="41"/>
    </row>
    <row r="673" spans="1:26" ht="30" x14ac:dyDescent="0.25">
      <c r="A673" s="27" t="s">
        <v>927</v>
      </c>
      <c r="B673" s="28">
        <v>1299</v>
      </c>
      <c r="C673" s="29" t="s">
        <v>604</v>
      </c>
      <c r="D673" s="29" t="s">
        <v>62</v>
      </c>
      <c r="E673" s="29">
        <v>76513</v>
      </c>
      <c r="F673" s="30"/>
      <c r="G673" s="31"/>
      <c r="H673" s="32"/>
      <c r="I673" s="33" t="s">
        <v>59</v>
      </c>
      <c r="J673" s="34" t="s">
        <v>46</v>
      </c>
      <c r="K673" s="30" t="s">
        <v>49</v>
      </c>
      <c r="L673" s="37"/>
      <c r="M673" s="33" t="s">
        <v>59</v>
      </c>
      <c r="N673" s="34" t="s">
        <v>49</v>
      </c>
      <c r="O673" s="37"/>
      <c r="P673" s="26" t="str">
        <f t="shared" si="10"/>
        <v>Unknown</v>
      </c>
      <c r="Q673" s="27" t="s">
        <v>46</v>
      </c>
      <c r="R673" s="27" t="s">
        <v>46</v>
      </c>
      <c r="S673" s="27"/>
      <c r="T673" s="41" t="s">
        <v>36</v>
      </c>
      <c r="U673" s="41" t="s">
        <v>49</v>
      </c>
      <c r="V673" s="41" t="s">
        <v>49</v>
      </c>
      <c r="W673" s="41"/>
      <c r="X673" s="42" t="str">
        <f>IF((OR((AND('[1]PWS Information'!$E$10="CWS",T673="Single Family Residence",P673="Lead")),
(AND('[1]PWS Information'!$E$10="CWS",T673="Multiple Family Residence",'[1]PWS Information'!$E$11="Yes",P673="Lead")),
(AND('[1]PWS Information'!$E$10="NTNC",P673="Lead")))),"Tier 1",
IF((OR((AND('[1]PWS Information'!$E$10="CWS",T673="Multiple Family Residence",'[1]PWS Information'!$E$11="No",P673="Lead")),
(AND('[1]PWS Information'!$E$10="CWS",T673="Other",P673="Lead")),
(AND('[1]PWS Information'!$E$10="CWS",T673="Building",P673="Lead")))),"Tier 2",
IF((OR((AND('[1]PWS Information'!$E$10="CWS",T673="Single Family Residence",P673="Galvanized Requiring Replacement")),
(AND('[1]PWS Information'!$E$10="CWS",T673="Single Family Residence",P673="Galvanized Requiring Replacement",Q673="Yes")),
(AND('[1]PWS Information'!$E$10="NTNC",P673="Galvanized Requiring Replacement")),
(AND('[1]PWS Information'!$E$10="NTNC",T673="Single Family Residence",Q673="Yes")))),"Tier 3",
IF((OR((AND('[1]PWS Information'!$E$10="CWS",T673="Single Family Residence",R673="Yes",P673="Non-Lead", I673="Non-Lead - Copper",K673="Before 1989")),
(AND('[1]PWS Information'!$E$10="CWS",T673="Single Family Residence",R673="Yes",P673="Non-Lead", M673="Non-Lead - Copper",N673="Before 1989")))),"Tier 4",
IF((OR((AND('[1]PWS Information'!$E$10="NTNC",P673="Non-Lead")),
(AND('[1]PWS Information'!$E$10="CWS",P673="Non-Lead",R673="")),
(AND('[1]PWS Information'!$E$10="CWS",P673="Non-Lead",R673="No")),
(AND('[1]PWS Information'!$E$10="CWS",P673="Non-Lead",R673="Don't Know")),
(AND('[1]PWS Information'!$E$10="CWS",P673="Non-Lead", I673="Non-Lead - Copper", R673="Yes", K673="Between 1989 and 2014")),
(AND('[1]PWS Information'!$E$10="CWS",P673="Non-Lead", I673="Non-Lead - Copper", R673="Yes", K673="After 2014")),
(AND('[1]PWS Information'!$E$10="CWS",P673="Non-Lead", I673="Non-Lead - Copper", R673="Yes", K673="Unknown")),
(AND('[1]PWS Information'!$E$10="CWS",P673="Non-Lead", M673="Non-Lead - Copper", R673="Yes", N673="Between 1989 and 2014")),
(AND('[1]PWS Information'!$E$10="CWS",P673="Non-Lead", M673="Non-Lead - Copper", R673="Yes", N673="After 2014")),
(AND('[1]PWS Information'!$E$10="CWS",P673="Non-Lead", M673="Non-Lead - Copper", R673="Yes", N673="Unknown")),
(AND('[1]PWS Information'!$E$10="CWS",P673="Unknown")),
(AND('[1]PWS Information'!$E$10="NTNC",P673="Unknown")))),"Tier 5",
"")))))</f>
        <v>Tier 5</v>
      </c>
      <c r="Y673" s="41"/>
      <c r="Z673" s="41"/>
    </row>
    <row r="674" spans="1:26" ht="30" x14ac:dyDescent="0.25">
      <c r="A674" s="27" t="s">
        <v>928</v>
      </c>
      <c r="B674" s="28">
        <v>3658</v>
      </c>
      <c r="C674" s="29" t="s">
        <v>286</v>
      </c>
      <c r="D674" s="29" t="s">
        <v>62</v>
      </c>
      <c r="E674" s="29">
        <v>76513</v>
      </c>
      <c r="F674" s="30"/>
      <c r="G674" s="31"/>
      <c r="H674" s="32"/>
      <c r="I674" s="33" t="s">
        <v>59</v>
      </c>
      <c r="J674" s="34" t="s">
        <v>46</v>
      </c>
      <c r="K674" s="30" t="s">
        <v>49</v>
      </c>
      <c r="L674" s="37"/>
      <c r="M674" s="33" t="s">
        <v>59</v>
      </c>
      <c r="N674" s="34" t="s">
        <v>49</v>
      </c>
      <c r="O674" s="37"/>
      <c r="P674" s="26" t="str">
        <f t="shared" si="10"/>
        <v>Unknown</v>
      </c>
      <c r="Q674" s="27" t="s">
        <v>46</v>
      </c>
      <c r="R674" s="27" t="s">
        <v>46</v>
      </c>
      <c r="S674" s="27"/>
      <c r="T674" s="41" t="s">
        <v>36</v>
      </c>
      <c r="U674" s="41" t="s">
        <v>49</v>
      </c>
      <c r="V674" s="41" t="s">
        <v>49</v>
      </c>
      <c r="W674" s="41"/>
      <c r="X674" s="42" t="str">
        <f>IF((OR((AND('[1]PWS Information'!$E$10="CWS",T674="Single Family Residence",P674="Lead")),
(AND('[1]PWS Information'!$E$10="CWS",T674="Multiple Family Residence",'[1]PWS Information'!$E$11="Yes",P674="Lead")),
(AND('[1]PWS Information'!$E$10="NTNC",P674="Lead")))),"Tier 1",
IF((OR((AND('[1]PWS Information'!$E$10="CWS",T674="Multiple Family Residence",'[1]PWS Information'!$E$11="No",P674="Lead")),
(AND('[1]PWS Information'!$E$10="CWS",T674="Other",P674="Lead")),
(AND('[1]PWS Information'!$E$10="CWS",T674="Building",P674="Lead")))),"Tier 2",
IF((OR((AND('[1]PWS Information'!$E$10="CWS",T674="Single Family Residence",P674="Galvanized Requiring Replacement")),
(AND('[1]PWS Information'!$E$10="CWS",T674="Single Family Residence",P674="Galvanized Requiring Replacement",Q674="Yes")),
(AND('[1]PWS Information'!$E$10="NTNC",P674="Galvanized Requiring Replacement")),
(AND('[1]PWS Information'!$E$10="NTNC",T674="Single Family Residence",Q674="Yes")))),"Tier 3",
IF((OR((AND('[1]PWS Information'!$E$10="CWS",T674="Single Family Residence",R674="Yes",P674="Non-Lead", I674="Non-Lead - Copper",K674="Before 1989")),
(AND('[1]PWS Information'!$E$10="CWS",T674="Single Family Residence",R674="Yes",P674="Non-Lead", M674="Non-Lead - Copper",N674="Before 1989")))),"Tier 4",
IF((OR((AND('[1]PWS Information'!$E$10="NTNC",P674="Non-Lead")),
(AND('[1]PWS Information'!$E$10="CWS",P674="Non-Lead",R674="")),
(AND('[1]PWS Information'!$E$10="CWS",P674="Non-Lead",R674="No")),
(AND('[1]PWS Information'!$E$10="CWS",P674="Non-Lead",R674="Don't Know")),
(AND('[1]PWS Information'!$E$10="CWS",P674="Non-Lead", I674="Non-Lead - Copper", R674="Yes", K674="Between 1989 and 2014")),
(AND('[1]PWS Information'!$E$10="CWS",P674="Non-Lead", I674="Non-Lead - Copper", R674="Yes", K674="After 2014")),
(AND('[1]PWS Information'!$E$10="CWS",P674="Non-Lead", I674="Non-Lead - Copper", R674="Yes", K674="Unknown")),
(AND('[1]PWS Information'!$E$10="CWS",P674="Non-Lead", M674="Non-Lead - Copper", R674="Yes", N674="Between 1989 and 2014")),
(AND('[1]PWS Information'!$E$10="CWS",P674="Non-Lead", M674="Non-Lead - Copper", R674="Yes", N674="After 2014")),
(AND('[1]PWS Information'!$E$10="CWS",P674="Non-Lead", M674="Non-Lead - Copper", R674="Yes", N674="Unknown")),
(AND('[1]PWS Information'!$E$10="CWS",P674="Unknown")),
(AND('[1]PWS Information'!$E$10="NTNC",P674="Unknown")))),"Tier 5",
"")))))</f>
        <v>Tier 5</v>
      </c>
      <c r="Y674" s="41"/>
      <c r="Z674" s="41"/>
    </row>
    <row r="675" spans="1:26" ht="30" x14ac:dyDescent="0.25">
      <c r="A675" s="27" t="s">
        <v>929</v>
      </c>
      <c r="B675" s="28">
        <v>1258</v>
      </c>
      <c r="C675" s="29" t="s">
        <v>183</v>
      </c>
      <c r="D675" s="29" t="s">
        <v>62</v>
      </c>
      <c r="E675" s="29">
        <v>76513</v>
      </c>
      <c r="F675" s="30"/>
      <c r="G675" s="31"/>
      <c r="H675" s="32"/>
      <c r="I675" s="33" t="s">
        <v>59</v>
      </c>
      <c r="J675" s="34" t="s">
        <v>46</v>
      </c>
      <c r="K675" s="30" t="s">
        <v>49</v>
      </c>
      <c r="L675" s="37"/>
      <c r="M675" s="33" t="s">
        <v>59</v>
      </c>
      <c r="N675" s="34" t="s">
        <v>49</v>
      </c>
      <c r="O675" s="37"/>
      <c r="P675" s="26" t="str">
        <f t="shared" si="10"/>
        <v>Unknown</v>
      </c>
      <c r="Q675" s="27" t="s">
        <v>46</v>
      </c>
      <c r="R675" s="27" t="s">
        <v>46</v>
      </c>
      <c r="S675" s="27"/>
      <c r="T675" s="41" t="s">
        <v>36</v>
      </c>
      <c r="U675" s="41" t="s">
        <v>49</v>
      </c>
      <c r="V675" s="41" t="s">
        <v>49</v>
      </c>
      <c r="W675" s="41"/>
      <c r="X675" s="42" t="str">
        <f>IF((OR((AND('[1]PWS Information'!$E$10="CWS",T675="Single Family Residence",P675="Lead")),
(AND('[1]PWS Information'!$E$10="CWS",T675="Multiple Family Residence",'[1]PWS Information'!$E$11="Yes",P675="Lead")),
(AND('[1]PWS Information'!$E$10="NTNC",P675="Lead")))),"Tier 1",
IF((OR((AND('[1]PWS Information'!$E$10="CWS",T675="Multiple Family Residence",'[1]PWS Information'!$E$11="No",P675="Lead")),
(AND('[1]PWS Information'!$E$10="CWS",T675="Other",P675="Lead")),
(AND('[1]PWS Information'!$E$10="CWS",T675="Building",P675="Lead")))),"Tier 2",
IF((OR((AND('[1]PWS Information'!$E$10="CWS",T675="Single Family Residence",P675="Galvanized Requiring Replacement")),
(AND('[1]PWS Information'!$E$10="CWS",T675="Single Family Residence",P675="Galvanized Requiring Replacement",Q675="Yes")),
(AND('[1]PWS Information'!$E$10="NTNC",P675="Galvanized Requiring Replacement")),
(AND('[1]PWS Information'!$E$10="NTNC",T675="Single Family Residence",Q675="Yes")))),"Tier 3",
IF((OR((AND('[1]PWS Information'!$E$10="CWS",T675="Single Family Residence",R675="Yes",P675="Non-Lead", I675="Non-Lead - Copper",K675="Before 1989")),
(AND('[1]PWS Information'!$E$10="CWS",T675="Single Family Residence",R675="Yes",P675="Non-Lead", M675="Non-Lead - Copper",N675="Before 1989")))),"Tier 4",
IF((OR((AND('[1]PWS Information'!$E$10="NTNC",P675="Non-Lead")),
(AND('[1]PWS Information'!$E$10="CWS",P675="Non-Lead",R675="")),
(AND('[1]PWS Information'!$E$10="CWS",P675="Non-Lead",R675="No")),
(AND('[1]PWS Information'!$E$10="CWS",P675="Non-Lead",R675="Don't Know")),
(AND('[1]PWS Information'!$E$10="CWS",P675="Non-Lead", I675="Non-Lead - Copper", R675="Yes", K675="Between 1989 and 2014")),
(AND('[1]PWS Information'!$E$10="CWS",P675="Non-Lead", I675="Non-Lead - Copper", R675="Yes", K675="After 2014")),
(AND('[1]PWS Information'!$E$10="CWS",P675="Non-Lead", I675="Non-Lead - Copper", R675="Yes", K675="Unknown")),
(AND('[1]PWS Information'!$E$10="CWS",P675="Non-Lead", M675="Non-Lead - Copper", R675="Yes", N675="Between 1989 and 2014")),
(AND('[1]PWS Information'!$E$10="CWS",P675="Non-Lead", M675="Non-Lead - Copper", R675="Yes", N675="After 2014")),
(AND('[1]PWS Information'!$E$10="CWS",P675="Non-Lead", M675="Non-Lead - Copper", R675="Yes", N675="Unknown")),
(AND('[1]PWS Information'!$E$10="CWS",P675="Unknown")),
(AND('[1]PWS Information'!$E$10="NTNC",P675="Unknown")))),"Tier 5",
"")))))</f>
        <v>Tier 5</v>
      </c>
      <c r="Y675" s="41"/>
      <c r="Z675" s="41"/>
    </row>
    <row r="676" spans="1:26" ht="30" x14ac:dyDescent="0.25">
      <c r="A676" s="27" t="s">
        <v>930</v>
      </c>
      <c r="B676" s="28">
        <v>1091</v>
      </c>
      <c r="C676" s="29" t="s">
        <v>351</v>
      </c>
      <c r="D676" s="29" t="s">
        <v>62</v>
      </c>
      <c r="E676" s="29">
        <v>76513</v>
      </c>
      <c r="F676" s="30"/>
      <c r="G676" s="31"/>
      <c r="H676" s="32"/>
      <c r="I676" s="33" t="s">
        <v>59</v>
      </c>
      <c r="J676" s="34" t="s">
        <v>46</v>
      </c>
      <c r="K676" s="30" t="s">
        <v>49</v>
      </c>
      <c r="L676" s="37"/>
      <c r="M676" s="33" t="s">
        <v>59</v>
      </c>
      <c r="N676" s="34" t="s">
        <v>49</v>
      </c>
      <c r="O676" s="37"/>
      <c r="P676" s="26" t="str">
        <f t="shared" si="10"/>
        <v>Unknown</v>
      </c>
      <c r="Q676" s="27" t="s">
        <v>46</v>
      </c>
      <c r="R676" s="27" t="s">
        <v>46</v>
      </c>
      <c r="S676" s="27"/>
      <c r="T676" s="41" t="s">
        <v>36</v>
      </c>
      <c r="U676" s="41" t="s">
        <v>49</v>
      </c>
      <c r="V676" s="41" t="s">
        <v>49</v>
      </c>
      <c r="W676" s="41"/>
      <c r="X676" s="42" t="str">
        <f>IF((OR((AND('[1]PWS Information'!$E$10="CWS",T676="Single Family Residence",P676="Lead")),
(AND('[1]PWS Information'!$E$10="CWS",T676="Multiple Family Residence",'[1]PWS Information'!$E$11="Yes",P676="Lead")),
(AND('[1]PWS Information'!$E$10="NTNC",P676="Lead")))),"Tier 1",
IF((OR((AND('[1]PWS Information'!$E$10="CWS",T676="Multiple Family Residence",'[1]PWS Information'!$E$11="No",P676="Lead")),
(AND('[1]PWS Information'!$E$10="CWS",T676="Other",P676="Lead")),
(AND('[1]PWS Information'!$E$10="CWS",T676="Building",P676="Lead")))),"Tier 2",
IF((OR((AND('[1]PWS Information'!$E$10="CWS",T676="Single Family Residence",P676="Galvanized Requiring Replacement")),
(AND('[1]PWS Information'!$E$10="CWS",T676="Single Family Residence",P676="Galvanized Requiring Replacement",Q676="Yes")),
(AND('[1]PWS Information'!$E$10="NTNC",P676="Galvanized Requiring Replacement")),
(AND('[1]PWS Information'!$E$10="NTNC",T676="Single Family Residence",Q676="Yes")))),"Tier 3",
IF((OR((AND('[1]PWS Information'!$E$10="CWS",T676="Single Family Residence",R676="Yes",P676="Non-Lead", I676="Non-Lead - Copper",K676="Before 1989")),
(AND('[1]PWS Information'!$E$10="CWS",T676="Single Family Residence",R676="Yes",P676="Non-Lead", M676="Non-Lead - Copper",N676="Before 1989")))),"Tier 4",
IF((OR((AND('[1]PWS Information'!$E$10="NTNC",P676="Non-Lead")),
(AND('[1]PWS Information'!$E$10="CWS",P676="Non-Lead",R676="")),
(AND('[1]PWS Information'!$E$10="CWS",P676="Non-Lead",R676="No")),
(AND('[1]PWS Information'!$E$10="CWS",P676="Non-Lead",R676="Don't Know")),
(AND('[1]PWS Information'!$E$10="CWS",P676="Non-Lead", I676="Non-Lead - Copper", R676="Yes", K676="Between 1989 and 2014")),
(AND('[1]PWS Information'!$E$10="CWS",P676="Non-Lead", I676="Non-Lead - Copper", R676="Yes", K676="After 2014")),
(AND('[1]PWS Information'!$E$10="CWS",P676="Non-Lead", I676="Non-Lead - Copper", R676="Yes", K676="Unknown")),
(AND('[1]PWS Information'!$E$10="CWS",P676="Non-Lead", M676="Non-Lead - Copper", R676="Yes", N676="Between 1989 and 2014")),
(AND('[1]PWS Information'!$E$10="CWS",P676="Non-Lead", M676="Non-Lead - Copper", R676="Yes", N676="After 2014")),
(AND('[1]PWS Information'!$E$10="CWS",P676="Non-Lead", M676="Non-Lead - Copper", R676="Yes", N676="Unknown")),
(AND('[1]PWS Information'!$E$10="CWS",P676="Unknown")),
(AND('[1]PWS Information'!$E$10="NTNC",P676="Unknown")))),"Tier 5",
"")))))</f>
        <v>Tier 5</v>
      </c>
      <c r="Y676" s="41"/>
      <c r="Z676" s="41"/>
    </row>
    <row r="677" spans="1:26" ht="30" x14ac:dyDescent="0.25">
      <c r="A677" s="27" t="s">
        <v>931</v>
      </c>
      <c r="B677" s="28">
        <v>6101</v>
      </c>
      <c r="C677" s="29" t="s">
        <v>932</v>
      </c>
      <c r="D677" s="29" t="s">
        <v>62</v>
      </c>
      <c r="E677" s="29">
        <v>76513</v>
      </c>
      <c r="F677" s="30"/>
      <c r="G677" s="31"/>
      <c r="H677" s="32"/>
      <c r="I677" s="33" t="s">
        <v>59</v>
      </c>
      <c r="J677" s="34" t="s">
        <v>46</v>
      </c>
      <c r="K677" s="30" t="s">
        <v>49</v>
      </c>
      <c r="L677" s="37"/>
      <c r="M677" s="33" t="s">
        <v>59</v>
      </c>
      <c r="N677" s="34" t="s">
        <v>49</v>
      </c>
      <c r="O677" s="37"/>
      <c r="P677" s="26" t="str">
        <f t="shared" si="10"/>
        <v>Unknown</v>
      </c>
      <c r="Q677" s="27" t="s">
        <v>46</v>
      </c>
      <c r="R677" s="27" t="s">
        <v>46</v>
      </c>
      <c r="S677" s="27"/>
      <c r="T677" s="41" t="s">
        <v>36</v>
      </c>
      <c r="U677" s="41" t="s">
        <v>49</v>
      </c>
      <c r="V677" s="41" t="s">
        <v>49</v>
      </c>
      <c r="W677" s="41"/>
      <c r="X677" s="42" t="str">
        <f>IF((OR((AND('[1]PWS Information'!$E$10="CWS",T677="Single Family Residence",P677="Lead")),
(AND('[1]PWS Information'!$E$10="CWS",T677="Multiple Family Residence",'[1]PWS Information'!$E$11="Yes",P677="Lead")),
(AND('[1]PWS Information'!$E$10="NTNC",P677="Lead")))),"Tier 1",
IF((OR((AND('[1]PWS Information'!$E$10="CWS",T677="Multiple Family Residence",'[1]PWS Information'!$E$11="No",P677="Lead")),
(AND('[1]PWS Information'!$E$10="CWS",T677="Other",P677="Lead")),
(AND('[1]PWS Information'!$E$10="CWS",T677="Building",P677="Lead")))),"Tier 2",
IF((OR((AND('[1]PWS Information'!$E$10="CWS",T677="Single Family Residence",P677="Galvanized Requiring Replacement")),
(AND('[1]PWS Information'!$E$10="CWS",T677="Single Family Residence",P677="Galvanized Requiring Replacement",Q677="Yes")),
(AND('[1]PWS Information'!$E$10="NTNC",P677="Galvanized Requiring Replacement")),
(AND('[1]PWS Information'!$E$10="NTNC",T677="Single Family Residence",Q677="Yes")))),"Tier 3",
IF((OR((AND('[1]PWS Information'!$E$10="CWS",T677="Single Family Residence",R677="Yes",P677="Non-Lead", I677="Non-Lead - Copper",K677="Before 1989")),
(AND('[1]PWS Information'!$E$10="CWS",T677="Single Family Residence",R677="Yes",P677="Non-Lead", M677="Non-Lead - Copper",N677="Before 1989")))),"Tier 4",
IF((OR((AND('[1]PWS Information'!$E$10="NTNC",P677="Non-Lead")),
(AND('[1]PWS Information'!$E$10="CWS",P677="Non-Lead",R677="")),
(AND('[1]PWS Information'!$E$10="CWS",P677="Non-Lead",R677="No")),
(AND('[1]PWS Information'!$E$10="CWS",P677="Non-Lead",R677="Don't Know")),
(AND('[1]PWS Information'!$E$10="CWS",P677="Non-Lead", I677="Non-Lead - Copper", R677="Yes", K677="Between 1989 and 2014")),
(AND('[1]PWS Information'!$E$10="CWS",P677="Non-Lead", I677="Non-Lead - Copper", R677="Yes", K677="After 2014")),
(AND('[1]PWS Information'!$E$10="CWS",P677="Non-Lead", I677="Non-Lead - Copper", R677="Yes", K677="Unknown")),
(AND('[1]PWS Information'!$E$10="CWS",P677="Non-Lead", M677="Non-Lead - Copper", R677="Yes", N677="Between 1989 and 2014")),
(AND('[1]PWS Information'!$E$10="CWS",P677="Non-Lead", M677="Non-Lead - Copper", R677="Yes", N677="After 2014")),
(AND('[1]PWS Information'!$E$10="CWS",P677="Non-Lead", M677="Non-Lead - Copper", R677="Yes", N677="Unknown")),
(AND('[1]PWS Information'!$E$10="CWS",P677="Unknown")),
(AND('[1]PWS Information'!$E$10="NTNC",P677="Unknown")))),"Tier 5",
"")))))</f>
        <v>Tier 5</v>
      </c>
      <c r="Y677" s="41"/>
      <c r="Z677" s="41"/>
    </row>
    <row r="678" spans="1:26" ht="30" x14ac:dyDescent="0.25">
      <c r="A678" s="27" t="s">
        <v>933</v>
      </c>
      <c r="B678" s="28">
        <v>4344</v>
      </c>
      <c r="C678" s="29" t="s">
        <v>421</v>
      </c>
      <c r="D678" s="29" t="s">
        <v>62</v>
      </c>
      <c r="E678" s="29">
        <v>76513</v>
      </c>
      <c r="F678" s="30"/>
      <c r="G678" s="31"/>
      <c r="H678" s="32"/>
      <c r="I678" s="33" t="s">
        <v>59</v>
      </c>
      <c r="J678" s="34" t="s">
        <v>46</v>
      </c>
      <c r="K678" s="30" t="s">
        <v>49</v>
      </c>
      <c r="L678" s="37"/>
      <c r="M678" s="33" t="s">
        <v>59</v>
      </c>
      <c r="N678" s="34" t="s">
        <v>49</v>
      </c>
      <c r="O678" s="37"/>
      <c r="P678" s="26" t="str">
        <f t="shared" si="10"/>
        <v>Unknown</v>
      </c>
      <c r="Q678" s="27" t="s">
        <v>46</v>
      </c>
      <c r="R678" s="27" t="s">
        <v>46</v>
      </c>
      <c r="S678" s="27"/>
      <c r="T678" s="41" t="s">
        <v>36</v>
      </c>
      <c r="U678" s="41" t="s">
        <v>49</v>
      </c>
      <c r="V678" s="41" t="s">
        <v>49</v>
      </c>
      <c r="W678" s="41"/>
      <c r="X678" s="42" t="str">
        <f>IF((OR((AND('[1]PWS Information'!$E$10="CWS",T678="Single Family Residence",P678="Lead")),
(AND('[1]PWS Information'!$E$10="CWS",T678="Multiple Family Residence",'[1]PWS Information'!$E$11="Yes",P678="Lead")),
(AND('[1]PWS Information'!$E$10="NTNC",P678="Lead")))),"Tier 1",
IF((OR((AND('[1]PWS Information'!$E$10="CWS",T678="Multiple Family Residence",'[1]PWS Information'!$E$11="No",P678="Lead")),
(AND('[1]PWS Information'!$E$10="CWS",T678="Other",P678="Lead")),
(AND('[1]PWS Information'!$E$10="CWS",T678="Building",P678="Lead")))),"Tier 2",
IF((OR((AND('[1]PWS Information'!$E$10="CWS",T678="Single Family Residence",P678="Galvanized Requiring Replacement")),
(AND('[1]PWS Information'!$E$10="CWS",T678="Single Family Residence",P678="Galvanized Requiring Replacement",Q678="Yes")),
(AND('[1]PWS Information'!$E$10="NTNC",P678="Galvanized Requiring Replacement")),
(AND('[1]PWS Information'!$E$10="NTNC",T678="Single Family Residence",Q678="Yes")))),"Tier 3",
IF((OR((AND('[1]PWS Information'!$E$10="CWS",T678="Single Family Residence",R678="Yes",P678="Non-Lead", I678="Non-Lead - Copper",K678="Before 1989")),
(AND('[1]PWS Information'!$E$10="CWS",T678="Single Family Residence",R678="Yes",P678="Non-Lead", M678="Non-Lead - Copper",N678="Before 1989")))),"Tier 4",
IF((OR((AND('[1]PWS Information'!$E$10="NTNC",P678="Non-Lead")),
(AND('[1]PWS Information'!$E$10="CWS",P678="Non-Lead",R678="")),
(AND('[1]PWS Information'!$E$10="CWS",P678="Non-Lead",R678="No")),
(AND('[1]PWS Information'!$E$10="CWS",P678="Non-Lead",R678="Don't Know")),
(AND('[1]PWS Information'!$E$10="CWS",P678="Non-Lead", I678="Non-Lead - Copper", R678="Yes", K678="Between 1989 and 2014")),
(AND('[1]PWS Information'!$E$10="CWS",P678="Non-Lead", I678="Non-Lead - Copper", R678="Yes", K678="After 2014")),
(AND('[1]PWS Information'!$E$10="CWS",P678="Non-Lead", I678="Non-Lead - Copper", R678="Yes", K678="Unknown")),
(AND('[1]PWS Information'!$E$10="CWS",P678="Non-Lead", M678="Non-Lead - Copper", R678="Yes", N678="Between 1989 and 2014")),
(AND('[1]PWS Information'!$E$10="CWS",P678="Non-Lead", M678="Non-Lead - Copper", R678="Yes", N678="After 2014")),
(AND('[1]PWS Information'!$E$10="CWS",P678="Non-Lead", M678="Non-Lead - Copper", R678="Yes", N678="Unknown")),
(AND('[1]PWS Information'!$E$10="CWS",P678="Unknown")),
(AND('[1]PWS Information'!$E$10="NTNC",P678="Unknown")))),"Tier 5",
"")))))</f>
        <v>Tier 5</v>
      </c>
      <c r="Y678" s="41"/>
      <c r="Z678" s="41"/>
    </row>
    <row r="679" spans="1:26" ht="30" x14ac:dyDescent="0.25">
      <c r="A679" s="27" t="s">
        <v>934</v>
      </c>
      <c r="B679" s="28">
        <v>3910</v>
      </c>
      <c r="C679" s="29" t="s">
        <v>416</v>
      </c>
      <c r="D679" s="29" t="s">
        <v>62</v>
      </c>
      <c r="E679" s="29">
        <v>76513</v>
      </c>
      <c r="F679" s="30"/>
      <c r="G679" s="31"/>
      <c r="H679" s="32"/>
      <c r="I679" s="33" t="s">
        <v>59</v>
      </c>
      <c r="J679" s="34" t="s">
        <v>46</v>
      </c>
      <c r="K679" s="30" t="s">
        <v>49</v>
      </c>
      <c r="L679" s="37"/>
      <c r="M679" s="33" t="s">
        <v>59</v>
      </c>
      <c r="N679" s="34" t="s">
        <v>49</v>
      </c>
      <c r="O679" s="37"/>
      <c r="P679" s="26" t="str">
        <f t="shared" si="10"/>
        <v>Unknown</v>
      </c>
      <c r="Q679" s="27" t="s">
        <v>46</v>
      </c>
      <c r="R679" s="27" t="s">
        <v>46</v>
      </c>
      <c r="S679" s="27"/>
      <c r="T679" s="41" t="s">
        <v>36</v>
      </c>
      <c r="U679" s="41" t="s">
        <v>49</v>
      </c>
      <c r="V679" s="41" t="s">
        <v>49</v>
      </c>
      <c r="W679" s="41"/>
      <c r="X679" s="42" t="str">
        <f>IF((OR((AND('[1]PWS Information'!$E$10="CWS",T679="Single Family Residence",P679="Lead")),
(AND('[1]PWS Information'!$E$10="CWS",T679="Multiple Family Residence",'[1]PWS Information'!$E$11="Yes",P679="Lead")),
(AND('[1]PWS Information'!$E$10="NTNC",P679="Lead")))),"Tier 1",
IF((OR((AND('[1]PWS Information'!$E$10="CWS",T679="Multiple Family Residence",'[1]PWS Information'!$E$11="No",P679="Lead")),
(AND('[1]PWS Information'!$E$10="CWS",T679="Other",P679="Lead")),
(AND('[1]PWS Information'!$E$10="CWS",T679="Building",P679="Lead")))),"Tier 2",
IF((OR((AND('[1]PWS Information'!$E$10="CWS",T679="Single Family Residence",P679="Galvanized Requiring Replacement")),
(AND('[1]PWS Information'!$E$10="CWS",T679="Single Family Residence",P679="Galvanized Requiring Replacement",Q679="Yes")),
(AND('[1]PWS Information'!$E$10="NTNC",P679="Galvanized Requiring Replacement")),
(AND('[1]PWS Information'!$E$10="NTNC",T679="Single Family Residence",Q679="Yes")))),"Tier 3",
IF((OR((AND('[1]PWS Information'!$E$10="CWS",T679="Single Family Residence",R679="Yes",P679="Non-Lead", I679="Non-Lead - Copper",K679="Before 1989")),
(AND('[1]PWS Information'!$E$10="CWS",T679="Single Family Residence",R679="Yes",P679="Non-Lead", M679="Non-Lead - Copper",N679="Before 1989")))),"Tier 4",
IF((OR((AND('[1]PWS Information'!$E$10="NTNC",P679="Non-Lead")),
(AND('[1]PWS Information'!$E$10="CWS",P679="Non-Lead",R679="")),
(AND('[1]PWS Information'!$E$10="CWS",P679="Non-Lead",R679="No")),
(AND('[1]PWS Information'!$E$10="CWS",P679="Non-Lead",R679="Don't Know")),
(AND('[1]PWS Information'!$E$10="CWS",P679="Non-Lead", I679="Non-Lead - Copper", R679="Yes", K679="Between 1989 and 2014")),
(AND('[1]PWS Information'!$E$10="CWS",P679="Non-Lead", I679="Non-Lead - Copper", R679="Yes", K679="After 2014")),
(AND('[1]PWS Information'!$E$10="CWS",P679="Non-Lead", I679="Non-Lead - Copper", R679="Yes", K679="Unknown")),
(AND('[1]PWS Information'!$E$10="CWS",P679="Non-Lead", M679="Non-Lead - Copper", R679="Yes", N679="Between 1989 and 2014")),
(AND('[1]PWS Information'!$E$10="CWS",P679="Non-Lead", M679="Non-Lead - Copper", R679="Yes", N679="After 2014")),
(AND('[1]PWS Information'!$E$10="CWS",P679="Non-Lead", M679="Non-Lead - Copper", R679="Yes", N679="Unknown")),
(AND('[1]PWS Information'!$E$10="CWS",P679="Unknown")),
(AND('[1]PWS Information'!$E$10="NTNC",P679="Unknown")))),"Tier 5",
"")))))</f>
        <v>Tier 5</v>
      </c>
      <c r="Y679" s="41"/>
      <c r="Z679" s="41"/>
    </row>
    <row r="680" spans="1:26" ht="30" x14ac:dyDescent="0.25">
      <c r="A680" s="27" t="s">
        <v>935</v>
      </c>
      <c r="B680" s="28">
        <v>8152</v>
      </c>
      <c r="C680" s="29" t="s">
        <v>289</v>
      </c>
      <c r="D680" s="29" t="s">
        <v>62</v>
      </c>
      <c r="E680" s="29">
        <v>76513</v>
      </c>
      <c r="F680" s="30"/>
      <c r="G680" s="31"/>
      <c r="H680" s="32"/>
      <c r="I680" s="33" t="s">
        <v>59</v>
      </c>
      <c r="J680" s="34" t="s">
        <v>46</v>
      </c>
      <c r="K680" s="30" t="s">
        <v>49</v>
      </c>
      <c r="L680" s="37"/>
      <c r="M680" s="33" t="s">
        <v>59</v>
      </c>
      <c r="N680" s="34" t="s">
        <v>49</v>
      </c>
      <c r="O680" s="37"/>
      <c r="P680" s="26" t="str">
        <f t="shared" si="10"/>
        <v>Unknown</v>
      </c>
      <c r="Q680" s="27" t="s">
        <v>46</v>
      </c>
      <c r="R680" s="27" t="s">
        <v>46</v>
      </c>
      <c r="S680" s="27"/>
      <c r="T680" s="41" t="s">
        <v>36</v>
      </c>
      <c r="U680" s="41" t="s">
        <v>49</v>
      </c>
      <c r="V680" s="41" t="s">
        <v>49</v>
      </c>
      <c r="W680" s="41"/>
      <c r="X680" s="42" t="str">
        <f>IF((OR((AND('[1]PWS Information'!$E$10="CWS",T680="Single Family Residence",P680="Lead")),
(AND('[1]PWS Information'!$E$10="CWS",T680="Multiple Family Residence",'[1]PWS Information'!$E$11="Yes",P680="Lead")),
(AND('[1]PWS Information'!$E$10="NTNC",P680="Lead")))),"Tier 1",
IF((OR((AND('[1]PWS Information'!$E$10="CWS",T680="Multiple Family Residence",'[1]PWS Information'!$E$11="No",P680="Lead")),
(AND('[1]PWS Information'!$E$10="CWS",T680="Other",P680="Lead")),
(AND('[1]PWS Information'!$E$10="CWS",T680="Building",P680="Lead")))),"Tier 2",
IF((OR((AND('[1]PWS Information'!$E$10="CWS",T680="Single Family Residence",P680="Galvanized Requiring Replacement")),
(AND('[1]PWS Information'!$E$10="CWS",T680="Single Family Residence",P680="Galvanized Requiring Replacement",Q680="Yes")),
(AND('[1]PWS Information'!$E$10="NTNC",P680="Galvanized Requiring Replacement")),
(AND('[1]PWS Information'!$E$10="NTNC",T680="Single Family Residence",Q680="Yes")))),"Tier 3",
IF((OR((AND('[1]PWS Information'!$E$10="CWS",T680="Single Family Residence",R680="Yes",P680="Non-Lead", I680="Non-Lead - Copper",K680="Before 1989")),
(AND('[1]PWS Information'!$E$10="CWS",T680="Single Family Residence",R680="Yes",P680="Non-Lead", M680="Non-Lead - Copper",N680="Before 1989")))),"Tier 4",
IF((OR((AND('[1]PWS Information'!$E$10="NTNC",P680="Non-Lead")),
(AND('[1]PWS Information'!$E$10="CWS",P680="Non-Lead",R680="")),
(AND('[1]PWS Information'!$E$10="CWS",P680="Non-Lead",R680="No")),
(AND('[1]PWS Information'!$E$10="CWS",P680="Non-Lead",R680="Don't Know")),
(AND('[1]PWS Information'!$E$10="CWS",P680="Non-Lead", I680="Non-Lead - Copper", R680="Yes", K680="Between 1989 and 2014")),
(AND('[1]PWS Information'!$E$10="CWS",P680="Non-Lead", I680="Non-Lead - Copper", R680="Yes", K680="After 2014")),
(AND('[1]PWS Information'!$E$10="CWS",P680="Non-Lead", I680="Non-Lead - Copper", R680="Yes", K680="Unknown")),
(AND('[1]PWS Information'!$E$10="CWS",P680="Non-Lead", M680="Non-Lead - Copper", R680="Yes", N680="Between 1989 and 2014")),
(AND('[1]PWS Information'!$E$10="CWS",P680="Non-Lead", M680="Non-Lead - Copper", R680="Yes", N680="After 2014")),
(AND('[1]PWS Information'!$E$10="CWS",P680="Non-Lead", M680="Non-Lead - Copper", R680="Yes", N680="Unknown")),
(AND('[1]PWS Information'!$E$10="CWS",P680="Unknown")),
(AND('[1]PWS Information'!$E$10="NTNC",P680="Unknown")))),"Tier 5",
"")))))</f>
        <v>Tier 5</v>
      </c>
      <c r="Y680" s="41"/>
      <c r="Z680" s="41"/>
    </row>
    <row r="681" spans="1:26" ht="30" x14ac:dyDescent="0.25">
      <c r="A681" s="27" t="s">
        <v>936</v>
      </c>
      <c r="B681" s="28">
        <v>3603</v>
      </c>
      <c r="C681" s="29" t="s">
        <v>937</v>
      </c>
      <c r="D681" s="29" t="s">
        <v>62</v>
      </c>
      <c r="E681" s="29">
        <v>76513</v>
      </c>
      <c r="F681" s="30"/>
      <c r="G681" s="31"/>
      <c r="H681" s="32"/>
      <c r="I681" s="33" t="s">
        <v>59</v>
      </c>
      <c r="J681" s="34" t="s">
        <v>46</v>
      </c>
      <c r="K681" s="30" t="s">
        <v>49</v>
      </c>
      <c r="L681" s="37"/>
      <c r="M681" s="33" t="s">
        <v>59</v>
      </c>
      <c r="N681" s="34" t="s">
        <v>49</v>
      </c>
      <c r="O681" s="37"/>
      <c r="P681" s="26" t="str">
        <f t="shared" si="10"/>
        <v>Unknown</v>
      </c>
      <c r="Q681" s="27" t="s">
        <v>46</v>
      </c>
      <c r="R681" s="27" t="s">
        <v>46</v>
      </c>
      <c r="S681" s="27"/>
      <c r="T681" s="41" t="s">
        <v>36</v>
      </c>
      <c r="U681" s="41" t="s">
        <v>49</v>
      </c>
      <c r="V681" s="41" t="s">
        <v>49</v>
      </c>
      <c r="W681" s="41"/>
      <c r="X681" s="42" t="str">
        <f>IF((OR((AND('[1]PWS Information'!$E$10="CWS",T681="Single Family Residence",P681="Lead")),
(AND('[1]PWS Information'!$E$10="CWS",T681="Multiple Family Residence",'[1]PWS Information'!$E$11="Yes",P681="Lead")),
(AND('[1]PWS Information'!$E$10="NTNC",P681="Lead")))),"Tier 1",
IF((OR((AND('[1]PWS Information'!$E$10="CWS",T681="Multiple Family Residence",'[1]PWS Information'!$E$11="No",P681="Lead")),
(AND('[1]PWS Information'!$E$10="CWS",T681="Other",P681="Lead")),
(AND('[1]PWS Information'!$E$10="CWS",T681="Building",P681="Lead")))),"Tier 2",
IF((OR((AND('[1]PWS Information'!$E$10="CWS",T681="Single Family Residence",P681="Galvanized Requiring Replacement")),
(AND('[1]PWS Information'!$E$10="CWS",T681="Single Family Residence",P681="Galvanized Requiring Replacement",Q681="Yes")),
(AND('[1]PWS Information'!$E$10="NTNC",P681="Galvanized Requiring Replacement")),
(AND('[1]PWS Information'!$E$10="NTNC",T681="Single Family Residence",Q681="Yes")))),"Tier 3",
IF((OR((AND('[1]PWS Information'!$E$10="CWS",T681="Single Family Residence",R681="Yes",P681="Non-Lead", I681="Non-Lead - Copper",K681="Before 1989")),
(AND('[1]PWS Information'!$E$10="CWS",T681="Single Family Residence",R681="Yes",P681="Non-Lead", M681="Non-Lead - Copper",N681="Before 1989")))),"Tier 4",
IF((OR((AND('[1]PWS Information'!$E$10="NTNC",P681="Non-Lead")),
(AND('[1]PWS Information'!$E$10="CWS",P681="Non-Lead",R681="")),
(AND('[1]PWS Information'!$E$10="CWS",P681="Non-Lead",R681="No")),
(AND('[1]PWS Information'!$E$10="CWS",P681="Non-Lead",R681="Don't Know")),
(AND('[1]PWS Information'!$E$10="CWS",P681="Non-Lead", I681="Non-Lead - Copper", R681="Yes", K681="Between 1989 and 2014")),
(AND('[1]PWS Information'!$E$10="CWS",P681="Non-Lead", I681="Non-Lead - Copper", R681="Yes", K681="After 2014")),
(AND('[1]PWS Information'!$E$10="CWS",P681="Non-Lead", I681="Non-Lead - Copper", R681="Yes", K681="Unknown")),
(AND('[1]PWS Information'!$E$10="CWS",P681="Non-Lead", M681="Non-Lead - Copper", R681="Yes", N681="Between 1989 and 2014")),
(AND('[1]PWS Information'!$E$10="CWS",P681="Non-Lead", M681="Non-Lead - Copper", R681="Yes", N681="After 2014")),
(AND('[1]PWS Information'!$E$10="CWS",P681="Non-Lead", M681="Non-Lead - Copper", R681="Yes", N681="Unknown")),
(AND('[1]PWS Information'!$E$10="CWS",P681="Unknown")),
(AND('[1]PWS Information'!$E$10="NTNC",P681="Unknown")))),"Tier 5",
"")))))</f>
        <v>Tier 5</v>
      </c>
      <c r="Y681" s="41"/>
      <c r="Z681" s="41"/>
    </row>
    <row r="682" spans="1:26" ht="30" x14ac:dyDescent="0.25">
      <c r="A682" s="27" t="s">
        <v>938</v>
      </c>
      <c r="B682" s="28">
        <v>1486</v>
      </c>
      <c r="C682" s="29" t="s">
        <v>87</v>
      </c>
      <c r="D682" s="29" t="s">
        <v>62</v>
      </c>
      <c r="E682" s="29">
        <v>76513</v>
      </c>
      <c r="F682" s="30"/>
      <c r="G682" s="31"/>
      <c r="H682" s="32"/>
      <c r="I682" s="33" t="s">
        <v>59</v>
      </c>
      <c r="J682" s="34" t="s">
        <v>46</v>
      </c>
      <c r="K682" s="30" t="s">
        <v>49</v>
      </c>
      <c r="L682" s="37"/>
      <c r="M682" s="33" t="s">
        <v>59</v>
      </c>
      <c r="N682" s="34" t="s">
        <v>49</v>
      </c>
      <c r="O682" s="37"/>
      <c r="P682" s="26" t="str">
        <f t="shared" si="10"/>
        <v>Unknown</v>
      </c>
      <c r="Q682" s="27" t="s">
        <v>46</v>
      </c>
      <c r="R682" s="27" t="s">
        <v>46</v>
      </c>
      <c r="S682" s="27"/>
      <c r="T682" s="41" t="s">
        <v>36</v>
      </c>
      <c r="U682" s="41" t="s">
        <v>49</v>
      </c>
      <c r="V682" s="41" t="s">
        <v>49</v>
      </c>
      <c r="W682" s="41"/>
      <c r="X682" s="42" t="str">
        <f>IF((OR((AND('[1]PWS Information'!$E$10="CWS",T682="Single Family Residence",P682="Lead")),
(AND('[1]PWS Information'!$E$10="CWS",T682="Multiple Family Residence",'[1]PWS Information'!$E$11="Yes",P682="Lead")),
(AND('[1]PWS Information'!$E$10="NTNC",P682="Lead")))),"Tier 1",
IF((OR((AND('[1]PWS Information'!$E$10="CWS",T682="Multiple Family Residence",'[1]PWS Information'!$E$11="No",P682="Lead")),
(AND('[1]PWS Information'!$E$10="CWS",T682="Other",P682="Lead")),
(AND('[1]PWS Information'!$E$10="CWS",T682="Building",P682="Lead")))),"Tier 2",
IF((OR((AND('[1]PWS Information'!$E$10="CWS",T682="Single Family Residence",P682="Galvanized Requiring Replacement")),
(AND('[1]PWS Information'!$E$10="CWS",T682="Single Family Residence",P682="Galvanized Requiring Replacement",Q682="Yes")),
(AND('[1]PWS Information'!$E$10="NTNC",P682="Galvanized Requiring Replacement")),
(AND('[1]PWS Information'!$E$10="NTNC",T682="Single Family Residence",Q682="Yes")))),"Tier 3",
IF((OR((AND('[1]PWS Information'!$E$10="CWS",T682="Single Family Residence",R682="Yes",P682="Non-Lead", I682="Non-Lead - Copper",K682="Before 1989")),
(AND('[1]PWS Information'!$E$10="CWS",T682="Single Family Residence",R682="Yes",P682="Non-Lead", M682="Non-Lead - Copper",N682="Before 1989")))),"Tier 4",
IF((OR((AND('[1]PWS Information'!$E$10="NTNC",P682="Non-Lead")),
(AND('[1]PWS Information'!$E$10="CWS",P682="Non-Lead",R682="")),
(AND('[1]PWS Information'!$E$10="CWS",P682="Non-Lead",R682="No")),
(AND('[1]PWS Information'!$E$10="CWS",P682="Non-Lead",R682="Don't Know")),
(AND('[1]PWS Information'!$E$10="CWS",P682="Non-Lead", I682="Non-Lead - Copper", R682="Yes", K682="Between 1989 and 2014")),
(AND('[1]PWS Information'!$E$10="CWS",P682="Non-Lead", I682="Non-Lead - Copper", R682="Yes", K682="After 2014")),
(AND('[1]PWS Information'!$E$10="CWS",P682="Non-Lead", I682="Non-Lead - Copper", R682="Yes", K682="Unknown")),
(AND('[1]PWS Information'!$E$10="CWS",P682="Non-Lead", M682="Non-Lead - Copper", R682="Yes", N682="Between 1989 and 2014")),
(AND('[1]PWS Information'!$E$10="CWS",P682="Non-Lead", M682="Non-Lead - Copper", R682="Yes", N682="After 2014")),
(AND('[1]PWS Information'!$E$10="CWS",P682="Non-Lead", M682="Non-Lead - Copper", R682="Yes", N682="Unknown")),
(AND('[1]PWS Information'!$E$10="CWS",P682="Unknown")),
(AND('[1]PWS Information'!$E$10="NTNC",P682="Unknown")))),"Tier 5",
"")))))</f>
        <v>Tier 5</v>
      </c>
      <c r="Y682" s="41"/>
      <c r="Z682" s="41"/>
    </row>
    <row r="683" spans="1:26" ht="30" x14ac:dyDescent="0.25">
      <c r="A683" s="27" t="s">
        <v>939</v>
      </c>
      <c r="B683" s="28">
        <v>126</v>
      </c>
      <c r="C683" s="29" t="s">
        <v>155</v>
      </c>
      <c r="D683" s="29" t="s">
        <v>62</v>
      </c>
      <c r="E683" s="29">
        <v>76513</v>
      </c>
      <c r="F683" s="30"/>
      <c r="G683" s="31"/>
      <c r="H683" s="32"/>
      <c r="I683" s="33" t="s">
        <v>59</v>
      </c>
      <c r="J683" s="34" t="s">
        <v>46</v>
      </c>
      <c r="K683" s="30" t="s">
        <v>49</v>
      </c>
      <c r="L683" s="37"/>
      <c r="M683" s="33" t="s">
        <v>59</v>
      </c>
      <c r="N683" s="34" t="s">
        <v>49</v>
      </c>
      <c r="O683" s="37"/>
      <c r="P683" s="26" t="str">
        <f t="shared" si="10"/>
        <v>Unknown</v>
      </c>
      <c r="Q683" s="27" t="s">
        <v>46</v>
      </c>
      <c r="R683" s="27" t="s">
        <v>46</v>
      </c>
      <c r="S683" s="27"/>
      <c r="T683" s="41" t="s">
        <v>36</v>
      </c>
      <c r="U683" s="41" t="s">
        <v>49</v>
      </c>
      <c r="V683" s="41" t="s">
        <v>49</v>
      </c>
      <c r="W683" s="41"/>
      <c r="X683" s="42" t="str">
        <f>IF((OR((AND('[1]PWS Information'!$E$10="CWS",T683="Single Family Residence",P683="Lead")),
(AND('[1]PWS Information'!$E$10="CWS",T683="Multiple Family Residence",'[1]PWS Information'!$E$11="Yes",P683="Lead")),
(AND('[1]PWS Information'!$E$10="NTNC",P683="Lead")))),"Tier 1",
IF((OR((AND('[1]PWS Information'!$E$10="CWS",T683="Multiple Family Residence",'[1]PWS Information'!$E$11="No",P683="Lead")),
(AND('[1]PWS Information'!$E$10="CWS",T683="Other",P683="Lead")),
(AND('[1]PWS Information'!$E$10="CWS",T683="Building",P683="Lead")))),"Tier 2",
IF((OR((AND('[1]PWS Information'!$E$10="CWS",T683="Single Family Residence",P683="Galvanized Requiring Replacement")),
(AND('[1]PWS Information'!$E$10="CWS",T683="Single Family Residence",P683="Galvanized Requiring Replacement",Q683="Yes")),
(AND('[1]PWS Information'!$E$10="NTNC",P683="Galvanized Requiring Replacement")),
(AND('[1]PWS Information'!$E$10="NTNC",T683="Single Family Residence",Q683="Yes")))),"Tier 3",
IF((OR((AND('[1]PWS Information'!$E$10="CWS",T683="Single Family Residence",R683="Yes",P683="Non-Lead", I683="Non-Lead - Copper",K683="Before 1989")),
(AND('[1]PWS Information'!$E$10="CWS",T683="Single Family Residence",R683="Yes",P683="Non-Lead", M683="Non-Lead - Copper",N683="Before 1989")))),"Tier 4",
IF((OR((AND('[1]PWS Information'!$E$10="NTNC",P683="Non-Lead")),
(AND('[1]PWS Information'!$E$10="CWS",P683="Non-Lead",R683="")),
(AND('[1]PWS Information'!$E$10="CWS",P683="Non-Lead",R683="No")),
(AND('[1]PWS Information'!$E$10="CWS",P683="Non-Lead",R683="Don't Know")),
(AND('[1]PWS Information'!$E$10="CWS",P683="Non-Lead", I683="Non-Lead - Copper", R683="Yes", K683="Between 1989 and 2014")),
(AND('[1]PWS Information'!$E$10="CWS",P683="Non-Lead", I683="Non-Lead - Copper", R683="Yes", K683="After 2014")),
(AND('[1]PWS Information'!$E$10="CWS",P683="Non-Lead", I683="Non-Lead - Copper", R683="Yes", K683="Unknown")),
(AND('[1]PWS Information'!$E$10="CWS",P683="Non-Lead", M683="Non-Lead - Copper", R683="Yes", N683="Between 1989 and 2014")),
(AND('[1]PWS Information'!$E$10="CWS",P683="Non-Lead", M683="Non-Lead - Copper", R683="Yes", N683="After 2014")),
(AND('[1]PWS Information'!$E$10="CWS",P683="Non-Lead", M683="Non-Lead - Copper", R683="Yes", N683="Unknown")),
(AND('[1]PWS Information'!$E$10="CWS",P683="Unknown")),
(AND('[1]PWS Information'!$E$10="NTNC",P683="Unknown")))),"Tier 5",
"")))))</f>
        <v>Tier 5</v>
      </c>
      <c r="Y683" s="41"/>
      <c r="Z683" s="41"/>
    </row>
    <row r="684" spans="1:26" ht="30" x14ac:dyDescent="0.25">
      <c r="A684" s="27" t="s">
        <v>940</v>
      </c>
      <c r="B684" s="28">
        <v>2918</v>
      </c>
      <c r="C684" s="29" t="s">
        <v>385</v>
      </c>
      <c r="D684" s="29" t="s">
        <v>62</v>
      </c>
      <c r="E684" s="29">
        <v>76513</v>
      </c>
      <c r="F684" s="30"/>
      <c r="G684" s="31"/>
      <c r="H684" s="32"/>
      <c r="I684" s="33" t="s">
        <v>59</v>
      </c>
      <c r="J684" s="34" t="s">
        <v>46</v>
      </c>
      <c r="K684" s="30" t="s">
        <v>49</v>
      </c>
      <c r="L684" s="37"/>
      <c r="M684" s="33" t="s">
        <v>59</v>
      </c>
      <c r="N684" s="34" t="s">
        <v>49</v>
      </c>
      <c r="O684" s="37"/>
      <c r="P684" s="26" t="str">
        <f t="shared" si="10"/>
        <v>Unknown</v>
      </c>
      <c r="Q684" s="27" t="s">
        <v>46</v>
      </c>
      <c r="R684" s="27" t="s">
        <v>46</v>
      </c>
      <c r="S684" s="27"/>
      <c r="T684" s="41" t="s">
        <v>36</v>
      </c>
      <c r="U684" s="41" t="s">
        <v>49</v>
      </c>
      <c r="V684" s="41" t="s">
        <v>49</v>
      </c>
      <c r="W684" s="41"/>
      <c r="X684" s="42" t="str">
        <f>IF((OR((AND('[1]PWS Information'!$E$10="CWS",T684="Single Family Residence",P684="Lead")),
(AND('[1]PWS Information'!$E$10="CWS",T684="Multiple Family Residence",'[1]PWS Information'!$E$11="Yes",P684="Lead")),
(AND('[1]PWS Information'!$E$10="NTNC",P684="Lead")))),"Tier 1",
IF((OR((AND('[1]PWS Information'!$E$10="CWS",T684="Multiple Family Residence",'[1]PWS Information'!$E$11="No",P684="Lead")),
(AND('[1]PWS Information'!$E$10="CWS",T684="Other",P684="Lead")),
(AND('[1]PWS Information'!$E$10="CWS",T684="Building",P684="Lead")))),"Tier 2",
IF((OR((AND('[1]PWS Information'!$E$10="CWS",T684="Single Family Residence",P684="Galvanized Requiring Replacement")),
(AND('[1]PWS Information'!$E$10="CWS",T684="Single Family Residence",P684="Galvanized Requiring Replacement",Q684="Yes")),
(AND('[1]PWS Information'!$E$10="NTNC",P684="Galvanized Requiring Replacement")),
(AND('[1]PWS Information'!$E$10="NTNC",T684="Single Family Residence",Q684="Yes")))),"Tier 3",
IF((OR((AND('[1]PWS Information'!$E$10="CWS",T684="Single Family Residence",R684="Yes",P684="Non-Lead", I684="Non-Lead - Copper",K684="Before 1989")),
(AND('[1]PWS Information'!$E$10="CWS",T684="Single Family Residence",R684="Yes",P684="Non-Lead", M684="Non-Lead - Copper",N684="Before 1989")))),"Tier 4",
IF((OR((AND('[1]PWS Information'!$E$10="NTNC",P684="Non-Lead")),
(AND('[1]PWS Information'!$E$10="CWS",P684="Non-Lead",R684="")),
(AND('[1]PWS Information'!$E$10="CWS",P684="Non-Lead",R684="No")),
(AND('[1]PWS Information'!$E$10="CWS",P684="Non-Lead",R684="Don't Know")),
(AND('[1]PWS Information'!$E$10="CWS",P684="Non-Lead", I684="Non-Lead - Copper", R684="Yes", K684="Between 1989 and 2014")),
(AND('[1]PWS Information'!$E$10="CWS",P684="Non-Lead", I684="Non-Lead - Copper", R684="Yes", K684="After 2014")),
(AND('[1]PWS Information'!$E$10="CWS",P684="Non-Lead", I684="Non-Lead - Copper", R684="Yes", K684="Unknown")),
(AND('[1]PWS Information'!$E$10="CWS",P684="Non-Lead", M684="Non-Lead - Copper", R684="Yes", N684="Between 1989 and 2014")),
(AND('[1]PWS Information'!$E$10="CWS",P684="Non-Lead", M684="Non-Lead - Copper", R684="Yes", N684="After 2014")),
(AND('[1]PWS Information'!$E$10="CWS",P684="Non-Lead", M684="Non-Lead - Copper", R684="Yes", N684="Unknown")),
(AND('[1]PWS Information'!$E$10="CWS",P684="Unknown")),
(AND('[1]PWS Information'!$E$10="NTNC",P684="Unknown")))),"Tier 5",
"")))))</f>
        <v>Tier 5</v>
      </c>
      <c r="Y684" s="41"/>
      <c r="Z684" s="41"/>
    </row>
    <row r="685" spans="1:26" ht="30" x14ac:dyDescent="0.25">
      <c r="A685" s="27" t="s">
        <v>941</v>
      </c>
      <c r="B685" s="28">
        <v>2842</v>
      </c>
      <c r="C685" s="29" t="s">
        <v>942</v>
      </c>
      <c r="D685" s="29" t="s">
        <v>62</v>
      </c>
      <c r="E685" s="29">
        <v>76513</v>
      </c>
      <c r="F685" s="30"/>
      <c r="G685" s="31"/>
      <c r="H685" s="32"/>
      <c r="I685" s="33" t="s">
        <v>59</v>
      </c>
      <c r="J685" s="34" t="s">
        <v>46</v>
      </c>
      <c r="K685" s="30" t="s">
        <v>49</v>
      </c>
      <c r="L685" s="37"/>
      <c r="M685" s="33" t="s">
        <v>59</v>
      </c>
      <c r="N685" s="34" t="s">
        <v>49</v>
      </c>
      <c r="O685" s="37"/>
      <c r="P685" s="26" t="str">
        <f t="shared" si="10"/>
        <v>Unknown</v>
      </c>
      <c r="Q685" s="27" t="s">
        <v>46</v>
      </c>
      <c r="R685" s="27" t="s">
        <v>46</v>
      </c>
      <c r="S685" s="27"/>
      <c r="T685" s="41" t="s">
        <v>36</v>
      </c>
      <c r="U685" s="41" t="s">
        <v>49</v>
      </c>
      <c r="V685" s="41" t="s">
        <v>49</v>
      </c>
      <c r="W685" s="41"/>
      <c r="X685" s="42" t="str">
        <f>IF((OR((AND('[1]PWS Information'!$E$10="CWS",T685="Single Family Residence",P685="Lead")),
(AND('[1]PWS Information'!$E$10="CWS",T685="Multiple Family Residence",'[1]PWS Information'!$E$11="Yes",P685="Lead")),
(AND('[1]PWS Information'!$E$10="NTNC",P685="Lead")))),"Tier 1",
IF((OR((AND('[1]PWS Information'!$E$10="CWS",T685="Multiple Family Residence",'[1]PWS Information'!$E$11="No",P685="Lead")),
(AND('[1]PWS Information'!$E$10="CWS",T685="Other",P685="Lead")),
(AND('[1]PWS Information'!$E$10="CWS",T685="Building",P685="Lead")))),"Tier 2",
IF((OR((AND('[1]PWS Information'!$E$10="CWS",T685="Single Family Residence",P685="Galvanized Requiring Replacement")),
(AND('[1]PWS Information'!$E$10="CWS",T685="Single Family Residence",P685="Galvanized Requiring Replacement",Q685="Yes")),
(AND('[1]PWS Information'!$E$10="NTNC",P685="Galvanized Requiring Replacement")),
(AND('[1]PWS Information'!$E$10="NTNC",T685="Single Family Residence",Q685="Yes")))),"Tier 3",
IF((OR((AND('[1]PWS Information'!$E$10="CWS",T685="Single Family Residence",R685="Yes",P685="Non-Lead", I685="Non-Lead - Copper",K685="Before 1989")),
(AND('[1]PWS Information'!$E$10="CWS",T685="Single Family Residence",R685="Yes",P685="Non-Lead", M685="Non-Lead - Copper",N685="Before 1989")))),"Tier 4",
IF((OR((AND('[1]PWS Information'!$E$10="NTNC",P685="Non-Lead")),
(AND('[1]PWS Information'!$E$10="CWS",P685="Non-Lead",R685="")),
(AND('[1]PWS Information'!$E$10="CWS",P685="Non-Lead",R685="No")),
(AND('[1]PWS Information'!$E$10="CWS",P685="Non-Lead",R685="Don't Know")),
(AND('[1]PWS Information'!$E$10="CWS",P685="Non-Lead", I685="Non-Lead - Copper", R685="Yes", K685="Between 1989 and 2014")),
(AND('[1]PWS Information'!$E$10="CWS",P685="Non-Lead", I685="Non-Lead - Copper", R685="Yes", K685="After 2014")),
(AND('[1]PWS Information'!$E$10="CWS",P685="Non-Lead", I685="Non-Lead - Copper", R685="Yes", K685="Unknown")),
(AND('[1]PWS Information'!$E$10="CWS",P685="Non-Lead", M685="Non-Lead - Copper", R685="Yes", N685="Between 1989 and 2014")),
(AND('[1]PWS Information'!$E$10="CWS",P685="Non-Lead", M685="Non-Lead - Copper", R685="Yes", N685="After 2014")),
(AND('[1]PWS Information'!$E$10="CWS",P685="Non-Lead", M685="Non-Lead - Copper", R685="Yes", N685="Unknown")),
(AND('[1]PWS Information'!$E$10="CWS",P685="Unknown")),
(AND('[1]PWS Information'!$E$10="NTNC",P685="Unknown")))),"Tier 5",
"")))))</f>
        <v>Tier 5</v>
      </c>
      <c r="Y685" s="41"/>
      <c r="Z685" s="41"/>
    </row>
    <row r="686" spans="1:26" ht="30" x14ac:dyDescent="0.25">
      <c r="A686" s="27" t="s">
        <v>943</v>
      </c>
      <c r="B686" s="28">
        <v>1468</v>
      </c>
      <c r="C686" s="29" t="s">
        <v>87</v>
      </c>
      <c r="D686" s="29" t="s">
        <v>62</v>
      </c>
      <c r="E686" s="29">
        <v>76513</v>
      </c>
      <c r="F686" s="30"/>
      <c r="G686" s="31"/>
      <c r="H686" s="32"/>
      <c r="I686" s="33" t="s">
        <v>59</v>
      </c>
      <c r="J686" s="34" t="s">
        <v>46</v>
      </c>
      <c r="K686" s="30" t="s">
        <v>49</v>
      </c>
      <c r="L686" s="37"/>
      <c r="M686" s="33" t="s">
        <v>59</v>
      </c>
      <c r="N686" s="34" t="s">
        <v>49</v>
      </c>
      <c r="O686" s="37"/>
      <c r="P686" s="26" t="str">
        <f t="shared" si="10"/>
        <v>Unknown</v>
      </c>
      <c r="Q686" s="27" t="s">
        <v>46</v>
      </c>
      <c r="R686" s="27" t="s">
        <v>46</v>
      </c>
      <c r="S686" s="27"/>
      <c r="T686" s="41" t="s">
        <v>36</v>
      </c>
      <c r="U686" s="41" t="s">
        <v>49</v>
      </c>
      <c r="V686" s="41" t="s">
        <v>49</v>
      </c>
      <c r="W686" s="41"/>
      <c r="X686" s="42" t="str">
        <f>IF((OR((AND('[1]PWS Information'!$E$10="CWS",T686="Single Family Residence",P686="Lead")),
(AND('[1]PWS Information'!$E$10="CWS",T686="Multiple Family Residence",'[1]PWS Information'!$E$11="Yes",P686="Lead")),
(AND('[1]PWS Information'!$E$10="NTNC",P686="Lead")))),"Tier 1",
IF((OR((AND('[1]PWS Information'!$E$10="CWS",T686="Multiple Family Residence",'[1]PWS Information'!$E$11="No",P686="Lead")),
(AND('[1]PWS Information'!$E$10="CWS",T686="Other",P686="Lead")),
(AND('[1]PWS Information'!$E$10="CWS",T686="Building",P686="Lead")))),"Tier 2",
IF((OR((AND('[1]PWS Information'!$E$10="CWS",T686="Single Family Residence",P686="Galvanized Requiring Replacement")),
(AND('[1]PWS Information'!$E$10="CWS",T686="Single Family Residence",P686="Galvanized Requiring Replacement",Q686="Yes")),
(AND('[1]PWS Information'!$E$10="NTNC",P686="Galvanized Requiring Replacement")),
(AND('[1]PWS Information'!$E$10="NTNC",T686="Single Family Residence",Q686="Yes")))),"Tier 3",
IF((OR((AND('[1]PWS Information'!$E$10="CWS",T686="Single Family Residence",R686="Yes",P686="Non-Lead", I686="Non-Lead - Copper",K686="Before 1989")),
(AND('[1]PWS Information'!$E$10="CWS",T686="Single Family Residence",R686="Yes",P686="Non-Lead", M686="Non-Lead - Copper",N686="Before 1989")))),"Tier 4",
IF((OR((AND('[1]PWS Information'!$E$10="NTNC",P686="Non-Lead")),
(AND('[1]PWS Information'!$E$10="CWS",P686="Non-Lead",R686="")),
(AND('[1]PWS Information'!$E$10="CWS",P686="Non-Lead",R686="No")),
(AND('[1]PWS Information'!$E$10="CWS",P686="Non-Lead",R686="Don't Know")),
(AND('[1]PWS Information'!$E$10="CWS",P686="Non-Lead", I686="Non-Lead - Copper", R686="Yes", K686="Between 1989 and 2014")),
(AND('[1]PWS Information'!$E$10="CWS",P686="Non-Lead", I686="Non-Lead - Copper", R686="Yes", K686="After 2014")),
(AND('[1]PWS Information'!$E$10="CWS",P686="Non-Lead", I686="Non-Lead - Copper", R686="Yes", K686="Unknown")),
(AND('[1]PWS Information'!$E$10="CWS",P686="Non-Lead", M686="Non-Lead - Copper", R686="Yes", N686="Between 1989 and 2014")),
(AND('[1]PWS Information'!$E$10="CWS",P686="Non-Lead", M686="Non-Lead - Copper", R686="Yes", N686="After 2014")),
(AND('[1]PWS Information'!$E$10="CWS",P686="Non-Lead", M686="Non-Lead - Copper", R686="Yes", N686="Unknown")),
(AND('[1]PWS Information'!$E$10="CWS",P686="Unknown")),
(AND('[1]PWS Information'!$E$10="NTNC",P686="Unknown")))),"Tier 5",
"")))))</f>
        <v>Tier 5</v>
      </c>
      <c r="Y686" s="41"/>
      <c r="Z686" s="41"/>
    </row>
    <row r="687" spans="1:26" ht="30" x14ac:dyDescent="0.25">
      <c r="A687" s="27" t="s">
        <v>944</v>
      </c>
      <c r="B687" s="28">
        <v>2980</v>
      </c>
      <c r="C687" s="29" t="s">
        <v>385</v>
      </c>
      <c r="D687" s="29" t="s">
        <v>62</v>
      </c>
      <c r="E687" s="29">
        <v>76513</v>
      </c>
      <c r="F687" s="30"/>
      <c r="G687" s="31"/>
      <c r="H687" s="32"/>
      <c r="I687" s="33" t="s">
        <v>59</v>
      </c>
      <c r="J687" s="34" t="s">
        <v>46</v>
      </c>
      <c r="K687" s="30" t="s">
        <v>49</v>
      </c>
      <c r="L687" s="37"/>
      <c r="M687" s="33" t="s">
        <v>59</v>
      </c>
      <c r="N687" s="34" t="s">
        <v>49</v>
      </c>
      <c r="O687" s="37"/>
      <c r="P687" s="26" t="str">
        <f t="shared" si="10"/>
        <v>Unknown</v>
      </c>
      <c r="Q687" s="27" t="s">
        <v>46</v>
      </c>
      <c r="R687" s="27" t="s">
        <v>46</v>
      </c>
      <c r="S687" s="27"/>
      <c r="T687" s="41" t="s">
        <v>36</v>
      </c>
      <c r="U687" s="41" t="s">
        <v>49</v>
      </c>
      <c r="V687" s="41" t="s">
        <v>49</v>
      </c>
      <c r="W687" s="41"/>
      <c r="X687" s="42" t="str">
        <f>IF((OR((AND('[1]PWS Information'!$E$10="CWS",T687="Single Family Residence",P687="Lead")),
(AND('[1]PWS Information'!$E$10="CWS",T687="Multiple Family Residence",'[1]PWS Information'!$E$11="Yes",P687="Lead")),
(AND('[1]PWS Information'!$E$10="NTNC",P687="Lead")))),"Tier 1",
IF((OR((AND('[1]PWS Information'!$E$10="CWS",T687="Multiple Family Residence",'[1]PWS Information'!$E$11="No",P687="Lead")),
(AND('[1]PWS Information'!$E$10="CWS",T687="Other",P687="Lead")),
(AND('[1]PWS Information'!$E$10="CWS",T687="Building",P687="Lead")))),"Tier 2",
IF((OR((AND('[1]PWS Information'!$E$10="CWS",T687="Single Family Residence",P687="Galvanized Requiring Replacement")),
(AND('[1]PWS Information'!$E$10="CWS",T687="Single Family Residence",P687="Galvanized Requiring Replacement",Q687="Yes")),
(AND('[1]PWS Information'!$E$10="NTNC",P687="Galvanized Requiring Replacement")),
(AND('[1]PWS Information'!$E$10="NTNC",T687="Single Family Residence",Q687="Yes")))),"Tier 3",
IF((OR((AND('[1]PWS Information'!$E$10="CWS",T687="Single Family Residence",R687="Yes",P687="Non-Lead", I687="Non-Lead - Copper",K687="Before 1989")),
(AND('[1]PWS Information'!$E$10="CWS",T687="Single Family Residence",R687="Yes",P687="Non-Lead", M687="Non-Lead - Copper",N687="Before 1989")))),"Tier 4",
IF((OR((AND('[1]PWS Information'!$E$10="NTNC",P687="Non-Lead")),
(AND('[1]PWS Information'!$E$10="CWS",P687="Non-Lead",R687="")),
(AND('[1]PWS Information'!$E$10="CWS",P687="Non-Lead",R687="No")),
(AND('[1]PWS Information'!$E$10="CWS",P687="Non-Lead",R687="Don't Know")),
(AND('[1]PWS Information'!$E$10="CWS",P687="Non-Lead", I687="Non-Lead - Copper", R687="Yes", K687="Between 1989 and 2014")),
(AND('[1]PWS Information'!$E$10="CWS",P687="Non-Lead", I687="Non-Lead - Copper", R687="Yes", K687="After 2014")),
(AND('[1]PWS Information'!$E$10="CWS",P687="Non-Lead", I687="Non-Lead - Copper", R687="Yes", K687="Unknown")),
(AND('[1]PWS Information'!$E$10="CWS",P687="Non-Lead", M687="Non-Lead - Copper", R687="Yes", N687="Between 1989 and 2014")),
(AND('[1]PWS Information'!$E$10="CWS",P687="Non-Lead", M687="Non-Lead - Copper", R687="Yes", N687="After 2014")),
(AND('[1]PWS Information'!$E$10="CWS",P687="Non-Lead", M687="Non-Lead - Copper", R687="Yes", N687="Unknown")),
(AND('[1]PWS Information'!$E$10="CWS",P687="Unknown")),
(AND('[1]PWS Information'!$E$10="NTNC",P687="Unknown")))),"Tier 5",
"")))))</f>
        <v>Tier 5</v>
      </c>
      <c r="Y687" s="41"/>
      <c r="Z687" s="41"/>
    </row>
    <row r="688" spans="1:26" ht="30" x14ac:dyDescent="0.25">
      <c r="A688" s="27" t="s">
        <v>945</v>
      </c>
      <c r="B688" s="28">
        <v>1136</v>
      </c>
      <c r="C688" s="29" t="s">
        <v>351</v>
      </c>
      <c r="D688" s="29" t="s">
        <v>62</v>
      </c>
      <c r="E688" s="29">
        <v>76513</v>
      </c>
      <c r="F688" s="30"/>
      <c r="G688" s="31"/>
      <c r="H688" s="32"/>
      <c r="I688" s="33" t="s">
        <v>59</v>
      </c>
      <c r="J688" s="34" t="s">
        <v>46</v>
      </c>
      <c r="K688" s="30" t="s">
        <v>49</v>
      </c>
      <c r="L688" s="37"/>
      <c r="M688" s="33" t="s">
        <v>59</v>
      </c>
      <c r="N688" s="34" t="s">
        <v>49</v>
      </c>
      <c r="O688" s="37"/>
      <c r="P688" s="26" t="str">
        <f t="shared" si="10"/>
        <v>Unknown</v>
      </c>
      <c r="Q688" s="27" t="s">
        <v>46</v>
      </c>
      <c r="R688" s="27" t="s">
        <v>46</v>
      </c>
      <c r="S688" s="27"/>
      <c r="T688" s="41" t="s">
        <v>36</v>
      </c>
      <c r="U688" s="41" t="s">
        <v>49</v>
      </c>
      <c r="V688" s="41" t="s">
        <v>49</v>
      </c>
      <c r="W688" s="41"/>
      <c r="X688" s="42" t="str">
        <f>IF((OR((AND('[1]PWS Information'!$E$10="CWS",T688="Single Family Residence",P688="Lead")),
(AND('[1]PWS Information'!$E$10="CWS",T688="Multiple Family Residence",'[1]PWS Information'!$E$11="Yes",P688="Lead")),
(AND('[1]PWS Information'!$E$10="NTNC",P688="Lead")))),"Tier 1",
IF((OR((AND('[1]PWS Information'!$E$10="CWS",T688="Multiple Family Residence",'[1]PWS Information'!$E$11="No",P688="Lead")),
(AND('[1]PWS Information'!$E$10="CWS",T688="Other",P688="Lead")),
(AND('[1]PWS Information'!$E$10="CWS",T688="Building",P688="Lead")))),"Tier 2",
IF((OR((AND('[1]PWS Information'!$E$10="CWS",T688="Single Family Residence",P688="Galvanized Requiring Replacement")),
(AND('[1]PWS Information'!$E$10="CWS",T688="Single Family Residence",P688="Galvanized Requiring Replacement",Q688="Yes")),
(AND('[1]PWS Information'!$E$10="NTNC",P688="Galvanized Requiring Replacement")),
(AND('[1]PWS Information'!$E$10="NTNC",T688="Single Family Residence",Q688="Yes")))),"Tier 3",
IF((OR((AND('[1]PWS Information'!$E$10="CWS",T688="Single Family Residence",R688="Yes",P688="Non-Lead", I688="Non-Lead - Copper",K688="Before 1989")),
(AND('[1]PWS Information'!$E$10="CWS",T688="Single Family Residence",R688="Yes",P688="Non-Lead", M688="Non-Lead - Copper",N688="Before 1989")))),"Tier 4",
IF((OR((AND('[1]PWS Information'!$E$10="NTNC",P688="Non-Lead")),
(AND('[1]PWS Information'!$E$10="CWS",P688="Non-Lead",R688="")),
(AND('[1]PWS Information'!$E$10="CWS",P688="Non-Lead",R688="No")),
(AND('[1]PWS Information'!$E$10="CWS",P688="Non-Lead",R688="Don't Know")),
(AND('[1]PWS Information'!$E$10="CWS",P688="Non-Lead", I688="Non-Lead - Copper", R688="Yes", K688="Between 1989 and 2014")),
(AND('[1]PWS Information'!$E$10="CWS",P688="Non-Lead", I688="Non-Lead - Copper", R688="Yes", K688="After 2014")),
(AND('[1]PWS Information'!$E$10="CWS",P688="Non-Lead", I688="Non-Lead - Copper", R688="Yes", K688="Unknown")),
(AND('[1]PWS Information'!$E$10="CWS",P688="Non-Lead", M688="Non-Lead - Copper", R688="Yes", N688="Between 1989 and 2014")),
(AND('[1]PWS Information'!$E$10="CWS",P688="Non-Lead", M688="Non-Lead - Copper", R688="Yes", N688="After 2014")),
(AND('[1]PWS Information'!$E$10="CWS",P688="Non-Lead", M688="Non-Lead - Copper", R688="Yes", N688="Unknown")),
(AND('[1]PWS Information'!$E$10="CWS",P688="Unknown")),
(AND('[1]PWS Information'!$E$10="NTNC",P688="Unknown")))),"Tier 5",
"")))))</f>
        <v>Tier 5</v>
      </c>
      <c r="Y688" s="41"/>
      <c r="Z688" s="41"/>
    </row>
    <row r="689" spans="1:26" ht="30" x14ac:dyDescent="0.25">
      <c r="A689" s="27" t="s">
        <v>946</v>
      </c>
      <c r="B689" s="28">
        <v>4233</v>
      </c>
      <c r="C689" s="29" t="s">
        <v>629</v>
      </c>
      <c r="D689" s="29" t="s">
        <v>62</v>
      </c>
      <c r="E689" s="29">
        <v>76513</v>
      </c>
      <c r="F689" s="30"/>
      <c r="G689" s="31"/>
      <c r="H689" s="32"/>
      <c r="I689" s="33" t="s">
        <v>59</v>
      </c>
      <c r="J689" s="34" t="s">
        <v>46</v>
      </c>
      <c r="K689" s="30" t="s">
        <v>49</v>
      </c>
      <c r="L689" s="37"/>
      <c r="M689" s="33" t="s">
        <v>59</v>
      </c>
      <c r="N689" s="34" t="s">
        <v>49</v>
      </c>
      <c r="O689" s="37"/>
      <c r="P689" s="26" t="str">
        <f t="shared" si="10"/>
        <v>Unknown</v>
      </c>
      <c r="Q689" s="27" t="s">
        <v>46</v>
      </c>
      <c r="R689" s="27" t="s">
        <v>46</v>
      </c>
      <c r="S689" s="27"/>
      <c r="T689" s="41" t="s">
        <v>36</v>
      </c>
      <c r="U689" s="41" t="s">
        <v>49</v>
      </c>
      <c r="V689" s="41" t="s">
        <v>49</v>
      </c>
      <c r="W689" s="41"/>
      <c r="X689" s="42" t="str">
        <f>IF((OR((AND('[1]PWS Information'!$E$10="CWS",T689="Single Family Residence",P689="Lead")),
(AND('[1]PWS Information'!$E$10="CWS",T689="Multiple Family Residence",'[1]PWS Information'!$E$11="Yes",P689="Lead")),
(AND('[1]PWS Information'!$E$10="NTNC",P689="Lead")))),"Tier 1",
IF((OR((AND('[1]PWS Information'!$E$10="CWS",T689="Multiple Family Residence",'[1]PWS Information'!$E$11="No",P689="Lead")),
(AND('[1]PWS Information'!$E$10="CWS",T689="Other",P689="Lead")),
(AND('[1]PWS Information'!$E$10="CWS",T689="Building",P689="Lead")))),"Tier 2",
IF((OR((AND('[1]PWS Information'!$E$10="CWS",T689="Single Family Residence",P689="Galvanized Requiring Replacement")),
(AND('[1]PWS Information'!$E$10="CWS",T689="Single Family Residence",P689="Galvanized Requiring Replacement",Q689="Yes")),
(AND('[1]PWS Information'!$E$10="NTNC",P689="Galvanized Requiring Replacement")),
(AND('[1]PWS Information'!$E$10="NTNC",T689="Single Family Residence",Q689="Yes")))),"Tier 3",
IF((OR((AND('[1]PWS Information'!$E$10="CWS",T689="Single Family Residence",R689="Yes",P689="Non-Lead", I689="Non-Lead - Copper",K689="Before 1989")),
(AND('[1]PWS Information'!$E$10="CWS",T689="Single Family Residence",R689="Yes",P689="Non-Lead", M689="Non-Lead - Copper",N689="Before 1989")))),"Tier 4",
IF((OR((AND('[1]PWS Information'!$E$10="NTNC",P689="Non-Lead")),
(AND('[1]PWS Information'!$E$10="CWS",P689="Non-Lead",R689="")),
(AND('[1]PWS Information'!$E$10="CWS",P689="Non-Lead",R689="No")),
(AND('[1]PWS Information'!$E$10="CWS",P689="Non-Lead",R689="Don't Know")),
(AND('[1]PWS Information'!$E$10="CWS",P689="Non-Lead", I689="Non-Lead - Copper", R689="Yes", K689="Between 1989 and 2014")),
(AND('[1]PWS Information'!$E$10="CWS",P689="Non-Lead", I689="Non-Lead - Copper", R689="Yes", K689="After 2014")),
(AND('[1]PWS Information'!$E$10="CWS",P689="Non-Lead", I689="Non-Lead - Copper", R689="Yes", K689="Unknown")),
(AND('[1]PWS Information'!$E$10="CWS",P689="Non-Lead", M689="Non-Lead - Copper", R689="Yes", N689="Between 1989 and 2014")),
(AND('[1]PWS Information'!$E$10="CWS",P689="Non-Lead", M689="Non-Lead - Copper", R689="Yes", N689="After 2014")),
(AND('[1]PWS Information'!$E$10="CWS",P689="Non-Lead", M689="Non-Lead - Copper", R689="Yes", N689="Unknown")),
(AND('[1]PWS Information'!$E$10="CWS",P689="Unknown")),
(AND('[1]PWS Information'!$E$10="NTNC",P689="Unknown")))),"Tier 5",
"")))))</f>
        <v>Tier 5</v>
      </c>
      <c r="Y689" s="41"/>
      <c r="Z689" s="41"/>
    </row>
    <row r="690" spans="1:26" ht="30" x14ac:dyDescent="0.25">
      <c r="A690" s="27" t="s">
        <v>947</v>
      </c>
      <c r="B690" s="28">
        <v>3537</v>
      </c>
      <c r="C690" s="29" t="s">
        <v>638</v>
      </c>
      <c r="D690" s="29" t="s">
        <v>62</v>
      </c>
      <c r="E690" s="29">
        <v>76513</v>
      </c>
      <c r="F690" s="30"/>
      <c r="G690" s="31"/>
      <c r="H690" s="32"/>
      <c r="I690" s="33" t="s">
        <v>59</v>
      </c>
      <c r="J690" s="34" t="s">
        <v>46</v>
      </c>
      <c r="K690" s="30" t="s">
        <v>49</v>
      </c>
      <c r="L690" s="37"/>
      <c r="M690" s="33" t="s">
        <v>59</v>
      </c>
      <c r="N690" s="34" t="s">
        <v>49</v>
      </c>
      <c r="O690" s="37"/>
      <c r="P690" s="26" t="str">
        <f t="shared" si="10"/>
        <v>Unknown</v>
      </c>
      <c r="Q690" s="27" t="s">
        <v>46</v>
      </c>
      <c r="R690" s="27" t="s">
        <v>46</v>
      </c>
      <c r="S690" s="27"/>
      <c r="T690" s="41" t="s">
        <v>36</v>
      </c>
      <c r="U690" s="41" t="s">
        <v>49</v>
      </c>
      <c r="V690" s="41" t="s">
        <v>49</v>
      </c>
      <c r="W690" s="41"/>
      <c r="X690" s="42" t="str">
        <f>IF((OR((AND('[1]PWS Information'!$E$10="CWS",T690="Single Family Residence",P690="Lead")),
(AND('[1]PWS Information'!$E$10="CWS",T690="Multiple Family Residence",'[1]PWS Information'!$E$11="Yes",P690="Lead")),
(AND('[1]PWS Information'!$E$10="NTNC",P690="Lead")))),"Tier 1",
IF((OR((AND('[1]PWS Information'!$E$10="CWS",T690="Multiple Family Residence",'[1]PWS Information'!$E$11="No",P690="Lead")),
(AND('[1]PWS Information'!$E$10="CWS",T690="Other",P690="Lead")),
(AND('[1]PWS Information'!$E$10="CWS",T690="Building",P690="Lead")))),"Tier 2",
IF((OR((AND('[1]PWS Information'!$E$10="CWS",T690="Single Family Residence",P690="Galvanized Requiring Replacement")),
(AND('[1]PWS Information'!$E$10="CWS",T690="Single Family Residence",P690="Galvanized Requiring Replacement",Q690="Yes")),
(AND('[1]PWS Information'!$E$10="NTNC",P690="Galvanized Requiring Replacement")),
(AND('[1]PWS Information'!$E$10="NTNC",T690="Single Family Residence",Q690="Yes")))),"Tier 3",
IF((OR((AND('[1]PWS Information'!$E$10="CWS",T690="Single Family Residence",R690="Yes",P690="Non-Lead", I690="Non-Lead - Copper",K690="Before 1989")),
(AND('[1]PWS Information'!$E$10="CWS",T690="Single Family Residence",R690="Yes",P690="Non-Lead", M690="Non-Lead - Copper",N690="Before 1989")))),"Tier 4",
IF((OR((AND('[1]PWS Information'!$E$10="NTNC",P690="Non-Lead")),
(AND('[1]PWS Information'!$E$10="CWS",P690="Non-Lead",R690="")),
(AND('[1]PWS Information'!$E$10="CWS",P690="Non-Lead",R690="No")),
(AND('[1]PWS Information'!$E$10="CWS",P690="Non-Lead",R690="Don't Know")),
(AND('[1]PWS Information'!$E$10="CWS",P690="Non-Lead", I690="Non-Lead - Copper", R690="Yes", K690="Between 1989 and 2014")),
(AND('[1]PWS Information'!$E$10="CWS",P690="Non-Lead", I690="Non-Lead - Copper", R690="Yes", K690="After 2014")),
(AND('[1]PWS Information'!$E$10="CWS",P690="Non-Lead", I690="Non-Lead - Copper", R690="Yes", K690="Unknown")),
(AND('[1]PWS Information'!$E$10="CWS",P690="Non-Lead", M690="Non-Lead - Copper", R690="Yes", N690="Between 1989 and 2014")),
(AND('[1]PWS Information'!$E$10="CWS",P690="Non-Lead", M690="Non-Lead - Copper", R690="Yes", N690="After 2014")),
(AND('[1]PWS Information'!$E$10="CWS",P690="Non-Lead", M690="Non-Lead - Copper", R690="Yes", N690="Unknown")),
(AND('[1]PWS Information'!$E$10="CWS",P690="Unknown")),
(AND('[1]PWS Information'!$E$10="NTNC",P690="Unknown")))),"Tier 5",
"")))))</f>
        <v>Tier 5</v>
      </c>
      <c r="Y690" s="41"/>
      <c r="Z690" s="41"/>
    </row>
    <row r="691" spans="1:26" ht="30" x14ac:dyDescent="0.25">
      <c r="A691" s="27" t="s">
        <v>948</v>
      </c>
      <c r="B691" s="28">
        <v>3179</v>
      </c>
      <c r="C691" s="29" t="s">
        <v>239</v>
      </c>
      <c r="D691" s="29" t="s">
        <v>62</v>
      </c>
      <c r="E691" s="29">
        <v>76513</v>
      </c>
      <c r="F691" s="30"/>
      <c r="G691" s="31"/>
      <c r="H691" s="32"/>
      <c r="I691" s="33" t="s">
        <v>59</v>
      </c>
      <c r="J691" s="34" t="s">
        <v>46</v>
      </c>
      <c r="K691" s="30" t="s">
        <v>49</v>
      </c>
      <c r="L691" s="37"/>
      <c r="M691" s="33" t="s">
        <v>59</v>
      </c>
      <c r="N691" s="34" t="s">
        <v>49</v>
      </c>
      <c r="O691" s="37"/>
      <c r="P691" s="26" t="str">
        <f t="shared" si="10"/>
        <v>Unknown</v>
      </c>
      <c r="Q691" s="27" t="s">
        <v>46</v>
      </c>
      <c r="R691" s="27" t="s">
        <v>46</v>
      </c>
      <c r="S691" s="27"/>
      <c r="T691" s="41" t="s">
        <v>36</v>
      </c>
      <c r="U691" s="41" t="s">
        <v>49</v>
      </c>
      <c r="V691" s="41" t="s">
        <v>49</v>
      </c>
      <c r="W691" s="41"/>
      <c r="X691" s="42" t="str">
        <f>IF((OR((AND('[1]PWS Information'!$E$10="CWS",T691="Single Family Residence",P691="Lead")),
(AND('[1]PWS Information'!$E$10="CWS",T691="Multiple Family Residence",'[1]PWS Information'!$E$11="Yes",P691="Lead")),
(AND('[1]PWS Information'!$E$10="NTNC",P691="Lead")))),"Tier 1",
IF((OR((AND('[1]PWS Information'!$E$10="CWS",T691="Multiple Family Residence",'[1]PWS Information'!$E$11="No",P691="Lead")),
(AND('[1]PWS Information'!$E$10="CWS",T691="Other",P691="Lead")),
(AND('[1]PWS Information'!$E$10="CWS",T691="Building",P691="Lead")))),"Tier 2",
IF((OR((AND('[1]PWS Information'!$E$10="CWS",T691="Single Family Residence",P691="Galvanized Requiring Replacement")),
(AND('[1]PWS Information'!$E$10="CWS",T691="Single Family Residence",P691="Galvanized Requiring Replacement",Q691="Yes")),
(AND('[1]PWS Information'!$E$10="NTNC",P691="Galvanized Requiring Replacement")),
(AND('[1]PWS Information'!$E$10="NTNC",T691="Single Family Residence",Q691="Yes")))),"Tier 3",
IF((OR((AND('[1]PWS Information'!$E$10="CWS",T691="Single Family Residence",R691="Yes",P691="Non-Lead", I691="Non-Lead - Copper",K691="Before 1989")),
(AND('[1]PWS Information'!$E$10="CWS",T691="Single Family Residence",R691="Yes",P691="Non-Lead", M691="Non-Lead - Copper",N691="Before 1989")))),"Tier 4",
IF((OR((AND('[1]PWS Information'!$E$10="NTNC",P691="Non-Lead")),
(AND('[1]PWS Information'!$E$10="CWS",P691="Non-Lead",R691="")),
(AND('[1]PWS Information'!$E$10="CWS",P691="Non-Lead",R691="No")),
(AND('[1]PWS Information'!$E$10="CWS",P691="Non-Lead",R691="Don't Know")),
(AND('[1]PWS Information'!$E$10="CWS",P691="Non-Lead", I691="Non-Lead - Copper", R691="Yes", K691="Between 1989 and 2014")),
(AND('[1]PWS Information'!$E$10="CWS",P691="Non-Lead", I691="Non-Lead - Copper", R691="Yes", K691="After 2014")),
(AND('[1]PWS Information'!$E$10="CWS",P691="Non-Lead", I691="Non-Lead - Copper", R691="Yes", K691="Unknown")),
(AND('[1]PWS Information'!$E$10="CWS",P691="Non-Lead", M691="Non-Lead - Copper", R691="Yes", N691="Between 1989 and 2014")),
(AND('[1]PWS Information'!$E$10="CWS",P691="Non-Lead", M691="Non-Lead - Copper", R691="Yes", N691="After 2014")),
(AND('[1]PWS Information'!$E$10="CWS",P691="Non-Lead", M691="Non-Lead - Copper", R691="Yes", N691="Unknown")),
(AND('[1]PWS Information'!$E$10="CWS",P691="Unknown")),
(AND('[1]PWS Information'!$E$10="NTNC",P691="Unknown")))),"Tier 5",
"")))))</f>
        <v>Tier 5</v>
      </c>
      <c r="Y691" s="41"/>
      <c r="Z691" s="41"/>
    </row>
    <row r="692" spans="1:26" ht="30" x14ac:dyDescent="0.25">
      <c r="A692" s="27" t="s">
        <v>949</v>
      </c>
      <c r="B692" s="28">
        <v>1019</v>
      </c>
      <c r="C692" s="29" t="s">
        <v>351</v>
      </c>
      <c r="D692" s="29" t="s">
        <v>62</v>
      </c>
      <c r="E692" s="29">
        <v>76513</v>
      </c>
      <c r="F692" s="30"/>
      <c r="G692" s="31"/>
      <c r="H692" s="32"/>
      <c r="I692" s="33" t="s">
        <v>59</v>
      </c>
      <c r="J692" s="34" t="s">
        <v>46</v>
      </c>
      <c r="K692" s="30" t="s">
        <v>49</v>
      </c>
      <c r="L692" s="37"/>
      <c r="M692" s="33" t="s">
        <v>59</v>
      </c>
      <c r="N692" s="34" t="s">
        <v>49</v>
      </c>
      <c r="O692" s="37"/>
      <c r="P692" s="26" t="str">
        <f t="shared" si="10"/>
        <v>Unknown</v>
      </c>
      <c r="Q692" s="27" t="s">
        <v>46</v>
      </c>
      <c r="R692" s="27" t="s">
        <v>46</v>
      </c>
      <c r="S692" s="27"/>
      <c r="T692" s="41" t="s">
        <v>36</v>
      </c>
      <c r="U692" s="41" t="s">
        <v>49</v>
      </c>
      <c r="V692" s="41" t="s">
        <v>49</v>
      </c>
      <c r="W692" s="41"/>
      <c r="X692" s="42" t="str">
        <f>IF((OR((AND('[1]PWS Information'!$E$10="CWS",T692="Single Family Residence",P692="Lead")),
(AND('[1]PWS Information'!$E$10="CWS",T692="Multiple Family Residence",'[1]PWS Information'!$E$11="Yes",P692="Lead")),
(AND('[1]PWS Information'!$E$10="NTNC",P692="Lead")))),"Tier 1",
IF((OR((AND('[1]PWS Information'!$E$10="CWS",T692="Multiple Family Residence",'[1]PWS Information'!$E$11="No",P692="Lead")),
(AND('[1]PWS Information'!$E$10="CWS",T692="Other",P692="Lead")),
(AND('[1]PWS Information'!$E$10="CWS",T692="Building",P692="Lead")))),"Tier 2",
IF((OR((AND('[1]PWS Information'!$E$10="CWS",T692="Single Family Residence",P692="Galvanized Requiring Replacement")),
(AND('[1]PWS Information'!$E$10="CWS",T692="Single Family Residence",P692="Galvanized Requiring Replacement",Q692="Yes")),
(AND('[1]PWS Information'!$E$10="NTNC",P692="Galvanized Requiring Replacement")),
(AND('[1]PWS Information'!$E$10="NTNC",T692="Single Family Residence",Q692="Yes")))),"Tier 3",
IF((OR((AND('[1]PWS Information'!$E$10="CWS",T692="Single Family Residence",R692="Yes",P692="Non-Lead", I692="Non-Lead - Copper",K692="Before 1989")),
(AND('[1]PWS Information'!$E$10="CWS",T692="Single Family Residence",R692="Yes",P692="Non-Lead", M692="Non-Lead - Copper",N692="Before 1989")))),"Tier 4",
IF((OR((AND('[1]PWS Information'!$E$10="NTNC",P692="Non-Lead")),
(AND('[1]PWS Information'!$E$10="CWS",P692="Non-Lead",R692="")),
(AND('[1]PWS Information'!$E$10="CWS",P692="Non-Lead",R692="No")),
(AND('[1]PWS Information'!$E$10="CWS",P692="Non-Lead",R692="Don't Know")),
(AND('[1]PWS Information'!$E$10="CWS",P692="Non-Lead", I692="Non-Lead - Copper", R692="Yes", K692="Between 1989 and 2014")),
(AND('[1]PWS Information'!$E$10="CWS",P692="Non-Lead", I692="Non-Lead - Copper", R692="Yes", K692="After 2014")),
(AND('[1]PWS Information'!$E$10="CWS",P692="Non-Lead", I692="Non-Lead - Copper", R692="Yes", K692="Unknown")),
(AND('[1]PWS Information'!$E$10="CWS",P692="Non-Lead", M692="Non-Lead - Copper", R692="Yes", N692="Between 1989 and 2014")),
(AND('[1]PWS Information'!$E$10="CWS",P692="Non-Lead", M692="Non-Lead - Copper", R692="Yes", N692="After 2014")),
(AND('[1]PWS Information'!$E$10="CWS",P692="Non-Lead", M692="Non-Lead - Copper", R692="Yes", N692="Unknown")),
(AND('[1]PWS Information'!$E$10="CWS",P692="Unknown")),
(AND('[1]PWS Information'!$E$10="NTNC",P692="Unknown")))),"Tier 5",
"")))))</f>
        <v>Tier 5</v>
      </c>
      <c r="Y692" s="41"/>
      <c r="Z692" s="41"/>
    </row>
    <row r="693" spans="1:26" ht="30" x14ac:dyDescent="0.25">
      <c r="A693" s="27" t="s">
        <v>950</v>
      </c>
      <c r="B693" s="28">
        <v>2949</v>
      </c>
      <c r="C693" s="29" t="s">
        <v>239</v>
      </c>
      <c r="D693" s="29" t="s">
        <v>62</v>
      </c>
      <c r="E693" s="29">
        <v>76513</v>
      </c>
      <c r="F693" s="30"/>
      <c r="G693" s="31"/>
      <c r="H693" s="32"/>
      <c r="I693" s="33" t="s">
        <v>59</v>
      </c>
      <c r="J693" s="34" t="s">
        <v>46</v>
      </c>
      <c r="K693" s="30" t="s">
        <v>49</v>
      </c>
      <c r="L693" s="37"/>
      <c r="M693" s="33" t="s">
        <v>59</v>
      </c>
      <c r="N693" s="34" t="s">
        <v>49</v>
      </c>
      <c r="O693" s="37"/>
      <c r="P693" s="26" t="str">
        <f t="shared" si="10"/>
        <v>Unknown</v>
      </c>
      <c r="Q693" s="27" t="s">
        <v>46</v>
      </c>
      <c r="R693" s="27" t="s">
        <v>46</v>
      </c>
      <c r="S693" s="27"/>
      <c r="T693" s="41" t="s">
        <v>36</v>
      </c>
      <c r="U693" s="41" t="s">
        <v>49</v>
      </c>
      <c r="V693" s="41" t="s">
        <v>49</v>
      </c>
      <c r="W693" s="41"/>
      <c r="X693" s="42" t="str">
        <f>IF((OR((AND('[1]PWS Information'!$E$10="CWS",T693="Single Family Residence",P693="Lead")),
(AND('[1]PWS Information'!$E$10="CWS",T693="Multiple Family Residence",'[1]PWS Information'!$E$11="Yes",P693="Lead")),
(AND('[1]PWS Information'!$E$10="NTNC",P693="Lead")))),"Tier 1",
IF((OR((AND('[1]PWS Information'!$E$10="CWS",T693="Multiple Family Residence",'[1]PWS Information'!$E$11="No",P693="Lead")),
(AND('[1]PWS Information'!$E$10="CWS",T693="Other",P693="Lead")),
(AND('[1]PWS Information'!$E$10="CWS",T693="Building",P693="Lead")))),"Tier 2",
IF((OR((AND('[1]PWS Information'!$E$10="CWS",T693="Single Family Residence",P693="Galvanized Requiring Replacement")),
(AND('[1]PWS Information'!$E$10="CWS",T693="Single Family Residence",P693="Galvanized Requiring Replacement",Q693="Yes")),
(AND('[1]PWS Information'!$E$10="NTNC",P693="Galvanized Requiring Replacement")),
(AND('[1]PWS Information'!$E$10="NTNC",T693="Single Family Residence",Q693="Yes")))),"Tier 3",
IF((OR((AND('[1]PWS Information'!$E$10="CWS",T693="Single Family Residence",R693="Yes",P693="Non-Lead", I693="Non-Lead - Copper",K693="Before 1989")),
(AND('[1]PWS Information'!$E$10="CWS",T693="Single Family Residence",R693="Yes",P693="Non-Lead", M693="Non-Lead - Copper",N693="Before 1989")))),"Tier 4",
IF((OR((AND('[1]PWS Information'!$E$10="NTNC",P693="Non-Lead")),
(AND('[1]PWS Information'!$E$10="CWS",P693="Non-Lead",R693="")),
(AND('[1]PWS Information'!$E$10="CWS",P693="Non-Lead",R693="No")),
(AND('[1]PWS Information'!$E$10="CWS",P693="Non-Lead",R693="Don't Know")),
(AND('[1]PWS Information'!$E$10="CWS",P693="Non-Lead", I693="Non-Lead - Copper", R693="Yes", K693="Between 1989 and 2014")),
(AND('[1]PWS Information'!$E$10="CWS",P693="Non-Lead", I693="Non-Lead - Copper", R693="Yes", K693="After 2014")),
(AND('[1]PWS Information'!$E$10="CWS",P693="Non-Lead", I693="Non-Lead - Copper", R693="Yes", K693="Unknown")),
(AND('[1]PWS Information'!$E$10="CWS",P693="Non-Lead", M693="Non-Lead - Copper", R693="Yes", N693="Between 1989 and 2014")),
(AND('[1]PWS Information'!$E$10="CWS",P693="Non-Lead", M693="Non-Lead - Copper", R693="Yes", N693="After 2014")),
(AND('[1]PWS Information'!$E$10="CWS",P693="Non-Lead", M693="Non-Lead - Copper", R693="Yes", N693="Unknown")),
(AND('[1]PWS Information'!$E$10="CWS",P693="Unknown")),
(AND('[1]PWS Information'!$E$10="NTNC",P693="Unknown")))),"Tier 5",
"")))))</f>
        <v>Tier 5</v>
      </c>
      <c r="Y693" s="41"/>
      <c r="Z693" s="41"/>
    </row>
    <row r="694" spans="1:26" ht="30" x14ac:dyDescent="0.25">
      <c r="A694" s="27" t="s">
        <v>951</v>
      </c>
      <c r="B694" s="28">
        <v>4550</v>
      </c>
      <c r="C694" s="29" t="s">
        <v>622</v>
      </c>
      <c r="D694" s="29" t="s">
        <v>62</v>
      </c>
      <c r="E694" s="29">
        <v>76513</v>
      </c>
      <c r="F694" s="30"/>
      <c r="G694" s="31"/>
      <c r="H694" s="32"/>
      <c r="I694" s="33" t="s">
        <v>59</v>
      </c>
      <c r="J694" s="34" t="s">
        <v>46</v>
      </c>
      <c r="K694" s="30" t="s">
        <v>49</v>
      </c>
      <c r="L694" s="37"/>
      <c r="M694" s="33" t="s">
        <v>59</v>
      </c>
      <c r="N694" s="34" t="s">
        <v>49</v>
      </c>
      <c r="O694" s="37"/>
      <c r="P694" s="26" t="str">
        <f t="shared" si="10"/>
        <v>Unknown</v>
      </c>
      <c r="Q694" s="27" t="s">
        <v>46</v>
      </c>
      <c r="R694" s="27" t="s">
        <v>46</v>
      </c>
      <c r="S694" s="27"/>
      <c r="T694" s="41" t="s">
        <v>36</v>
      </c>
      <c r="U694" s="41" t="s">
        <v>49</v>
      </c>
      <c r="V694" s="41" t="s">
        <v>49</v>
      </c>
      <c r="W694" s="41"/>
      <c r="X694" s="42" t="str">
        <f>IF((OR((AND('[1]PWS Information'!$E$10="CWS",T694="Single Family Residence",P694="Lead")),
(AND('[1]PWS Information'!$E$10="CWS",T694="Multiple Family Residence",'[1]PWS Information'!$E$11="Yes",P694="Lead")),
(AND('[1]PWS Information'!$E$10="NTNC",P694="Lead")))),"Tier 1",
IF((OR((AND('[1]PWS Information'!$E$10="CWS",T694="Multiple Family Residence",'[1]PWS Information'!$E$11="No",P694="Lead")),
(AND('[1]PWS Information'!$E$10="CWS",T694="Other",P694="Lead")),
(AND('[1]PWS Information'!$E$10="CWS",T694="Building",P694="Lead")))),"Tier 2",
IF((OR((AND('[1]PWS Information'!$E$10="CWS",T694="Single Family Residence",P694="Galvanized Requiring Replacement")),
(AND('[1]PWS Information'!$E$10="CWS",T694="Single Family Residence",P694="Galvanized Requiring Replacement",Q694="Yes")),
(AND('[1]PWS Information'!$E$10="NTNC",P694="Galvanized Requiring Replacement")),
(AND('[1]PWS Information'!$E$10="NTNC",T694="Single Family Residence",Q694="Yes")))),"Tier 3",
IF((OR((AND('[1]PWS Information'!$E$10="CWS",T694="Single Family Residence",R694="Yes",P694="Non-Lead", I694="Non-Lead - Copper",K694="Before 1989")),
(AND('[1]PWS Information'!$E$10="CWS",T694="Single Family Residence",R694="Yes",P694="Non-Lead", M694="Non-Lead - Copper",N694="Before 1989")))),"Tier 4",
IF((OR((AND('[1]PWS Information'!$E$10="NTNC",P694="Non-Lead")),
(AND('[1]PWS Information'!$E$10="CWS",P694="Non-Lead",R694="")),
(AND('[1]PWS Information'!$E$10="CWS",P694="Non-Lead",R694="No")),
(AND('[1]PWS Information'!$E$10="CWS",P694="Non-Lead",R694="Don't Know")),
(AND('[1]PWS Information'!$E$10="CWS",P694="Non-Lead", I694="Non-Lead - Copper", R694="Yes", K694="Between 1989 and 2014")),
(AND('[1]PWS Information'!$E$10="CWS",P694="Non-Lead", I694="Non-Lead - Copper", R694="Yes", K694="After 2014")),
(AND('[1]PWS Information'!$E$10="CWS",P694="Non-Lead", I694="Non-Lead - Copper", R694="Yes", K694="Unknown")),
(AND('[1]PWS Information'!$E$10="CWS",P694="Non-Lead", M694="Non-Lead - Copper", R694="Yes", N694="Between 1989 and 2014")),
(AND('[1]PWS Information'!$E$10="CWS",P694="Non-Lead", M694="Non-Lead - Copper", R694="Yes", N694="After 2014")),
(AND('[1]PWS Information'!$E$10="CWS",P694="Non-Lead", M694="Non-Lead - Copper", R694="Yes", N694="Unknown")),
(AND('[1]PWS Information'!$E$10="CWS",P694="Unknown")),
(AND('[1]PWS Information'!$E$10="NTNC",P694="Unknown")))),"Tier 5",
"")))))</f>
        <v>Tier 5</v>
      </c>
      <c r="Y694" s="41"/>
      <c r="Z694" s="41"/>
    </row>
    <row r="695" spans="1:26" ht="30" x14ac:dyDescent="0.25">
      <c r="A695" s="27" t="s">
        <v>952</v>
      </c>
      <c r="B695" s="28">
        <v>1659</v>
      </c>
      <c r="C695" s="29" t="s">
        <v>953</v>
      </c>
      <c r="D695" s="29" t="s">
        <v>62</v>
      </c>
      <c r="E695" s="29">
        <v>76513</v>
      </c>
      <c r="F695" s="30"/>
      <c r="G695" s="31"/>
      <c r="H695" s="32"/>
      <c r="I695" s="33" t="s">
        <v>59</v>
      </c>
      <c r="J695" s="34" t="s">
        <v>46</v>
      </c>
      <c r="K695" s="30" t="s">
        <v>49</v>
      </c>
      <c r="L695" s="37"/>
      <c r="M695" s="33" t="s">
        <v>59</v>
      </c>
      <c r="N695" s="34" t="s">
        <v>49</v>
      </c>
      <c r="O695" s="37"/>
      <c r="P695" s="26" t="str">
        <f t="shared" si="10"/>
        <v>Unknown</v>
      </c>
      <c r="Q695" s="27" t="s">
        <v>46</v>
      </c>
      <c r="R695" s="27" t="s">
        <v>46</v>
      </c>
      <c r="S695" s="27"/>
      <c r="T695" s="41" t="s">
        <v>36</v>
      </c>
      <c r="U695" s="41" t="s">
        <v>49</v>
      </c>
      <c r="V695" s="41" t="s">
        <v>49</v>
      </c>
      <c r="W695" s="41"/>
      <c r="X695" s="42" t="str">
        <f>IF((OR((AND('[1]PWS Information'!$E$10="CWS",T695="Single Family Residence",P695="Lead")),
(AND('[1]PWS Information'!$E$10="CWS",T695="Multiple Family Residence",'[1]PWS Information'!$E$11="Yes",P695="Lead")),
(AND('[1]PWS Information'!$E$10="NTNC",P695="Lead")))),"Tier 1",
IF((OR((AND('[1]PWS Information'!$E$10="CWS",T695="Multiple Family Residence",'[1]PWS Information'!$E$11="No",P695="Lead")),
(AND('[1]PWS Information'!$E$10="CWS",T695="Other",P695="Lead")),
(AND('[1]PWS Information'!$E$10="CWS",T695="Building",P695="Lead")))),"Tier 2",
IF((OR((AND('[1]PWS Information'!$E$10="CWS",T695="Single Family Residence",P695="Galvanized Requiring Replacement")),
(AND('[1]PWS Information'!$E$10="CWS",T695="Single Family Residence",P695="Galvanized Requiring Replacement",Q695="Yes")),
(AND('[1]PWS Information'!$E$10="NTNC",P695="Galvanized Requiring Replacement")),
(AND('[1]PWS Information'!$E$10="NTNC",T695="Single Family Residence",Q695="Yes")))),"Tier 3",
IF((OR((AND('[1]PWS Information'!$E$10="CWS",T695="Single Family Residence",R695="Yes",P695="Non-Lead", I695="Non-Lead - Copper",K695="Before 1989")),
(AND('[1]PWS Information'!$E$10="CWS",T695="Single Family Residence",R695="Yes",P695="Non-Lead", M695="Non-Lead - Copper",N695="Before 1989")))),"Tier 4",
IF((OR((AND('[1]PWS Information'!$E$10="NTNC",P695="Non-Lead")),
(AND('[1]PWS Information'!$E$10="CWS",P695="Non-Lead",R695="")),
(AND('[1]PWS Information'!$E$10="CWS",P695="Non-Lead",R695="No")),
(AND('[1]PWS Information'!$E$10="CWS",P695="Non-Lead",R695="Don't Know")),
(AND('[1]PWS Information'!$E$10="CWS",P695="Non-Lead", I695="Non-Lead - Copper", R695="Yes", K695="Between 1989 and 2014")),
(AND('[1]PWS Information'!$E$10="CWS",P695="Non-Lead", I695="Non-Lead - Copper", R695="Yes", K695="After 2014")),
(AND('[1]PWS Information'!$E$10="CWS",P695="Non-Lead", I695="Non-Lead - Copper", R695="Yes", K695="Unknown")),
(AND('[1]PWS Information'!$E$10="CWS",P695="Non-Lead", M695="Non-Lead - Copper", R695="Yes", N695="Between 1989 and 2014")),
(AND('[1]PWS Information'!$E$10="CWS",P695="Non-Lead", M695="Non-Lead - Copper", R695="Yes", N695="After 2014")),
(AND('[1]PWS Information'!$E$10="CWS",P695="Non-Lead", M695="Non-Lead - Copper", R695="Yes", N695="Unknown")),
(AND('[1]PWS Information'!$E$10="CWS",P695="Unknown")),
(AND('[1]PWS Information'!$E$10="NTNC",P695="Unknown")))),"Tier 5",
"")))))</f>
        <v>Tier 5</v>
      </c>
      <c r="Y695" s="41"/>
      <c r="Z695" s="41"/>
    </row>
    <row r="696" spans="1:26" ht="30" x14ac:dyDescent="0.25">
      <c r="A696" s="27" t="s">
        <v>954</v>
      </c>
      <c r="B696" s="28">
        <v>7335</v>
      </c>
      <c r="C696" s="29" t="s">
        <v>169</v>
      </c>
      <c r="D696" s="29" t="s">
        <v>62</v>
      </c>
      <c r="E696" s="29">
        <v>76513</v>
      </c>
      <c r="F696" s="30"/>
      <c r="G696" s="31"/>
      <c r="H696" s="32"/>
      <c r="I696" s="33" t="s">
        <v>59</v>
      </c>
      <c r="J696" s="34" t="s">
        <v>46</v>
      </c>
      <c r="K696" s="30" t="s">
        <v>49</v>
      </c>
      <c r="L696" s="37"/>
      <c r="M696" s="33" t="s">
        <v>59</v>
      </c>
      <c r="N696" s="34" t="s">
        <v>49</v>
      </c>
      <c r="O696" s="37"/>
      <c r="P696" s="26" t="str">
        <f t="shared" si="10"/>
        <v>Unknown</v>
      </c>
      <c r="Q696" s="27" t="s">
        <v>46</v>
      </c>
      <c r="R696" s="27" t="s">
        <v>46</v>
      </c>
      <c r="S696" s="27"/>
      <c r="T696" s="41" t="s">
        <v>36</v>
      </c>
      <c r="U696" s="41" t="s">
        <v>49</v>
      </c>
      <c r="V696" s="41" t="s">
        <v>49</v>
      </c>
      <c r="W696" s="41"/>
      <c r="X696" s="42" t="str">
        <f>IF((OR((AND('[1]PWS Information'!$E$10="CWS",T696="Single Family Residence",P696="Lead")),
(AND('[1]PWS Information'!$E$10="CWS",T696="Multiple Family Residence",'[1]PWS Information'!$E$11="Yes",P696="Lead")),
(AND('[1]PWS Information'!$E$10="NTNC",P696="Lead")))),"Tier 1",
IF((OR((AND('[1]PWS Information'!$E$10="CWS",T696="Multiple Family Residence",'[1]PWS Information'!$E$11="No",P696="Lead")),
(AND('[1]PWS Information'!$E$10="CWS",T696="Other",P696="Lead")),
(AND('[1]PWS Information'!$E$10="CWS",T696="Building",P696="Lead")))),"Tier 2",
IF((OR((AND('[1]PWS Information'!$E$10="CWS",T696="Single Family Residence",P696="Galvanized Requiring Replacement")),
(AND('[1]PWS Information'!$E$10="CWS",T696="Single Family Residence",P696="Galvanized Requiring Replacement",Q696="Yes")),
(AND('[1]PWS Information'!$E$10="NTNC",P696="Galvanized Requiring Replacement")),
(AND('[1]PWS Information'!$E$10="NTNC",T696="Single Family Residence",Q696="Yes")))),"Tier 3",
IF((OR((AND('[1]PWS Information'!$E$10="CWS",T696="Single Family Residence",R696="Yes",P696="Non-Lead", I696="Non-Lead - Copper",K696="Before 1989")),
(AND('[1]PWS Information'!$E$10="CWS",T696="Single Family Residence",R696="Yes",P696="Non-Lead", M696="Non-Lead - Copper",N696="Before 1989")))),"Tier 4",
IF((OR((AND('[1]PWS Information'!$E$10="NTNC",P696="Non-Lead")),
(AND('[1]PWS Information'!$E$10="CWS",P696="Non-Lead",R696="")),
(AND('[1]PWS Information'!$E$10="CWS",P696="Non-Lead",R696="No")),
(AND('[1]PWS Information'!$E$10="CWS",P696="Non-Lead",R696="Don't Know")),
(AND('[1]PWS Information'!$E$10="CWS",P696="Non-Lead", I696="Non-Lead - Copper", R696="Yes", K696="Between 1989 and 2014")),
(AND('[1]PWS Information'!$E$10="CWS",P696="Non-Lead", I696="Non-Lead - Copper", R696="Yes", K696="After 2014")),
(AND('[1]PWS Information'!$E$10="CWS",P696="Non-Lead", I696="Non-Lead - Copper", R696="Yes", K696="Unknown")),
(AND('[1]PWS Information'!$E$10="CWS",P696="Non-Lead", M696="Non-Lead - Copper", R696="Yes", N696="Between 1989 and 2014")),
(AND('[1]PWS Information'!$E$10="CWS",P696="Non-Lead", M696="Non-Lead - Copper", R696="Yes", N696="After 2014")),
(AND('[1]PWS Information'!$E$10="CWS",P696="Non-Lead", M696="Non-Lead - Copper", R696="Yes", N696="Unknown")),
(AND('[1]PWS Information'!$E$10="CWS",P696="Unknown")),
(AND('[1]PWS Information'!$E$10="NTNC",P696="Unknown")))),"Tier 5",
"")))))</f>
        <v>Tier 5</v>
      </c>
      <c r="Y696" s="41"/>
      <c r="Z696" s="41"/>
    </row>
    <row r="697" spans="1:26" ht="30" x14ac:dyDescent="0.25">
      <c r="A697" s="27" t="s">
        <v>955</v>
      </c>
      <c r="B697" s="28">
        <v>4379</v>
      </c>
      <c r="C697" s="29" t="s">
        <v>115</v>
      </c>
      <c r="D697" s="29" t="s">
        <v>62</v>
      </c>
      <c r="E697" s="29">
        <v>76513</v>
      </c>
      <c r="F697" s="30"/>
      <c r="G697" s="31"/>
      <c r="H697" s="32"/>
      <c r="I697" s="33" t="s">
        <v>59</v>
      </c>
      <c r="J697" s="34" t="s">
        <v>46</v>
      </c>
      <c r="K697" s="30" t="s">
        <v>49</v>
      </c>
      <c r="L697" s="37"/>
      <c r="M697" s="33" t="s">
        <v>59</v>
      </c>
      <c r="N697" s="34" t="s">
        <v>49</v>
      </c>
      <c r="O697" s="37"/>
      <c r="P697" s="26" t="str">
        <f t="shared" si="10"/>
        <v>Unknown</v>
      </c>
      <c r="Q697" s="27" t="s">
        <v>46</v>
      </c>
      <c r="R697" s="27" t="s">
        <v>46</v>
      </c>
      <c r="S697" s="27"/>
      <c r="T697" s="41" t="s">
        <v>36</v>
      </c>
      <c r="U697" s="41" t="s">
        <v>49</v>
      </c>
      <c r="V697" s="41" t="s">
        <v>49</v>
      </c>
      <c r="W697" s="41"/>
      <c r="X697" s="42" t="str">
        <f>IF((OR((AND('[1]PWS Information'!$E$10="CWS",T697="Single Family Residence",P697="Lead")),
(AND('[1]PWS Information'!$E$10="CWS",T697="Multiple Family Residence",'[1]PWS Information'!$E$11="Yes",P697="Lead")),
(AND('[1]PWS Information'!$E$10="NTNC",P697="Lead")))),"Tier 1",
IF((OR((AND('[1]PWS Information'!$E$10="CWS",T697="Multiple Family Residence",'[1]PWS Information'!$E$11="No",P697="Lead")),
(AND('[1]PWS Information'!$E$10="CWS",T697="Other",P697="Lead")),
(AND('[1]PWS Information'!$E$10="CWS",T697="Building",P697="Lead")))),"Tier 2",
IF((OR((AND('[1]PWS Information'!$E$10="CWS",T697="Single Family Residence",P697="Galvanized Requiring Replacement")),
(AND('[1]PWS Information'!$E$10="CWS",T697="Single Family Residence",P697="Galvanized Requiring Replacement",Q697="Yes")),
(AND('[1]PWS Information'!$E$10="NTNC",P697="Galvanized Requiring Replacement")),
(AND('[1]PWS Information'!$E$10="NTNC",T697="Single Family Residence",Q697="Yes")))),"Tier 3",
IF((OR((AND('[1]PWS Information'!$E$10="CWS",T697="Single Family Residence",R697="Yes",P697="Non-Lead", I697="Non-Lead - Copper",K697="Before 1989")),
(AND('[1]PWS Information'!$E$10="CWS",T697="Single Family Residence",R697="Yes",P697="Non-Lead", M697="Non-Lead - Copper",N697="Before 1989")))),"Tier 4",
IF((OR((AND('[1]PWS Information'!$E$10="NTNC",P697="Non-Lead")),
(AND('[1]PWS Information'!$E$10="CWS",P697="Non-Lead",R697="")),
(AND('[1]PWS Information'!$E$10="CWS",P697="Non-Lead",R697="No")),
(AND('[1]PWS Information'!$E$10="CWS",P697="Non-Lead",R697="Don't Know")),
(AND('[1]PWS Information'!$E$10="CWS",P697="Non-Lead", I697="Non-Lead - Copper", R697="Yes", K697="Between 1989 and 2014")),
(AND('[1]PWS Information'!$E$10="CWS",P697="Non-Lead", I697="Non-Lead - Copper", R697="Yes", K697="After 2014")),
(AND('[1]PWS Information'!$E$10="CWS",P697="Non-Lead", I697="Non-Lead - Copper", R697="Yes", K697="Unknown")),
(AND('[1]PWS Information'!$E$10="CWS",P697="Non-Lead", M697="Non-Lead - Copper", R697="Yes", N697="Between 1989 and 2014")),
(AND('[1]PWS Information'!$E$10="CWS",P697="Non-Lead", M697="Non-Lead - Copper", R697="Yes", N697="After 2014")),
(AND('[1]PWS Information'!$E$10="CWS",P697="Non-Lead", M697="Non-Lead - Copper", R697="Yes", N697="Unknown")),
(AND('[1]PWS Information'!$E$10="CWS",P697="Unknown")),
(AND('[1]PWS Information'!$E$10="NTNC",P697="Unknown")))),"Tier 5",
"")))))</f>
        <v>Tier 5</v>
      </c>
      <c r="Y697" s="41"/>
      <c r="Z697" s="41"/>
    </row>
    <row r="698" spans="1:26" ht="30" x14ac:dyDescent="0.25">
      <c r="A698" s="27" t="s">
        <v>956</v>
      </c>
      <c r="B698" s="28">
        <v>3150</v>
      </c>
      <c r="C698" s="29" t="s">
        <v>166</v>
      </c>
      <c r="D698" s="29" t="s">
        <v>62</v>
      </c>
      <c r="E698" s="29">
        <v>76513</v>
      </c>
      <c r="F698" s="30"/>
      <c r="G698" s="31"/>
      <c r="H698" s="32"/>
      <c r="I698" s="33" t="s">
        <v>59</v>
      </c>
      <c r="J698" s="34" t="s">
        <v>46</v>
      </c>
      <c r="K698" s="30" t="s">
        <v>49</v>
      </c>
      <c r="L698" s="37"/>
      <c r="M698" s="33" t="s">
        <v>59</v>
      </c>
      <c r="N698" s="34" t="s">
        <v>49</v>
      </c>
      <c r="O698" s="37"/>
      <c r="P698" s="26" t="str">
        <f t="shared" si="10"/>
        <v>Unknown</v>
      </c>
      <c r="Q698" s="27" t="s">
        <v>46</v>
      </c>
      <c r="R698" s="27" t="s">
        <v>46</v>
      </c>
      <c r="S698" s="27"/>
      <c r="T698" s="41" t="s">
        <v>36</v>
      </c>
      <c r="U698" s="41" t="s">
        <v>49</v>
      </c>
      <c r="V698" s="41" t="s">
        <v>49</v>
      </c>
      <c r="W698" s="41"/>
      <c r="X698" s="42" t="str">
        <f>IF((OR((AND('[1]PWS Information'!$E$10="CWS",T698="Single Family Residence",P698="Lead")),
(AND('[1]PWS Information'!$E$10="CWS",T698="Multiple Family Residence",'[1]PWS Information'!$E$11="Yes",P698="Lead")),
(AND('[1]PWS Information'!$E$10="NTNC",P698="Lead")))),"Tier 1",
IF((OR((AND('[1]PWS Information'!$E$10="CWS",T698="Multiple Family Residence",'[1]PWS Information'!$E$11="No",P698="Lead")),
(AND('[1]PWS Information'!$E$10="CWS",T698="Other",P698="Lead")),
(AND('[1]PWS Information'!$E$10="CWS",T698="Building",P698="Lead")))),"Tier 2",
IF((OR((AND('[1]PWS Information'!$E$10="CWS",T698="Single Family Residence",P698="Galvanized Requiring Replacement")),
(AND('[1]PWS Information'!$E$10="CWS",T698="Single Family Residence",P698="Galvanized Requiring Replacement",Q698="Yes")),
(AND('[1]PWS Information'!$E$10="NTNC",P698="Galvanized Requiring Replacement")),
(AND('[1]PWS Information'!$E$10="NTNC",T698="Single Family Residence",Q698="Yes")))),"Tier 3",
IF((OR((AND('[1]PWS Information'!$E$10="CWS",T698="Single Family Residence",R698="Yes",P698="Non-Lead", I698="Non-Lead - Copper",K698="Before 1989")),
(AND('[1]PWS Information'!$E$10="CWS",T698="Single Family Residence",R698="Yes",P698="Non-Lead", M698="Non-Lead - Copper",N698="Before 1989")))),"Tier 4",
IF((OR((AND('[1]PWS Information'!$E$10="NTNC",P698="Non-Lead")),
(AND('[1]PWS Information'!$E$10="CWS",P698="Non-Lead",R698="")),
(AND('[1]PWS Information'!$E$10="CWS",P698="Non-Lead",R698="No")),
(AND('[1]PWS Information'!$E$10="CWS",P698="Non-Lead",R698="Don't Know")),
(AND('[1]PWS Information'!$E$10="CWS",P698="Non-Lead", I698="Non-Lead - Copper", R698="Yes", K698="Between 1989 and 2014")),
(AND('[1]PWS Information'!$E$10="CWS",P698="Non-Lead", I698="Non-Lead - Copper", R698="Yes", K698="After 2014")),
(AND('[1]PWS Information'!$E$10="CWS",P698="Non-Lead", I698="Non-Lead - Copper", R698="Yes", K698="Unknown")),
(AND('[1]PWS Information'!$E$10="CWS",P698="Non-Lead", M698="Non-Lead - Copper", R698="Yes", N698="Between 1989 and 2014")),
(AND('[1]PWS Information'!$E$10="CWS",P698="Non-Lead", M698="Non-Lead - Copper", R698="Yes", N698="After 2014")),
(AND('[1]PWS Information'!$E$10="CWS",P698="Non-Lead", M698="Non-Lead - Copper", R698="Yes", N698="Unknown")),
(AND('[1]PWS Information'!$E$10="CWS",P698="Unknown")),
(AND('[1]PWS Information'!$E$10="NTNC",P698="Unknown")))),"Tier 5",
"")))))</f>
        <v>Tier 5</v>
      </c>
      <c r="Y698" s="41"/>
      <c r="Z698" s="41"/>
    </row>
    <row r="699" spans="1:26" ht="30" x14ac:dyDescent="0.25">
      <c r="A699" s="27" t="s">
        <v>957</v>
      </c>
      <c r="B699" s="28">
        <v>3076</v>
      </c>
      <c r="C699" s="29" t="s">
        <v>166</v>
      </c>
      <c r="D699" s="29" t="s">
        <v>62</v>
      </c>
      <c r="E699" s="29">
        <v>76513</v>
      </c>
      <c r="F699" s="30"/>
      <c r="G699" s="31"/>
      <c r="H699" s="32"/>
      <c r="I699" s="33" t="s">
        <v>59</v>
      </c>
      <c r="J699" s="34" t="s">
        <v>46</v>
      </c>
      <c r="K699" s="30" t="s">
        <v>49</v>
      </c>
      <c r="L699" s="37"/>
      <c r="M699" s="33" t="s">
        <v>59</v>
      </c>
      <c r="N699" s="34" t="s">
        <v>49</v>
      </c>
      <c r="O699" s="37"/>
      <c r="P699" s="26" t="str">
        <f t="shared" si="10"/>
        <v>Unknown</v>
      </c>
      <c r="Q699" s="27" t="s">
        <v>46</v>
      </c>
      <c r="R699" s="27" t="s">
        <v>46</v>
      </c>
      <c r="S699" s="27"/>
      <c r="T699" s="41" t="s">
        <v>36</v>
      </c>
      <c r="U699" s="41" t="s">
        <v>49</v>
      </c>
      <c r="V699" s="41" t="s">
        <v>49</v>
      </c>
      <c r="W699" s="41"/>
      <c r="X699" s="42" t="str">
        <f>IF((OR((AND('[1]PWS Information'!$E$10="CWS",T699="Single Family Residence",P699="Lead")),
(AND('[1]PWS Information'!$E$10="CWS",T699="Multiple Family Residence",'[1]PWS Information'!$E$11="Yes",P699="Lead")),
(AND('[1]PWS Information'!$E$10="NTNC",P699="Lead")))),"Tier 1",
IF((OR((AND('[1]PWS Information'!$E$10="CWS",T699="Multiple Family Residence",'[1]PWS Information'!$E$11="No",P699="Lead")),
(AND('[1]PWS Information'!$E$10="CWS",T699="Other",P699="Lead")),
(AND('[1]PWS Information'!$E$10="CWS",T699="Building",P699="Lead")))),"Tier 2",
IF((OR((AND('[1]PWS Information'!$E$10="CWS",T699="Single Family Residence",P699="Galvanized Requiring Replacement")),
(AND('[1]PWS Information'!$E$10="CWS",T699="Single Family Residence",P699="Galvanized Requiring Replacement",Q699="Yes")),
(AND('[1]PWS Information'!$E$10="NTNC",P699="Galvanized Requiring Replacement")),
(AND('[1]PWS Information'!$E$10="NTNC",T699="Single Family Residence",Q699="Yes")))),"Tier 3",
IF((OR((AND('[1]PWS Information'!$E$10="CWS",T699="Single Family Residence",R699="Yes",P699="Non-Lead", I699="Non-Lead - Copper",K699="Before 1989")),
(AND('[1]PWS Information'!$E$10="CWS",T699="Single Family Residence",R699="Yes",P699="Non-Lead", M699="Non-Lead - Copper",N699="Before 1989")))),"Tier 4",
IF((OR((AND('[1]PWS Information'!$E$10="NTNC",P699="Non-Lead")),
(AND('[1]PWS Information'!$E$10="CWS",P699="Non-Lead",R699="")),
(AND('[1]PWS Information'!$E$10="CWS",P699="Non-Lead",R699="No")),
(AND('[1]PWS Information'!$E$10="CWS",P699="Non-Lead",R699="Don't Know")),
(AND('[1]PWS Information'!$E$10="CWS",P699="Non-Lead", I699="Non-Lead - Copper", R699="Yes", K699="Between 1989 and 2014")),
(AND('[1]PWS Information'!$E$10="CWS",P699="Non-Lead", I699="Non-Lead - Copper", R699="Yes", K699="After 2014")),
(AND('[1]PWS Information'!$E$10="CWS",P699="Non-Lead", I699="Non-Lead - Copper", R699="Yes", K699="Unknown")),
(AND('[1]PWS Information'!$E$10="CWS",P699="Non-Lead", M699="Non-Lead - Copper", R699="Yes", N699="Between 1989 and 2014")),
(AND('[1]PWS Information'!$E$10="CWS",P699="Non-Lead", M699="Non-Lead - Copper", R699="Yes", N699="After 2014")),
(AND('[1]PWS Information'!$E$10="CWS",P699="Non-Lead", M699="Non-Lead - Copper", R699="Yes", N699="Unknown")),
(AND('[1]PWS Information'!$E$10="CWS",P699="Unknown")),
(AND('[1]PWS Information'!$E$10="NTNC",P699="Unknown")))),"Tier 5",
"")))))</f>
        <v>Tier 5</v>
      </c>
      <c r="Y699" s="41"/>
      <c r="Z699" s="41"/>
    </row>
    <row r="700" spans="1:26" ht="30" x14ac:dyDescent="0.25">
      <c r="A700" s="27" t="s">
        <v>958</v>
      </c>
      <c r="B700" s="28">
        <v>7228</v>
      </c>
      <c r="C700" s="29" t="s">
        <v>115</v>
      </c>
      <c r="D700" s="29" t="s">
        <v>62</v>
      </c>
      <c r="E700" s="29">
        <v>76513</v>
      </c>
      <c r="F700" s="30"/>
      <c r="G700" s="31"/>
      <c r="H700" s="32"/>
      <c r="I700" s="33" t="s">
        <v>59</v>
      </c>
      <c r="J700" s="34" t="s">
        <v>46</v>
      </c>
      <c r="K700" s="30" t="s">
        <v>49</v>
      </c>
      <c r="L700" s="37"/>
      <c r="M700" s="33" t="s">
        <v>59</v>
      </c>
      <c r="N700" s="34" t="s">
        <v>49</v>
      </c>
      <c r="O700" s="37"/>
      <c r="P700" s="26" t="str">
        <f t="shared" si="10"/>
        <v>Unknown</v>
      </c>
      <c r="Q700" s="27" t="s">
        <v>46</v>
      </c>
      <c r="R700" s="27" t="s">
        <v>46</v>
      </c>
      <c r="S700" s="27"/>
      <c r="T700" s="41" t="s">
        <v>36</v>
      </c>
      <c r="U700" s="41" t="s">
        <v>49</v>
      </c>
      <c r="V700" s="41" t="s">
        <v>49</v>
      </c>
      <c r="W700" s="41"/>
      <c r="X700" s="42" t="str">
        <f>IF((OR((AND('[1]PWS Information'!$E$10="CWS",T700="Single Family Residence",P700="Lead")),
(AND('[1]PWS Information'!$E$10="CWS",T700="Multiple Family Residence",'[1]PWS Information'!$E$11="Yes",P700="Lead")),
(AND('[1]PWS Information'!$E$10="NTNC",P700="Lead")))),"Tier 1",
IF((OR((AND('[1]PWS Information'!$E$10="CWS",T700="Multiple Family Residence",'[1]PWS Information'!$E$11="No",P700="Lead")),
(AND('[1]PWS Information'!$E$10="CWS",T700="Other",P700="Lead")),
(AND('[1]PWS Information'!$E$10="CWS",T700="Building",P700="Lead")))),"Tier 2",
IF((OR((AND('[1]PWS Information'!$E$10="CWS",T700="Single Family Residence",P700="Galvanized Requiring Replacement")),
(AND('[1]PWS Information'!$E$10="CWS",T700="Single Family Residence",P700="Galvanized Requiring Replacement",Q700="Yes")),
(AND('[1]PWS Information'!$E$10="NTNC",P700="Galvanized Requiring Replacement")),
(AND('[1]PWS Information'!$E$10="NTNC",T700="Single Family Residence",Q700="Yes")))),"Tier 3",
IF((OR((AND('[1]PWS Information'!$E$10="CWS",T700="Single Family Residence",R700="Yes",P700="Non-Lead", I700="Non-Lead - Copper",K700="Before 1989")),
(AND('[1]PWS Information'!$E$10="CWS",T700="Single Family Residence",R700="Yes",P700="Non-Lead", M700="Non-Lead - Copper",N700="Before 1989")))),"Tier 4",
IF((OR((AND('[1]PWS Information'!$E$10="NTNC",P700="Non-Lead")),
(AND('[1]PWS Information'!$E$10="CWS",P700="Non-Lead",R700="")),
(AND('[1]PWS Information'!$E$10="CWS",P700="Non-Lead",R700="No")),
(AND('[1]PWS Information'!$E$10="CWS",P700="Non-Lead",R700="Don't Know")),
(AND('[1]PWS Information'!$E$10="CWS",P700="Non-Lead", I700="Non-Lead - Copper", R700="Yes", K700="Between 1989 and 2014")),
(AND('[1]PWS Information'!$E$10="CWS",P700="Non-Lead", I700="Non-Lead - Copper", R700="Yes", K700="After 2014")),
(AND('[1]PWS Information'!$E$10="CWS",P700="Non-Lead", I700="Non-Lead - Copper", R700="Yes", K700="Unknown")),
(AND('[1]PWS Information'!$E$10="CWS",P700="Non-Lead", M700="Non-Lead - Copper", R700="Yes", N700="Between 1989 and 2014")),
(AND('[1]PWS Information'!$E$10="CWS",P700="Non-Lead", M700="Non-Lead - Copper", R700="Yes", N700="After 2014")),
(AND('[1]PWS Information'!$E$10="CWS",P700="Non-Lead", M700="Non-Lead - Copper", R700="Yes", N700="Unknown")),
(AND('[1]PWS Information'!$E$10="CWS",P700="Unknown")),
(AND('[1]PWS Information'!$E$10="NTNC",P700="Unknown")))),"Tier 5",
"")))))</f>
        <v>Tier 5</v>
      </c>
      <c r="Y700" s="41"/>
      <c r="Z700" s="41"/>
    </row>
    <row r="701" spans="1:26" ht="30" x14ac:dyDescent="0.25">
      <c r="A701" s="27" t="s">
        <v>959</v>
      </c>
      <c r="B701" s="28">
        <v>1594</v>
      </c>
      <c r="C701" s="29" t="s">
        <v>138</v>
      </c>
      <c r="D701" s="29" t="s">
        <v>62</v>
      </c>
      <c r="E701" s="29">
        <v>76513</v>
      </c>
      <c r="F701" s="30"/>
      <c r="G701" s="31"/>
      <c r="H701" s="32"/>
      <c r="I701" s="33" t="s">
        <v>59</v>
      </c>
      <c r="J701" s="34" t="s">
        <v>46</v>
      </c>
      <c r="K701" s="30" t="s">
        <v>49</v>
      </c>
      <c r="L701" s="37"/>
      <c r="M701" s="33" t="s">
        <v>59</v>
      </c>
      <c r="N701" s="34" t="s">
        <v>49</v>
      </c>
      <c r="O701" s="37"/>
      <c r="P701" s="26" t="str">
        <f t="shared" si="10"/>
        <v>Unknown</v>
      </c>
      <c r="Q701" s="27" t="s">
        <v>46</v>
      </c>
      <c r="R701" s="27" t="s">
        <v>46</v>
      </c>
      <c r="S701" s="27"/>
      <c r="T701" s="41" t="s">
        <v>36</v>
      </c>
      <c r="U701" s="41" t="s">
        <v>49</v>
      </c>
      <c r="V701" s="41" t="s">
        <v>49</v>
      </c>
      <c r="W701" s="41"/>
      <c r="X701" s="42" t="str">
        <f>IF((OR((AND('[1]PWS Information'!$E$10="CWS",T701="Single Family Residence",P701="Lead")),
(AND('[1]PWS Information'!$E$10="CWS",T701="Multiple Family Residence",'[1]PWS Information'!$E$11="Yes",P701="Lead")),
(AND('[1]PWS Information'!$E$10="NTNC",P701="Lead")))),"Tier 1",
IF((OR((AND('[1]PWS Information'!$E$10="CWS",T701="Multiple Family Residence",'[1]PWS Information'!$E$11="No",P701="Lead")),
(AND('[1]PWS Information'!$E$10="CWS",T701="Other",P701="Lead")),
(AND('[1]PWS Information'!$E$10="CWS",T701="Building",P701="Lead")))),"Tier 2",
IF((OR((AND('[1]PWS Information'!$E$10="CWS",T701="Single Family Residence",P701="Galvanized Requiring Replacement")),
(AND('[1]PWS Information'!$E$10="CWS",T701="Single Family Residence",P701="Galvanized Requiring Replacement",Q701="Yes")),
(AND('[1]PWS Information'!$E$10="NTNC",P701="Galvanized Requiring Replacement")),
(AND('[1]PWS Information'!$E$10="NTNC",T701="Single Family Residence",Q701="Yes")))),"Tier 3",
IF((OR((AND('[1]PWS Information'!$E$10="CWS",T701="Single Family Residence",R701="Yes",P701="Non-Lead", I701="Non-Lead - Copper",K701="Before 1989")),
(AND('[1]PWS Information'!$E$10="CWS",T701="Single Family Residence",R701="Yes",P701="Non-Lead", M701="Non-Lead - Copper",N701="Before 1989")))),"Tier 4",
IF((OR((AND('[1]PWS Information'!$E$10="NTNC",P701="Non-Lead")),
(AND('[1]PWS Information'!$E$10="CWS",P701="Non-Lead",R701="")),
(AND('[1]PWS Information'!$E$10="CWS",P701="Non-Lead",R701="No")),
(AND('[1]PWS Information'!$E$10="CWS",P701="Non-Lead",R701="Don't Know")),
(AND('[1]PWS Information'!$E$10="CWS",P701="Non-Lead", I701="Non-Lead - Copper", R701="Yes", K701="Between 1989 and 2014")),
(AND('[1]PWS Information'!$E$10="CWS",P701="Non-Lead", I701="Non-Lead - Copper", R701="Yes", K701="After 2014")),
(AND('[1]PWS Information'!$E$10="CWS",P701="Non-Lead", I701="Non-Lead - Copper", R701="Yes", K701="Unknown")),
(AND('[1]PWS Information'!$E$10="CWS",P701="Non-Lead", M701="Non-Lead - Copper", R701="Yes", N701="Between 1989 and 2014")),
(AND('[1]PWS Information'!$E$10="CWS",P701="Non-Lead", M701="Non-Lead - Copper", R701="Yes", N701="After 2014")),
(AND('[1]PWS Information'!$E$10="CWS",P701="Non-Lead", M701="Non-Lead - Copper", R701="Yes", N701="Unknown")),
(AND('[1]PWS Information'!$E$10="CWS",P701="Unknown")),
(AND('[1]PWS Information'!$E$10="NTNC",P701="Unknown")))),"Tier 5",
"")))))</f>
        <v>Tier 5</v>
      </c>
      <c r="Y701" s="41"/>
      <c r="Z701" s="41"/>
    </row>
    <row r="702" spans="1:26" ht="30" x14ac:dyDescent="0.25">
      <c r="A702" s="27" t="s">
        <v>960</v>
      </c>
      <c r="B702" s="28">
        <v>7100</v>
      </c>
      <c r="C702" s="29" t="s">
        <v>115</v>
      </c>
      <c r="D702" s="29" t="s">
        <v>62</v>
      </c>
      <c r="E702" s="29">
        <v>76513</v>
      </c>
      <c r="F702" s="30"/>
      <c r="G702" s="31"/>
      <c r="H702" s="32"/>
      <c r="I702" s="33" t="s">
        <v>59</v>
      </c>
      <c r="J702" s="34" t="s">
        <v>46</v>
      </c>
      <c r="K702" s="30" t="s">
        <v>49</v>
      </c>
      <c r="L702" s="37"/>
      <c r="M702" s="33" t="s">
        <v>59</v>
      </c>
      <c r="N702" s="34" t="s">
        <v>49</v>
      </c>
      <c r="O702" s="37"/>
      <c r="P702" s="26" t="str">
        <f t="shared" si="10"/>
        <v>Unknown</v>
      </c>
      <c r="Q702" s="27" t="s">
        <v>46</v>
      </c>
      <c r="R702" s="27" t="s">
        <v>46</v>
      </c>
      <c r="S702" s="27"/>
      <c r="T702" s="41" t="s">
        <v>36</v>
      </c>
      <c r="U702" s="41" t="s">
        <v>49</v>
      </c>
      <c r="V702" s="41" t="s">
        <v>49</v>
      </c>
      <c r="W702" s="41"/>
      <c r="X702" s="42" t="str">
        <f>IF((OR((AND('[1]PWS Information'!$E$10="CWS",T702="Single Family Residence",P702="Lead")),
(AND('[1]PWS Information'!$E$10="CWS",T702="Multiple Family Residence",'[1]PWS Information'!$E$11="Yes",P702="Lead")),
(AND('[1]PWS Information'!$E$10="NTNC",P702="Lead")))),"Tier 1",
IF((OR((AND('[1]PWS Information'!$E$10="CWS",T702="Multiple Family Residence",'[1]PWS Information'!$E$11="No",P702="Lead")),
(AND('[1]PWS Information'!$E$10="CWS",T702="Other",P702="Lead")),
(AND('[1]PWS Information'!$E$10="CWS",T702="Building",P702="Lead")))),"Tier 2",
IF((OR((AND('[1]PWS Information'!$E$10="CWS",T702="Single Family Residence",P702="Galvanized Requiring Replacement")),
(AND('[1]PWS Information'!$E$10="CWS",T702="Single Family Residence",P702="Galvanized Requiring Replacement",Q702="Yes")),
(AND('[1]PWS Information'!$E$10="NTNC",P702="Galvanized Requiring Replacement")),
(AND('[1]PWS Information'!$E$10="NTNC",T702="Single Family Residence",Q702="Yes")))),"Tier 3",
IF((OR((AND('[1]PWS Information'!$E$10="CWS",T702="Single Family Residence",R702="Yes",P702="Non-Lead", I702="Non-Lead - Copper",K702="Before 1989")),
(AND('[1]PWS Information'!$E$10="CWS",T702="Single Family Residence",R702="Yes",P702="Non-Lead", M702="Non-Lead - Copper",N702="Before 1989")))),"Tier 4",
IF((OR((AND('[1]PWS Information'!$E$10="NTNC",P702="Non-Lead")),
(AND('[1]PWS Information'!$E$10="CWS",P702="Non-Lead",R702="")),
(AND('[1]PWS Information'!$E$10="CWS",P702="Non-Lead",R702="No")),
(AND('[1]PWS Information'!$E$10="CWS",P702="Non-Lead",R702="Don't Know")),
(AND('[1]PWS Information'!$E$10="CWS",P702="Non-Lead", I702="Non-Lead - Copper", R702="Yes", K702="Between 1989 and 2014")),
(AND('[1]PWS Information'!$E$10="CWS",P702="Non-Lead", I702="Non-Lead - Copper", R702="Yes", K702="After 2014")),
(AND('[1]PWS Information'!$E$10="CWS",P702="Non-Lead", I702="Non-Lead - Copper", R702="Yes", K702="Unknown")),
(AND('[1]PWS Information'!$E$10="CWS",P702="Non-Lead", M702="Non-Lead - Copper", R702="Yes", N702="Between 1989 and 2014")),
(AND('[1]PWS Information'!$E$10="CWS",P702="Non-Lead", M702="Non-Lead - Copper", R702="Yes", N702="After 2014")),
(AND('[1]PWS Information'!$E$10="CWS",P702="Non-Lead", M702="Non-Lead - Copper", R702="Yes", N702="Unknown")),
(AND('[1]PWS Information'!$E$10="CWS",P702="Unknown")),
(AND('[1]PWS Information'!$E$10="NTNC",P702="Unknown")))),"Tier 5",
"")))))</f>
        <v>Tier 5</v>
      </c>
      <c r="Y702" s="41"/>
      <c r="Z702" s="41"/>
    </row>
    <row r="703" spans="1:26" ht="30" x14ac:dyDescent="0.25">
      <c r="A703" s="27" t="s">
        <v>961</v>
      </c>
      <c r="B703" s="28">
        <v>7020</v>
      </c>
      <c r="C703" s="29" t="s">
        <v>115</v>
      </c>
      <c r="D703" s="29" t="s">
        <v>62</v>
      </c>
      <c r="E703" s="29">
        <v>76513</v>
      </c>
      <c r="F703" s="30"/>
      <c r="G703" s="31"/>
      <c r="H703" s="32"/>
      <c r="I703" s="33" t="s">
        <v>59</v>
      </c>
      <c r="J703" s="34" t="s">
        <v>46</v>
      </c>
      <c r="K703" s="30" t="s">
        <v>49</v>
      </c>
      <c r="L703" s="37"/>
      <c r="M703" s="33" t="s">
        <v>59</v>
      </c>
      <c r="N703" s="34" t="s">
        <v>49</v>
      </c>
      <c r="O703" s="37"/>
      <c r="P703" s="26" t="str">
        <f t="shared" si="10"/>
        <v>Unknown</v>
      </c>
      <c r="Q703" s="27" t="s">
        <v>46</v>
      </c>
      <c r="R703" s="27" t="s">
        <v>46</v>
      </c>
      <c r="S703" s="27"/>
      <c r="T703" s="41" t="s">
        <v>36</v>
      </c>
      <c r="U703" s="41" t="s">
        <v>49</v>
      </c>
      <c r="V703" s="41" t="s">
        <v>49</v>
      </c>
      <c r="W703" s="41"/>
      <c r="X703" s="42" t="str">
        <f>IF((OR((AND('[1]PWS Information'!$E$10="CWS",T703="Single Family Residence",P703="Lead")),
(AND('[1]PWS Information'!$E$10="CWS",T703="Multiple Family Residence",'[1]PWS Information'!$E$11="Yes",P703="Lead")),
(AND('[1]PWS Information'!$E$10="NTNC",P703="Lead")))),"Tier 1",
IF((OR((AND('[1]PWS Information'!$E$10="CWS",T703="Multiple Family Residence",'[1]PWS Information'!$E$11="No",P703="Lead")),
(AND('[1]PWS Information'!$E$10="CWS",T703="Other",P703="Lead")),
(AND('[1]PWS Information'!$E$10="CWS",T703="Building",P703="Lead")))),"Tier 2",
IF((OR((AND('[1]PWS Information'!$E$10="CWS",T703="Single Family Residence",P703="Galvanized Requiring Replacement")),
(AND('[1]PWS Information'!$E$10="CWS",T703="Single Family Residence",P703="Galvanized Requiring Replacement",Q703="Yes")),
(AND('[1]PWS Information'!$E$10="NTNC",P703="Galvanized Requiring Replacement")),
(AND('[1]PWS Information'!$E$10="NTNC",T703="Single Family Residence",Q703="Yes")))),"Tier 3",
IF((OR((AND('[1]PWS Information'!$E$10="CWS",T703="Single Family Residence",R703="Yes",P703="Non-Lead", I703="Non-Lead - Copper",K703="Before 1989")),
(AND('[1]PWS Information'!$E$10="CWS",T703="Single Family Residence",R703="Yes",P703="Non-Lead", M703="Non-Lead - Copper",N703="Before 1989")))),"Tier 4",
IF((OR((AND('[1]PWS Information'!$E$10="NTNC",P703="Non-Lead")),
(AND('[1]PWS Information'!$E$10="CWS",P703="Non-Lead",R703="")),
(AND('[1]PWS Information'!$E$10="CWS",P703="Non-Lead",R703="No")),
(AND('[1]PWS Information'!$E$10="CWS",P703="Non-Lead",R703="Don't Know")),
(AND('[1]PWS Information'!$E$10="CWS",P703="Non-Lead", I703="Non-Lead - Copper", R703="Yes", K703="Between 1989 and 2014")),
(AND('[1]PWS Information'!$E$10="CWS",P703="Non-Lead", I703="Non-Lead - Copper", R703="Yes", K703="After 2014")),
(AND('[1]PWS Information'!$E$10="CWS",P703="Non-Lead", I703="Non-Lead - Copper", R703="Yes", K703="Unknown")),
(AND('[1]PWS Information'!$E$10="CWS",P703="Non-Lead", M703="Non-Lead - Copper", R703="Yes", N703="Between 1989 and 2014")),
(AND('[1]PWS Information'!$E$10="CWS",P703="Non-Lead", M703="Non-Lead - Copper", R703="Yes", N703="After 2014")),
(AND('[1]PWS Information'!$E$10="CWS",P703="Non-Lead", M703="Non-Lead - Copper", R703="Yes", N703="Unknown")),
(AND('[1]PWS Information'!$E$10="CWS",P703="Unknown")),
(AND('[1]PWS Information'!$E$10="NTNC",P703="Unknown")))),"Tier 5",
"")))))</f>
        <v>Tier 5</v>
      </c>
      <c r="Y703" s="41"/>
      <c r="Z703" s="41"/>
    </row>
    <row r="704" spans="1:26" ht="30" x14ac:dyDescent="0.25">
      <c r="A704" s="27" t="s">
        <v>962</v>
      </c>
      <c r="B704" s="28">
        <v>6695</v>
      </c>
      <c r="C704" s="29" t="s">
        <v>115</v>
      </c>
      <c r="D704" s="29" t="s">
        <v>62</v>
      </c>
      <c r="E704" s="29">
        <v>76513</v>
      </c>
      <c r="F704" s="30"/>
      <c r="G704" s="31"/>
      <c r="H704" s="32"/>
      <c r="I704" s="33" t="s">
        <v>59</v>
      </c>
      <c r="J704" s="34" t="s">
        <v>46</v>
      </c>
      <c r="K704" s="30" t="s">
        <v>49</v>
      </c>
      <c r="L704" s="37"/>
      <c r="M704" s="33" t="s">
        <v>59</v>
      </c>
      <c r="N704" s="34" t="s">
        <v>49</v>
      </c>
      <c r="O704" s="37"/>
      <c r="P704" s="26" t="str">
        <f t="shared" si="10"/>
        <v>Unknown</v>
      </c>
      <c r="Q704" s="27" t="s">
        <v>46</v>
      </c>
      <c r="R704" s="27" t="s">
        <v>46</v>
      </c>
      <c r="S704" s="27"/>
      <c r="T704" s="41" t="s">
        <v>36</v>
      </c>
      <c r="U704" s="41" t="s">
        <v>49</v>
      </c>
      <c r="V704" s="41" t="s">
        <v>49</v>
      </c>
      <c r="W704" s="41"/>
      <c r="X704" s="42" t="str">
        <f>IF((OR((AND('[1]PWS Information'!$E$10="CWS",T704="Single Family Residence",P704="Lead")),
(AND('[1]PWS Information'!$E$10="CWS",T704="Multiple Family Residence",'[1]PWS Information'!$E$11="Yes",P704="Lead")),
(AND('[1]PWS Information'!$E$10="NTNC",P704="Lead")))),"Tier 1",
IF((OR((AND('[1]PWS Information'!$E$10="CWS",T704="Multiple Family Residence",'[1]PWS Information'!$E$11="No",P704="Lead")),
(AND('[1]PWS Information'!$E$10="CWS",T704="Other",P704="Lead")),
(AND('[1]PWS Information'!$E$10="CWS",T704="Building",P704="Lead")))),"Tier 2",
IF((OR((AND('[1]PWS Information'!$E$10="CWS",T704="Single Family Residence",P704="Galvanized Requiring Replacement")),
(AND('[1]PWS Information'!$E$10="CWS",T704="Single Family Residence",P704="Galvanized Requiring Replacement",Q704="Yes")),
(AND('[1]PWS Information'!$E$10="NTNC",P704="Galvanized Requiring Replacement")),
(AND('[1]PWS Information'!$E$10="NTNC",T704="Single Family Residence",Q704="Yes")))),"Tier 3",
IF((OR((AND('[1]PWS Information'!$E$10="CWS",T704="Single Family Residence",R704="Yes",P704="Non-Lead", I704="Non-Lead - Copper",K704="Before 1989")),
(AND('[1]PWS Information'!$E$10="CWS",T704="Single Family Residence",R704="Yes",P704="Non-Lead", M704="Non-Lead - Copper",N704="Before 1989")))),"Tier 4",
IF((OR((AND('[1]PWS Information'!$E$10="NTNC",P704="Non-Lead")),
(AND('[1]PWS Information'!$E$10="CWS",P704="Non-Lead",R704="")),
(AND('[1]PWS Information'!$E$10="CWS",P704="Non-Lead",R704="No")),
(AND('[1]PWS Information'!$E$10="CWS",P704="Non-Lead",R704="Don't Know")),
(AND('[1]PWS Information'!$E$10="CWS",P704="Non-Lead", I704="Non-Lead - Copper", R704="Yes", K704="Between 1989 and 2014")),
(AND('[1]PWS Information'!$E$10="CWS",P704="Non-Lead", I704="Non-Lead - Copper", R704="Yes", K704="After 2014")),
(AND('[1]PWS Information'!$E$10="CWS",P704="Non-Lead", I704="Non-Lead - Copper", R704="Yes", K704="Unknown")),
(AND('[1]PWS Information'!$E$10="CWS",P704="Non-Lead", M704="Non-Lead - Copper", R704="Yes", N704="Between 1989 and 2014")),
(AND('[1]PWS Information'!$E$10="CWS",P704="Non-Lead", M704="Non-Lead - Copper", R704="Yes", N704="After 2014")),
(AND('[1]PWS Information'!$E$10="CWS",P704="Non-Lead", M704="Non-Lead - Copper", R704="Yes", N704="Unknown")),
(AND('[1]PWS Information'!$E$10="CWS",P704="Unknown")),
(AND('[1]PWS Information'!$E$10="NTNC",P704="Unknown")))),"Tier 5",
"")))))</f>
        <v>Tier 5</v>
      </c>
      <c r="Y704" s="41"/>
      <c r="Z704" s="41"/>
    </row>
    <row r="705" spans="1:26" ht="30" x14ac:dyDescent="0.25">
      <c r="A705" s="27" t="s">
        <v>963</v>
      </c>
      <c r="B705" s="28">
        <v>2791</v>
      </c>
      <c r="C705" s="29" t="s">
        <v>964</v>
      </c>
      <c r="D705" s="29" t="s">
        <v>62</v>
      </c>
      <c r="E705" s="29">
        <v>76513</v>
      </c>
      <c r="F705" s="30"/>
      <c r="G705" s="31"/>
      <c r="H705" s="32"/>
      <c r="I705" s="33" t="s">
        <v>59</v>
      </c>
      <c r="J705" s="34" t="s">
        <v>46</v>
      </c>
      <c r="K705" s="30" t="s">
        <v>49</v>
      </c>
      <c r="L705" s="37"/>
      <c r="M705" s="33" t="s">
        <v>59</v>
      </c>
      <c r="N705" s="34" t="s">
        <v>49</v>
      </c>
      <c r="O705" s="37"/>
      <c r="P705" s="26" t="str">
        <f t="shared" si="10"/>
        <v>Unknown</v>
      </c>
      <c r="Q705" s="27" t="s">
        <v>46</v>
      </c>
      <c r="R705" s="27" t="s">
        <v>46</v>
      </c>
      <c r="S705" s="27"/>
      <c r="T705" s="41" t="s">
        <v>36</v>
      </c>
      <c r="U705" s="41" t="s">
        <v>49</v>
      </c>
      <c r="V705" s="41" t="s">
        <v>49</v>
      </c>
      <c r="W705" s="41"/>
      <c r="X705" s="42" t="str">
        <f>IF((OR((AND('[1]PWS Information'!$E$10="CWS",T705="Single Family Residence",P705="Lead")),
(AND('[1]PWS Information'!$E$10="CWS",T705="Multiple Family Residence",'[1]PWS Information'!$E$11="Yes",P705="Lead")),
(AND('[1]PWS Information'!$E$10="NTNC",P705="Lead")))),"Tier 1",
IF((OR((AND('[1]PWS Information'!$E$10="CWS",T705="Multiple Family Residence",'[1]PWS Information'!$E$11="No",P705="Lead")),
(AND('[1]PWS Information'!$E$10="CWS",T705="Other",P705="Lead")),
(AND('[1]PWS Information'!$E$10="CWS",T705="Building",P705="Lead")))),"Tier 2",
IF((OR((AND('[1]PWS Information'!$E$10="CWS",T705="Single Family Residence",P705="Galvanized Requiring Replacement")),
(AND('[1]PWS Information'!$E$10="CWS",T705="Single Family Residence",P705="Galvanized Requiring Replacement",Q705="Yes")),
(AND('[1]PWS Information'!$E$10="NTNC",P705="Galvanized Requiring Replacement")),
(AND('[1]PWS Information'!$E$10="NTNC",T705="Single Family Residence",Q705="Yes")))),"Tier 3",
IF((OR((AND('[1]PWS Information'!$E$10="CWS",T705="Single Family Residence",R705="Yes",P705="Non-Lead", I705="Non-Lead - Copper",K705="Before 1989")),
(AND('[1]PWS Information'!$E$10="CWS",T705="Single Family Residence",R705="Yes",P705="Non-Lead", M705="Non-Lead - Copper",N705="Before 1989")))),"Tier 4",
IF((OR((AND('[1]PWS Information'!$E$10="NTNC",P705="Non-Lead")),
(AND('[1]PWS Information'!$E$10="CWS",P705="Non-Lead",R705="")),
(AND('[1]PWS Information'!$E$10="CWS",P705="Non-Lead",R705="No")),
(AND('[1]PWS Information'!$E$10="CWS",P705="Non-Lead",R705="Don't Know")),
(AND('[1]PWS Information'!$E$10="CWS",P705="Non-Lead", I705="Non-Lead - Copper", R705="Yes", K705="Between 1989 and 2014")),
(AND('[1]PWS Information'!$E$10="CWS",P705="Non-Lead", I705="Non-Lead - Copper", R705="Yes", K705="After 2014")),
(AND('[1]PWS Information'!$E$10="CWS",P705="Non-Lead", I705="Non-Lead - Copper", R705="Yes", K705="Unknown")),
(AND('[1]PWS Information'!$E$10="CWS",P705="Non-Lead", M705="Non-Lead - Copper", R705="Yes", N705="Between 1989 and 2014")),
(AND('[1]PWS Information'!$E$10="CWS",P705="Non-Lead", M705="Non-Lead - Copper", R705="Yes", N705="After 2014")),
(AND('[1]PWS Information'!$E$10="CWS",P705="Non-Lead", M705="Non-Lead - Copper", R705="Yes", N705="Unknown")),
(AND('[1]PWS Information'!$E$10="CWS",P705="Unknown")),
(AND('[1]PWS Information'!$E$10="NTNC",P705="Unknown")))),"Tier 5",
"")))))</f>
        <v>Tier 5</v>
      </c>
      <c r="Y705" s="41"/>
      <c r="Z705" s="41"/>
    </row>
    <row r="706" spans="1:26" ht="30" x14ac:dyDescent="0.25">
      <c r="A706" s="27" t="s">
        <v>965</v>
      </c>
      <c r="B706" s="28">
        <v>6963</v>
      </c>
      <c r="C706" s="29" t="s">
        <v>115</v>
      </c>
      <c r="D706" s="29" t="s">
        <v>62</v>
      </c>
      <c r="E706" s="29">
        <v>76513</v>
      </c>
      <c r="F706" s="30"/>
      <c r="G706" s="31"/>
      <c r="H706" s="32"/>
      <c r="I706" s="33" t="s">
        <v>59</v>
      </c>
      <c r="J706" s="34" t="s">
        <v>46</v>
      </c>
      <c r="K706" s="30" t="s">
        <v>49</v>
      </c>
      <c r="L706" s="37"/>
      <c r="M706" s="33" t="s">
        <v>59</v>
      </c>
      <c r="N706" s="34" t="s">
        <v>49</v>
      </c>
      <c r="O706" s="37"/>
      <c r="P706" s="26" t="str">
        <f t="shared" si="10"/>
        <v>Unknown</v>
      </c>
      <c r="Q706" s="27" t="s">
        <v>46</v>
      </c>
      <c r="R706" s="27" t="s">
        <v>46</v>
      </c>
      <c r="S706" s="27"/>
      <c r="T706" s="41" t="s">
        <v>36</v>
      </c>
      <c r="U706" s="41" t="s">
        <v>49</v>
      </c>
      <c r="V706" s="41" t="s">
        <v>49</v>
      </c>
      <c r="W706" s="41"/>
      <c r="X706" s="42" t="str">
        <f>IF((OR((AND('[1]PWS Information'!$E$10="CWS",T706="Single Family Residence",P706="Lead")),
(AND('[1]PWS Information'!$E$10="CWS",T706="Multiple Family Residence",'[1]PWS Information'!$E$11="Yes",P706="Lead")),
(AND('[1]PWS Information'!$E$10="NTNC",P706="Lead")))),"Tier 1",
IF((OR((AND('[1]PWS Information'!$E$10="CWS",T706="Multiple Family Residence",'[1]PWS Information'!$E$11="No",P706="Lead")),
(AND('[1]PWS Information'!$E$10="CWS",T706="Other",P706="Lead")),
(AND('[1]PWS Information'!$E$10="CWS",T706="Building",P706="Lead")))),"Tier 2",
IF((OR((AND('[1]PWS Information'!$E$10="CWS",T706="Single Family Residence",P706="Galvanized Requiring Replacement")),
(AND('[1]PWS Information'!$E$10="CWS",T706="Single Family Residence",P706="Galvanized Requiring Replacement",Q706="Yes")),
(AND('[1]PWS Information'!$E$10="NTNC",P706="Galvanized Requiring Replacement")),
(AND('[1]PWS Information'!$E$10="NTNC",T706="Single Family Residence",Q706="Yes")))),"Tier 3",
IF((OR((AND('[1]PWS Information'!$E$10="CWS",T706="Single Family Residence",R706="Yes",P706="Non-Lead", I706="Non-Lead - Copper",K706="Before 1989")),
(AND('[1]PWS Information'!$E$10="CWS",T706="Single Family Residence",R706="Yes",P706="Non-Lead", M706="Non-Lead - Copper",N706="Before 1989")))),"Tier 4",
IF((OR((AND('[1]PWS Information'!$E$10="NTNC",P706="Non-Lead")),
(AND('[1]PWS Information'!$E$10="CWS",P706="Non-Lead",R706="")),
(AND('[1]PWS Information'!$E$10="CWS",P706="Non-Lead",R706="No")),
(AND('[1]PWS Information'!$E$10="CWS",P706="Non-Lead",R706="Don't Know")),
(AND('[1]PWS Information'!$E$10="CWS",P706="Non-Lead", I706="Non-Lead - Copper", R706="Yes", K706="Between 1989 and 2014")),
(AND('[1]PWS Information'!$E$10="CWS",P706="Non-Lead", I706="Non-Lead - Copper", R706="Yes", K706="After 2014")),
(AND('[1]PWS Information'!$E$10="CWS",P706="Non-Lead", I706="Non-Lead - Copper", R706="Yes", K706="Unknown")),
(AND('[1]PWS Information'!$E$10="CWS",P706="Non-Lead", M706="Non-Lead - Copper", R706="Yes", N706="Between 1989 and 2014")),
(AND('[1]PWS Information'!$E$10="CWS",P706="Non-Lead", M706="Non-Lead - Copper", R706="Yes", N706="After 2014")),
(AND('[1]PWS Information'!$E$10="CWS",P706="Non-Lead", M706="Non-Lead - Copper", R706="Yes", N706="Unknown")),
(AND('[1]PWS Information'!$E$10="CWS",P706="Unknown")),
(AND('[1]PWS Information'!$E$10="NTNC",P706="Unknown")))),"Tier 5",
"")))))</f>
        <v>Tier 5</v>
      </c>
      <c r="Y706" s="41"/>
      <c r="Z706" s="41"/>
    </row>
    <row r="707" spans="1:26" ht="30" x14ac:dyDescent="0.25">
      <c r="A707" s="27" t="s">
        <v>966</v>
      </c>
      <c r="B707" s="28">
        <v>4720</v>
      </c>
      <c r="C707" s="29" t="s">
        <v>586</v>
      </c>
      <c r="D707" s="29" t="s">
        <v>62</v>
      </c>
      <c r="E707" s="29">
        <v>76513</v>
      </c>
      <c r="F707" s="30"/>
      <c r="G707" s="31"/>
      <c r="H707" s="32"/>
      <c r="I707" s="33" t="s">
        <v>59</v>
      </c>
      <c r="J707" s="34" t="s">
        <v>46</v>
      </c>
      <c r="K707" s="30" t="s">
        <v>49</v>
      </c>
      <c r="L707" s="37"/>
      <c r="M707" s="33" t="s">
        <v>59</v>
      </c>
      <c r="N707" s="34" t="s">
        <v>49</v>
      </c>
      <c r="O707" s="37"/>
      <c r="P707" s="26" t="str">
        <f t="shared" ref="P707:P770" si="11">IF((OR(I707="Lead")),"Lead",
IF((OR(M707="Lead")),"Lead",
IF((OR(I707="Lead-lined galvanized")),"Lead",
IF((OR(M707="Lead-lined galvanized")),"Lead",
IF((OR((AND(I707="Unknown - Likely Lead",M707="Galvanized")),
(AND(I707="Unknown - Unlikely Lead",M707="Galvanized")),
(AND(I707="Unknown - Material Unknown",M707="Galvanized")))),"Galvanized Requiring Replacement",
IF((OR((AND(I707="Non-lead - Copper",J707="Yes",M707="Galvanized")),
(AND(I707="Non-lead - Copper",J707="Don't know",M707="Galvanized")),
(AND(I707="Non-lead - Copper",J707="",M707="Galvanized")),
(AND(I707="Non-lead - Plastic",J707="Yes",M707="Galvanized")),
(AND(I707="Non-lead - Plastic",J707="Don't know",M707="Galvanized")),
(AND(I707="Non-lead - Plastic",J707="",M707="Galvanized")),
(AND(I707="Non-lead",J707="Yes",M707="Galvanized")),
(AND(I707="Non-lead",J707="Don't know",M707="Galvanized")),
(AND(I707="Non-lead",J707="",M707="Galvanized")),
(AND(I707="Non-lead - Other",J707="Yes",M707="Galvanized")),
(AND(I707="Non-Lead - Other",J707="Don't know",M707="Galvanized")),
(AND(I707="Galvanized",J707="Yes",M707="Galvanized")),
(AND(I707="Galvanized",J707="Don't know",M707="Galvanized")),
(AND(I707="Galvanized",J707="",M707="Galvanized")),
(AND(I707="Non-Lead - Other",J707="",M707="Galvanized")))),"Galvanized Requiring Replacement",
IF((OR((AND(I707="Non-lead - Copper",M707="Non-lead - Copper")),
(AND(I707="Non-lead - Copper",M707="Non-lead - Plastic")),
(AND(I707="Non-lead - Copper",M707="Non-lead - Other")),
(AND(I707="Non-lead - Copper",M707="Non-lead")),
(AND(I707="Non-lead - Plastic",M707="Non-lead - Copper")),
(AND(I707="Non-lead - Plastic",M707="Non-lead - Plastic")),
(AND(I707="Non-lead - Plastic",M707="Non-lead - Other")),
(AND(I707="Non-lead - Plastic",M707="Non-lead")),
(AND(I707="Non-lead",M707="Non-lead - Copper")),
(AND(I707="Non-lead",M707="Non-lead - Plastic")),
(AND(I707="Non-lead",M707="Non-lead - Other")),
(AND(I707="Non-lead",M707="Non-lead")),
(AND(I707="Non-lead - Other",M707="Non-lead - Copper")),
(AND(I707="Non-Lead - Other",M707="Non-lead - Plastic")),
(AND(I707="Non-Lead - Other",M707="Non-lead")),
(AND(I707="Non-Lead - Other",M707="Non-lead - Other")))),"Non-Lead",
IF((OR((AND(I707="Galvanized",M707="Non-lead")),
(AND(I707="Galvanized",M707="Non-lead - Copper")),
(AND(I707="Galvanized",M707="Non-lead - Plastic")),
(AND(I707="Galvanized",M707="Non-lead")),
(AND(I707="Galvanized",M707="Non-lead - Other")))),"Non-Lead",
IF((OR((AND(I707="Non-lead - Copper",J707="No",M707="Galvanized")),
(AND(I707="Non-lead - Plastic",J707="No",M707="Galvanized")),
(AND(I707="Non-lead",J707="No",M707="Galvanized")),
(AND(I707="Galvanized",J707="No",M707="Galvanized")),
(AND(I707="Non-lead - Other",J707="No",M707="Galvanized")))),"Non-lead",
IF((OR((AND(I707="Unknown - Likely Lead",M707="Unknown - Likely Lead")),
(AND(I707="Unknown - Likely Lead",M707="Unknown - Unlikely Lead")),
(AND(I707="Unknown - Likely Lead",M707="Unknown - Material Unknown")),
(AND(I707="Unknown - Unlikely Lead",M707="Unknown - Likely Lead")),
(AND(I707="Unknown - Unlikely Lead",M707="Unknown - Unlikely Lead")),
(AND(I707="Unknown - Unlikely Lead",M707="Unknown - Material Unknown")),
(AND(I707="Unknown - Material Unknown",M707="Unknown - Likely Lead")),
(AND(I707="Unknown - Material Unknown",M707="Unknown - Unlikely Lead")),
(AND(I707="Unknown - Material Unknown",M707="Unknown - Material Unknown")))),"Unknown",
IF((OR((AND(I707="Unknown - Likely Lead",M707="Non-lead - Copper")),
(AND(I707="Unknown - Likely Lead",M707="Non-lead - Plastic")),
(AND(I707="Unknown - Likely Lead",M707="Non-lead")),
(AND(I707="Unknown - Likely Lead",M707="Non-lead - Other")),
(AND(I707="Unknown - Unlikely Lead",M707="Non-lead - Copper")),
(AND(I707="Unknown - Unlikely Lead",M707="Non-lead - Plastic")),
(AND(I707="Unknown - Unlikely Lead",M707="Non-lead")),
(AND(I707="Unknown - Unlikely Lead",M707="Non-lead - Other")),
(AND(I707="Unknown - Material Unknown",M707="Non-lead - Copper")),
(AND(I707="Unknown - Material Unknown",M707="Non-lead - Plastic")),
(AND(I707="Unknown - Material Unknown",M707="Non-lead")),
(AND(I707="Unknown - Material Unknown",M707="Non-lead - Other")))),"Unknown",
IF((OR((AND(I707="Non-lead - Copper",M707="Unknown - Likely Lead")),
(AND(I707="Non-lead - Copper",M707="Unknown - Unlikely Lead")),
(AND(I707="Non-lead - Copper",M707="Unknown - Material Unknown")),
(AND(I707="Non-lead - Plastic",M707="Unknown - Likely Lead")),
(AND(I707="Non-lead - Plastic",M707="Unknown - Unlikely Lead")),
(AND(I707="Non-lead - Plastic",M707="Unknown - Material Unknown")),
(AND(I707="Non-lead",M707="Unknown - Likely Lead")),
(AND(I707="Non-lead",M707="Unknown - Unlikely Lead")),
(AND(I707="Non-lead",M707="Unknown - Material Unknown")),
(AND(I707="Non-lead - Other",M707="Unknown - Likely Lead")),
(AND(I707="Non-Lead - Other",M707="Unknown - Unlikely Lead")),
(AND(I707="Non-Lead - Other",M707="Unknown - Material Unknown")))),"Unknown",
IF((OR((AND(I707="Galvanized",M707="Unknown - Likely Lead")),
(AND(I707="Galvanized",M707="Unknown - Unlikely Lead")),
(AND(I707="Galvanized",M707="Unknown - Material Unknown")))),"Unknown",
IF((OR((AND(I707="Galvanized",M707="")))),"Galvanized Requiring Replacement",
IF((OR((AND(I707="Non-lead - Copper",M707="")),
(AND(I707="Non-lead - Plastic",M707="")),
(AND(I707="Non-lead",M707="")),
(AND(I707="Non-lead - Other",M707="")))),"Non-lead",
IF((OR((AND(I707="Unknown - Likely Lead",M707="")),
(AND(I707="Unknown - Unlikely Lead",M707="")),
(AND(I707="Unknown - Material Unknown",M707="")))),"Unknown",
""))))))))))))))))</f>
        <v>Unknown</v>
      </c>
      <c r="Q707" s="27" t="s">
        <v>46</v>
      </c>
      <c r="R707" s="27" t="s">
        <v>46</v>
      </c>
      <c r="S707" s="27"/>
      <c r="T707" s="41" t="s">
        <v>36</v>
      </c>
      <c r="U707" s="41" t="s">
        <v>49</v>
      </c>
      <c r="V707" s="41" t="s">
        <v>49</v>
      </c>
      <c r="W707" s="41"/>
      <c r="X707" s="42" t="str">
        <f>IF((OR((AND('[1]PWS Information'!$E$10="CWS",T707="Single Family Residence",P707="Lead")),
(AND('[1]PWS Information'!$E$10="CWS",T707="Multiple Family Residence",'[1]PWS Information'!$E$11="Yes",P707="Lead")),
(AND('[1]PWS Information'!$E$10="NTNC",P707="Lead")))),"Tier 1",
IF((OR((AND('[1]PWS Information'!$E$10="CWS",T707="Multiple Family Residence",'[1]PWS Information'!$E$11="No",P707="Lead")),
(AND('[1]PWS Information'!$E$10="CWS",T707="Other",P707="Lead")),
(AND('[1]PWS Information'!$E$10="CWS",T707="Building",P707="Lead")))),"Tier 2",
IF((OR((AND('[1]PWS Information'!$E$10="CWS",T707="Single Family Residence",P707="Galvanized Requiring Replacement")),
(AND('[1]PWS Information'!$E$10="CWS",T707="Single Family Residence",P707="Galvanized Requiring Replacement",Q707="Yes")),
(AND('[1]PWS Information'!$E$10="NTNC",P707="Galvanized Requiring Replacement")),
(AND('[1]PWS Information'!$E$10="NTNC",T707="Single Family Residence",Q707="Yes")))),"Tier 3",
IF((OR((AND('[1]PWS Information'!$E$10="CWS",T707="Single Family Residence",R707="Yes",P707="Non-Lead", I707="Non-Lead - Copper",K707="Before 1989")),
(AND('[1]PWS Information'!$E$10="CWS",T707="Single Family Residence",R707="Yes",P707="Non-Lead", M707="Non-Lead - Copper",N707="Before 1989")))),"Tier 4",
IF((OR((AND('[1]PWS Information'!$E$10="NTNC",P707="Non-Lead")),
(AND('[1]PWS Information'!$E$10="CWS",P707="Non-Lead",R707="")),
(AND('[1]PWS Information'!$E$10="CWS",P707="Non-Lead",R707="No")),
(AND('[1]PWS Information'!$E$10="CWS",P707="Non-Lead",R707="Don't Know")),
(AND('[1]PWS Information'!$E$10="CWS",P707="Non-Lead", I707="Non-Lead - Copper", R707="Yes", K707="Between 1989 and 2014")),
(AND('[1]PWS Information'!$E$10="CWS",P707="Non-Lead", I707="Non-Lead - Copper", R707="Yes", K707="After 2014")),
(AND('[1]PWS Information'!$E$10="CWS",P707="Non-Lead", I707="Non-Lead - Copper", R707="Yes", K707="Unknown")),
(AND('[1]PWS Information'!$E$10="CWS",P707="Non-Lead", M707="Non-Lead - Copper", R707="Yes", N707="Between 1989 and 2014")),
(AND('[1]PWS Information'!$E$10="CWS",P707="Non-Lead", M707="Non-Lead - Copper", R707="Yes", N707="After 2014")),
(AND('[1]PWS Information'!$E$10="CWS",P707="Non-Lead", M707="Non-Lead - Copper", R707="Yes", N707="Unknown")),
(AND('[1]PWS Information'!$E$10="CWS",P707="Unknown")),
(AND('[1]PWS Information'!$E$10="NTNC",P707="Unknown")))),"Tier 5",
"")))))</f>
        <v>Tier 5</v>
      </c>
      <c r="Y707" s="41"/>
      <c r="Z707" s="41"/>
    </row>
    <row r="708" spans="1:26" ht="30" x14ac:dyDescent="0.25">
      <c r="A708" s="27" t="s">
        <v>967</v>
      </c>
      <c r="B708" s="28">
        <v>6898</v>
      </c>
      <c r="C708" s="29" t="s">
        <v>115</v>
      </c>
      <c r="D708" s="29" t="s">
        <v>62</v>
      </c>
      <c r="E708" s="29">
        <v>76513</v>
      </c>
      <c r="F708" s="30"/>
      <c r="G708" s="31"/>
      <c r="H708" s="32"/>
      <c r="I708" s="33" t="s">
        <v>59</v>
      </c>
      <c r="J708" s="34" t="s">
        <v>46</v>
      </c>
      <c r="K708" s="30" t="s">
        <v>49</v>
      </c>
      <c r="L708" s="37"/>
      <c r="M708" s="33" t="s">
        <v>59</v>
      </c>
      <c r="N708" s="34" t="s">
        <v>49</v>
      </c>
      <c r="O708" s="37"/>
      <c r="P708" s="26" t="str">
        <f t="shared" si="11"/>
        <v>Unknown</v>
      </c>
      <c r="Q708" s="27" t="s">
        <v>46</v>
      </c>
      <c r="R708" s="27" t="s">
        <v>46</v>
      </c>
      <c r="S708" s="27"/>
      <c r="T708" s="41" t="s">
        <v>36</v>
      </c>
      <c r="U708" s="41" t="s">
        <v>49</v>
      </c>
      <c r="V708" s="41" t="s">
        <v>49</v>
      </c>
      <c r="W708" s="41"/>
      <c r="X708" s="42" t="str">
        <f>IF((OR((AND('[1]PWS Information'!$E$10="CWS",T708="Single Family Residence",P708="Lead")),
(AND('[1]PWS Information'!$E$10="CWS",T708="Multiple Family Residence",'[1]PWS Information'!$E$11="Yes",P708="Lead")),
(AND('[1]PWS Information'!$E$10="NTNC",P708="Lead")))),"Tier 1",
IF((OR((AND('[1]PWS Information'!$E$10="CWS",T708="Multiple Family Residence",'[1]PWS Information'!$E$11="No",P708="Lead")),
(AND('[1]PWS Information'!$E$10="CWS",T708="Other",P708="Lead")),
(AND('[1]PWS Information'!$E$10="CWS",T708="Building",P708="Lead")))),"Tier 2",
IF((OR((AND('[1]PWS Information'!$E$10="CWS",T708="Single Family Residence",P708="Galvanized Requiring Replacement")),
(AND('[1]PWS Information'!$E$10="CWS",T708="Single Family Residence",P708="Galvanized Requiring Replacement",Q708="Yes")),
(AND('[1]PWS Information'!$E$10="NTNC",P708="Galvanized Requiring Replacement")),
(AND('[1]PWS Information'!$E$10="NTNC",T708="Single Family Residence",Q708="Yes")))),"Tier 3",
IF((OR((AND('[1]PWS Information'!$E$10="CWS",T708="Single Family Residence",R708="Yes",P708="Non-Lead", I708="Non-Lead - Copper",K708="Before 1989")),
(AND('[1]PWS Information'!$E$10="CWS",T708="Single Family Residence",R708="Yes",P708="Non-Lead", M708="Non-Lead - Copper",N708="Before 1989")))),"Tier 4",
IF((OR((AND('[1]PWS Information'!$E$10="NTNC",P708="Non-Lead")),
(AND('[1]PWS Information'!$E$10="CWS",P708="Non-Lead",R708="")),
(AND('[1]PWS Information'!$E$10="CWS",P708="Non-Lead",R708="No")),
(AND('[1]PWS Information'!$E$10="CWS",P708="Non-Lead",R708="Don't Know")),
(AND('[1]PWS Information'!$E$10="CWS",P708="Non-Lead", I708="Non-Lead - Copper", R708="Yes", K708="Between 1989 and 2014")),
(AND('[1]PWS Information'!$E$10="CWS",P708="Non-Lead", I708="Non-Lead - Copper", R708="Yes", K708="After 2014")),
(AND('[1]PWS Information'!$E$10="CWS",P708="Non-Lead", I708="Non-Lead - Copper", R708="Yes", K708="Unknown")),
(AND('[1]PWS Information'!$E$10="CWS",P708="Non-Lead", M708="Non-Lead - Copper", R708="Yes", N708="Between 1989 and 2014")),
(AND('[1]PWS Information'!$E$10="CWS",P708="Non-Lead", M708="Non-Lead - Copper", R708="Yes", N708="After 2014")),
(AND('[1]PWS Information'!$E$10="CWS",P708="Non-Lead", M708="Non-Lead - Copper", R708="Yes", N708="Unknown")),
(AND('[1]PWS Information'!$E$10="CWS",P708="Unknown")),
(AND('[1]PWS Information'!$E$10="NTNC",P708="Unknown")))),"Tier 5",
"")))))</f>
        <v>Tier 5</v>
      </c>
      <c r="Y708" s="41"/>
      <c r="Z708" s="41"/>
    </row>
    <row r="709" spans="1:26" ht="30" x14ac:dyDescent="0.25">
      <c r="A709" s="27" t="s">
        <v>968</v>
      </c>
      <c r="B709" s="28">
        <v>6789</v>
      </c>
      <c r="C709" s="29" t="s">
        <v>115</v>
      </c>
      <c r="D709" s="29" t="s">
        <v>62</v>
      </c>
      <c r="E709" s="29">
        <v>76513</v>
      </c>
      <c r="F709" s="30"/>
      <c r="G709" s="31"/>
      <c r="H709" s="32"/>
      <c r="I709" s="33" t="s">
        <v>59</v>
      </c>
      <c r="J709" s="34" t="s">
        <v>46</v>
      </c>
      <c r="K709" s="30" t="s">
        <v>49</v>
      </c>
      <c r="L709" s="37"/>
      <c r="M709" s="33" t="s">
        <v>59</v>
      </c>
      <c r="N709" s="34" t="s">
        <v>49</v>
      </c>
      <c r="O709" s="37"/>
      <c r="P709" s="26" t="str">
        <f t="shared" si="11"/>
        <v>Unknown</v>
      </c>
      <c r="Q709" s="27" t="s">
        <v>46</v>
      </c>
      <c r="R709" s="27" t="s">
        <v>46</v>
      </c>
      <c r="S709" s="27"/>
      <c r="T709" s="41" t="s">
        <v>36</v>
      </c>
      <c r="U709" s="41" t="s">
        <v>49</v>
      </c>
      <c r="V709" s="41" t="s">
        <v>49</v>
      </c>
      <c r="W709" s="41"/>
      <c r="X709" s="42" t="str">
        <f>IF((OR((AND('[1]PWS Information'!$E$10="CWS",T709="Single Family Residence",P709="Lead")),
(AND('[1]PWS Information'!$E$10="CWS",T709="Multiple Family Residence",'[1]PWS Information'!$E$11="Yes",P709="Lead")),
(AND('[1]PWS Information'!$E$10="NTNC",P709="Lead")))),"Tier 1",
IF((OR((AND('[1]PWS Information'!$E$10="CWS",T709="Multiple Family Residence",'[1]PWS Information'!$E$11="No",P709="Lead")),
(AND('[1]PWS Information'!$E$10="CWS",T709="Other",P709="Lead")),
(AND('[1]PWS Information'!$E$10="CWS",T709="Building",P709="Lead")))),"Tier 2",
IF((OR((AND('[1]PWS Information'!$E$10="CWS",T709="Single Family Residence",P709="Galvanized Requiring Replacement")),
(AND('[1]PWS Information'!$E$10="CWS",T709="Single Family Residence",P709="Galvanized Requiring Replacement",Q709="Yes")),
(AND('[1]PWS Information'!$E$10="NTNC",P709="Galvanized Requiring Replacement")),
(AND('[1]PWS Information'!$E$10="NTNC",T709="Single Family Residence",Q709="Yes")))),"Tier 3",
IF((OR((AND('[1]PWS Information'!$E$10="CWS",T709="Single Family Residence",R709="Yes",P709="Non-Lead", I709="Non-Lead - Copper",K709="Before 1989")),
(AND('[1]PWS Information'!$E$10="CWS",T709="Single Family Residence",R709="Yes",P709="Non-Lead", M709="Non-Lead - Copper",N709="Before 1989")))),"Tier 4",
IF((OR((AND('[1]PWS Information'!$E$10="NTNC",P709="Non-Lead")),
(AND('[1]PWS Information'!$E$10="CWS",P709="Non-Lead",R709="")),
(AND('[1]PWS Information'!$E$10="CWS",P709="Non-Lead",R709="No")),
(AND('[1]PWS Information'!$E$10="CWS",P709="Non-Lead",R709="Don't Know")),
(AND('[1]PWS Information'!$E$10="CWS",P709="Non-Lead", I709="Non-Lead - Copper", R709="Yes", K709="Between 1989 and 2014")),
(AND('[1]PWS Information'!$E$10="CWS",P709="Non-Lead", I709="Non-Lead - Copper", R709="Yes", K709="After 2014")),
(AND('[1]PWS Information'!$E$10="CWS",P709="Non-Lead", I709="Non-Lead - Copper", R709="Yes", K709="Unknown")),
(AND('[1]PWS Information'!$E$10="CWS",P709="Non-Lead", M709="Non-Lead - Copper", R709="Yes", N709="Between 1989 and 2014")),
(AND('[1]PWS Information'!$E$10="CWS",P709="Non-Lead", M709="Non-Lead - Copper", R709="Yes", N709="After 2014")),
(AND('[1]PWS Information'!$E$10="CWS",P709="Non-Lead", M709="Non-Lead - Copper", R709="Yes", N709="Unknown")),
(AND('[1]PWS Information'!$E$10="CWS",P709="Unknown")),
(AND('[1]PWS Information'!$E$10="NTNC",P709="Unknown")))),"Tier 5",
"")))))</f>
        <v>Tier 5</v>
      </c>
      <c r="Y709" s="41"/>
      <c r="Z709" s="41"/>
    </row>
    <row r="710" spans="1:26" ht="30" x14ac:dyDescent="0.25">
      <c r="A710" s="27" t="s">
        <v>969</v>
      </c>
      <c r="B710" s="28">
        <v>6840</v>
      </c>
      <c r="C710" s="29" t="s">
        <v>970</v>
      </c>
      <c r="D710" s="29" t="s">
        <v>62</v>
      </c>
      <c r="E710" s="29">
        <v>76513</v>
      </c>
      <c r="F710" s="30"/>
      <c r="G710" s="31"/>
      <c r="H710" s="32"/>
      <c r="I710" s="33" t="s">
        <v>59</v>
      </c>
      <c r="J710" s="34" t="s">
        <v>46</v>
      </c>
      <c r="K710" s="30" t="s">
        <v>49</v>
      </c>
      <c r="L710" s="37"/>
      <c r="M710" s="33" t="s">
        <v>59</v>
      </c>
      <c r="N710" s="34" t="s">
        <v>49</v>
      </c>
      <c r="O710" s="37"/>
      <c r="P710" s="26" t="str">
        <f t="shared" si="11"/>
        <v>Unknown</v>
      </c>
      <c r="Q710" s="27" t="s">
        <v>46</v>
      </c>
      <c r="R710" s="27" t="s">
        <v>46</v>
      </c>
      <c r="S710" s="27"/>
      <c r="T710" s="41" t="s">
        <v>36</v>
      </c>
      <c r="U710" s="41" t="s">
        <v>49</v>
      </c>
      <c r="V710" s="41" t="s">
        <v>49</v>
      </c>
      <c r="W710" s="41"/>
      <c r="X710" s="42" t="str">
        <f>IF((OR((AND('[1]PWS Information'!$E$10="CWS",T710="Single Family Residence",P710="Lead")),
(AND('[1]PWS Information'!$E$10="CWS",T710="Multiple Family Residence",'[1]PWS Information'!$E$11="Yes",P710="Lead")),
(AND('[1]PWS Information'!$E$10="NTNC",P710="Lead")))),"Tier 1",
IF((OR((AND('[1]PWS Information'!$E$10="CWS",T710="Multiple Family Residence",'[1]PWS Information'!$E$11="No",P710="Lead")),
(AND('[1]PWS Information'!$E$10="CWS",T710="Other",P710="Lead")),
(AND('[1]PWS Information'!$E$10="CWS",T710="Building",P710="Lead")))),"Tier 2",
IF((OR((AND('[1]PWS Information'!$E$10="CWS",T710="Single Family Residence",P710="Galvanized Requiring Replacement")),
(AND('[1]PWS Information'!$E$10="CWS",T710="Single Family Residence",P710="Galvanized Requiring Replacement",Q710="Yes")),
(AND('[1]PWS Information'!$E$10="NTNC",P710="Galvanized Requiring Replacement")),
(AND('[1]PWS Information'!$E$10="NTNC",T710="Single Family Residence",Q710="Yes")))),"Tier 3",
IF((OR((AND('[1]PWS Information'!$E$10="CWS",T710="Single Family Residence",R710="Yes",P710="Non-Lead", I710="Non-Lead - Copper",K710="Before 1989")),
(AND('[1]PWS Information'!$E$10="CWS",T710="Single Family Residence",R710="Yes",P710="Non-Lead", M710="Non-Lead - Copper",N710="Before 1989")))),"Tier 4",
IF((OR((AND('[1]PWS Information'!$E$10="NTNC",P710="Non-Lead")),
(AND('[1]PWS Information'!$E$10="CWS",P710="Non-Lead",R710="")),
(AND('[1]PWS Information'!$E$10="CWS",P710="Non-Lead",R710="No")),
(AND('[1]PWS Information'!$E$10="CWS",P710="Non-Lead",R710="Don't Know")),
(AND('[1]PWS Information'!$E$10="CWS",P710="Non-Lead", I710="Non-Lead - Copper", R710="Yes", K710="Between 1989 and 2014")),
(AND('[1]PWS Information'!$E$10="CWS",P710="Non-Lead", I710="Non-Lead - Copper", R710="Yes", K710="After 2014")),
(AND('[1]PWS Information'!$E$10="CWS",P710="Non-Lead", I710="Non-Lead - Copper", R710="Yes", K710="Unknown")),
(AND('[1]PWS Information'!$E$10="CWS",P710="Non-Lead", M710="Non-Lead - Copper", R710="Yes", N710="Between 1989 and 2014")),
(AND('[1]PWS Information'!$E$10="CWS",P710="Non-Lead", M710="Non-Lead - Copper", R710="Yes", N710="After 2014")),
(AND('[1]PWS Information'!$E$10="CWS",P710="Non-Lead", M710="Non-Lead - Copper", R710="Yes", N710="Unknown")),
(AND('[1]PWS Information'!$E$10="CWS",P710="Unknown")),
(AND('[1]PWS Information'!$E$10="NTNC",P710="Unknown")))),"Tier 5",
"")))))</f>
        <v>Tier 5</v>
      </c>
      <c r="Y710" s="41"/>
      <c r="Z710" s="41"/>
    </row>
    <row r="711" spans="1:26" ht="30" x14ac:dyDescent="0.25">
      <c r="A711" s="27" t="s">
        <v>971</v>
      </c>
      <c r="B711" s="28">
        <v>6836</v>
      </c>
      <c r="C711" s="29" t="s">
        <v>115</v>
      </c>
      <c r="D711" s="29" t="s">
        <v>62</v>
      </c>
      <c r="E711" s="29">
        <v>76513</v>
      </c>
      <c r="F711" s="30"/>
      <c r="G711" s="31"/>
      <c r="H711" s="32"/>
      <c r="I711" s="33" t="s">
        <v>59</v>
      </c>
      <c r="J711" s="34" t="s">
        <v>46</v>
      </c>
      <c r="K711" s="30" t="s">
        <v>49</v>
      </c>
      <c r="L711" s="37"/>
      <c r="M711" s="33" t="s">
        <v>59</v>
      </c>
      <c r="N711" s="34" t="s">
        <v>49</v>
      </c>
      <c r="O711" s="37"/>
      <c r="P711" s="26" t="str">
        <f t="shared" si="11"/>
        <v>Unknown</v>
      </c>
      <c r="Q711" s="27" t="s">
        <v>46</v>
      </c>
      <c r="R711" s="27" t="s">
        <v>46</v>
      </c>
      <c r="S711" s="27"/>
      <c r="T711" s="41" t="s">
        <v>36</v>
      </c>
      <c r="U711" s="41" t="s">
        <v>49</v>
      </c>
      <c r="V711" s="41" t="s">
        <v>49</v>
      </c>
      <c r="W711" s="41"/>
      <c r="X711" s="42" t="str">
        <f>IF((OR((AND('[1]PWS Information'!$E$10="CWS",T711="Single Family Residence",P711="Lead")),
(AND('[1]PWS Information'!$E$10="CWS",T711="Multiple Family Residence",'[1]PWS Information'!$E$11="Yes",P711="Lead")),
(AND('[1]PWS Information'!$E$10="NTNC",P711="Lead")))),"Tier 1",
IF((OR((AND('[1]PWS Information'!$E$10="CWS",T711="Multiple Family Residence",'[1]PWS Information'!$E$11="No",P711="Lead")),
(AND('[1]PWS Information'!$E$10="CWS",T711="Other",P711="Lead")),
(AND('[1]PWS Information'!$E$10="CWS",T711="Building",P711="Lead")))),"Tier 2",
IF((OR((AND('[1]PWS Information'!$E$10="CWS",T711="Single Family Residence",P711="Galvanized Requiring Replacement")),
(AND('[1]PWS Information'!$E$10="CWS",T711="Single Family Residence",P711="Galvanized Requiring Replacement",Q711="Yes")),
(AND('[1]PWS Information'!$E$10="NTNC",P711="Galvanized Requiring Replacement")),
(AND('[1]PWS Information'!$E$10="NTNC",T711="Single Family Residence",Q711="Yes")))),"Tier 3",
IF((OR((AND('[1]PWS Information'!$E$10="CWS",T711="Single Family Residence",R711="Yes",P711="Non-Lead", I711="Non-Lead - Copper",K711="Before 1989")),
(AND('[1]PWS Information'!$E$10="CWS",T711="Single Family Residence",R711="Yes",P711="Non-Lead", M711="Non-Lead - Copper",N711="Before 1989")))),"Tier 4",
IF((OR((AND('[1]PWS Information'!$E$10="NTNC",P711="Non-Lead")),
(AND('[1]PWS Information'!$E$10="CWS",P711="Non-Lead",R711="")),
(AND('[1]PWS Information'!$E$10="CWS",P711="Non-Lead",R711="No")),
(AND('[1]PWS Information'!$E$10="CWS",P711="Non-Lead",R711="Don't Know")),
(AND('[1]PWS Information'!$E$10="CWS",P711="Non-Lead", I711="Non-Lead - Copper", R711="Yes", K711="Between 1989 and 2014")),
(AND('[1]PWS Information'!$E$10="CWS",P711="Non-Lead", I711="Non-Lead - Copper", R711="Yes", K711="After 2014")),
(AND('[1]PWS Information'!$E$10="CWS",P711="Non-Lead", I711="Non-Lead - Copper", R711="Yes", K711="Unknown")),
(AND('[1]PWS Information'!$E$10="CWS",P711="Non-Lead", M711="Non-Lead - Copper", R711="Yes", N711="Between 1989 and 2014")),
(AND('[1]PWS Information'!$E$10="CWS",P711="Non-Lead", M711="Non-Lead - Copper", R711="Yes", N711="After 2014")),
(AND('[1]PWS Information'!$E$10="CWS",P711="Non-Lead", M711="Non-Lead - Copper", R711="Yes", N711="Unknown")),
(AND('[1]PWS Information'!$E$10="CWS",P711="Unknown")),
(AND('[1]PWS Information'!$E$10="NTNC",P711="Unknown")))),"Tier 5",
"")))))</f>
        <v>Tier 5</v>
      </c>
      <c r="Y711" s="41"/>
      <c r="Z711" s="41"/>
    </row>
    <row r="712" spans="1:26" ht="30" x14ac:dyDescent="0.25">
      <c r="A712" s="27" t="s">
        <v>972</v>
      </c>
      <c r="B712" s="28">
        <v>1303</v>
      </c>
      <c r="C712" s="29" t="s">
        <v>604</v>
      </c>
      <c r="D712" s="29" t="s">
        <v>62</v>
      </c>
      <c r="E712" s="29">
        <v>76513</v>
      </c>
      <c r="F712" s="30"/>
      <c r="G712" s="31"/>
      <c r="H712" s="32"/>
      <c r="I712" s="33" t="s">
        <v>59</v>
      </c>
      <c r="J712" s="34" t="s">
        <v>46</v>
      </c>
      <c r="K712" s="30" t="s">
        <v>49</v>
      </c>
      <c r="L712" s="37"/>
      <c r="M712" s="33" t="s">
        <v>59</v>
      </c>
      <c r="N712" s="34" t="s">
        <v>49</v>
      </c>
      <c r="O712" s="37"/>
      <c r="P712" s="26" t="str">
        <f t="shared" si="11"/>
        <v>Unknown</v>
      </c>
      <c r="Q712" s="27" t="s">
        <v>46</v>
      </c>
      <c r="R712" s="27" t="s">
        <v>46</v>
      </c>
      <c r="S712" s="27"/>
      <c r="T712" s="41" t="s">
        <v>36</v>
      </c>
      <c r="U712" s="41" t="s">
        <v>49</v>
      </c>
      <c r="V712" s="41" t="s">
        <v>49</v>
      </c>
      <c r="W712" s="41"/>
      <c r="X712" s="42" t="str">
        <f>IF((OR((AND('[1]PWS Information'!$E$10="CWS",T712="Single Family Residence",P712="Lead")),
(AND('[1]PWS Information'!$E$10="CWS",T712="Multiple Family Residence",'[1]PWS Information'!$E$11="Yes",P712="Lead")),
(AND('[1]PWS Information'!$E$10="NTNC",P712="Lead")))),"Tier 1",
IF((OR((AND('[1]PWS Information'!$E$10="CWS",T712="Multiple Family Residence",'[1]PWS Information'!$E$11="No",P712="Lead")),
(AND('[1]PWS Information'!$E$10="CWS",T712="Other",P712="Lead")),
(AND('[1]PWS Information'!$E$10="CWS",T712="Building",P712="Lead")))),"Tier 2",
IF((OR((AND('[1]PWS Information'!$E$10="CWS",T712="Single Family Residence",P712="Galvanized Requiring Replacement")),
(AND('[1]PWS Information'!$E$10="CWS",T712="Single Family Residence",P712="Galvanized Requiring Replacement",Q712="Yes")),
(AND('[1]PWS Information'!$E$10="NTNC",P712="Galvanized Requiring Replacement")),
(AND('[1]PWS Information'!$E$10="NTNC",T712="Single Family Residence",Q712="Yes")))),"Tier 3",
IF((OR((AND('[1]PWS Information'!$E$10="CWS",T712="Single Family Residence",R712="Yes",P712="Non-Lead", I712="Non-Lead - Copper",K712="Before 1989")),
(AND('[1]PWS Information'!$E$10="CWS",T712="Single Family Residence",R712="Yes",P712="Non-Lead", M712="Non-Lead - Copper",N712="Before 1989")))),"Tier 4",
IF((OR((AND('[1]PWS Information'!$E$10="NTNC",P712="Non-Lead")),
(AND('[1]PWS Information'!$E$10="CWS",P712="Non-Lead",R712="")),
(AND('[1]PWS Information'!$E$10="CWS",P712="Non-Lead",R712="No")),
(AND('[1]PWS Information'!$E$10="CWS",P712="Non-Lead",R712="Don't Know")),
(AND('[1]PWS Information'!$E$10="CWS",P712="Non-Lead", I712="Non-Lead - Copper", R712="Yes", K712="Between 1989 and 2014")),
(AND('[1]PWS Information'!$E$10="CWS",P712="Non-Lead", I712="Non-Lead - Copper", R712="Yes", K712="After 2014")),
(AND('[1]PWS Information'!$E$10="CWS",P712="Non-Lead", I712="Non-Lead - Copper", R712="Yes", K712="Unknown")),
(AND('[1]PWS Information'!$E$10="CWS",P712="Non-Lead", M712="Non-Lead - Copper", R712="Yes", N712="Between 1989 and 2014")),
(AND('[1]PWS Information'!$E$10="CWS",P712="Non-Lead", M712="Non-Lead - Copper", R712="Yes", N712="After 2014")),
(AND('[1]PWS Information'!$E$10="CWS",P712="Non-Lead", M712="Non-Lead - Copper", R712="Yes", N712="Unknown")),
(AND('[1]PWS Information'!$E$10="CWS",P712="Unknown")),
(AND('[1]PWS Information'!$E$10="NTNC",P712="Unknown")))),"Tier 5",
"")))))</f>
        <v>Tier 5</v>
      </c>
      <c r="Y712" s="41"/>
      <c r="Z712" s="41"/>
    </row>
    <row r="713" spans="1:26" ht="30" x14ac:dyDescent="0.25">
      <c r="A713" s="27" t="s">
        <v>973</v>
      </c>
      <c r="B713" s="28">
        <v>6340</v>
      </c>
      <c r="C713" s="29" t="s">
        <v>115</v>
      </c>
      <c r="D713" s="29" t="s">
        <v>62</v>
      </c>
      <c r="E713" s="29">
        <v>76513</v>
      </c>
      <c r="F713" s="30"/>
      <c r="G713" s="31"/>
      <c r="H713" s="32"/>
      <c r="I713" s="33" t="s">
        <v>59</v>
      </c>
      <c r="J713" s="34" t="s">
        <v>46</v>
      </c>
      <c r="K713" s="30" t="s">
        <v>49</v>
      </c>
      <c r="L713" s="37"/>
      <c r="M713" s="33" t="s">
        <v>59</v>
      </c>
      <c r="N713" s="34" t="s">
        <v>49</v>
      </c>
      <c r="O713" s="37"/>
      <c r="P713" s="26" t="str">
        <f t="shared" si="11"/>
        <v>Unknown</v>
      </c>
      <c r="Q713" s="27" t="s">
        <v>46</v>
      </c>
      <c r="R713" s="27" t="s">
        <v>46</v>
      </c>
      <c r="S713" s="27"/>
      <c r="T713" s="41" t="s">
        <v>36</v>
      </c>
      <c r="U713" s="41" t="s">
        <v>49</v>
      </c>
      <c r="V713" s="41" t="s">
        <v>49</v>
      </c>
      <c r="W713" s="41"/>
      <c r="X713" s="42" t="str">
        <f>IF((OR((AND('[1]PWS Information'!$E$10="CWS",T713="Single Family Residence",P713="Lead")),
(AND('[1]PWS Information'!$E$10="CWS",T713="Multiple Family Residence",'[1]PWS Information'!$E$11="Yes",P713="Lead")),
(AND('[1]PWS Information'!$E$10="NTNC",P713="Lead")))),"Tier 1",
IF((OR((AND('[1]PWS Information'!$E$10="CWS",T713="Multiple Family Residence",'[1]PWS Information'!$E$11="No",P713="Lead")),
(AND('[1]PWS Information'!$E$10="CWS",T713="Other",P713="Lead")),
(AND('[1]PWS Information'!$E$10="CWS",T713="Building",P713="Lead")))),"Tier 2",
IF((OR((AND('[1]PWS Information'!$E$10="CWS",T713="Single Family Residence",P713="Galvanized Requiring Replacement")),
(AND('[1]PWS Information'!$E$10="CWS",T713="Single Family Residence",P713="Galvanized Requiring Replacement",Q713="Yes")),
(AND('[1]PWS Information'!$E$10="NTNC",P713="Galvanized Requiring Replacement")),
(AND('[1]PWS Information'!$E$10="NTNC",T713="Single Family Residence",Q713="Yes")))),"Tier 3",
IF((OR((AND('[1]PWS Information'!$E$10="CWS",T713="Single Family Residence",R713="Yes",P713="Non-Lead", I713="Non-Lead - Copper",K713="Before 1989")),
(AND('[1]PWS Information'!$E$10="CWS",T713="Single Family Residence",R713="Yes",P713="Non-Lead", M713="Non-Lead - Copper",N713="Before 1989")))),"Tier 4",
IF((OR((AND('[1]PWS Information'!$E$10="NTNC",P713="Non-Lead")),
(AND('[1]PWS Information'!$E$10="CWS",P713="Non-Lead",R713="")),
(AND('[1]PWS Information'!$E$10="CWS",P713="Non-Lead",R713="No")),
(AND('[1]PWS Information'!$E$10="CWS",P713="Non-Lead",R713="Don't Know")),
(AND('[1]PWS Information'!$E$10="CWS",P713="Non-Lead", I713="Non-Lead - Copper", R713="Yes", K713="Between 1989 and 2014")),
(AND('[1]PWS Information'!$E$10="CWS",P713="Non-Lead", I713="Non-Lead - Copper", R713="Yes", K713="After 2014")),
(AND('[1]PWS Information'!$E$10="CWS",P713="Non-Lead", I713="Non-Lead - Copper", R713="Yes", K713="Unknown")),
(AND('[1]PWS Information'!$E$10="CWS",P713="Non-Lead", M713="Non-Lead - Copper", R713="Yes", N713="Between 1989 and 2014")),
(AND('[1]PWS Information'!$E$10="CWS",P713="Non-Lead", M713="Non-Lead - Copper", R713="Yes", N713="After 2014")),
(AND('[1]PWS Information'!$E$10="CWS",P713="Non-Lead", M713="Non-Lead - Copper", R713="Yes", N713="Unknown")),
(AND('[1]PWS Information'!$E$10="CWS",P713="Unknown")),
(AND('[1]PWS Information'!$E$10="NTNC",P713="Unknown")))),"Tier 5",
"")))))</f>
        <v>Tier 5</v>
      </c>
      <c r="Y713" s="41"/>
      <c r="Z713" s="41"/>
    </row>
    <row r="714" spans="1:26" ht="30" x14ac:dyDescent="0.25">
      <c r="A714" s="27" t="s">
        <v>974</v>
      </c>
      <c r="B714" s="28">
        <v>6268</v>
      </c>
      <c r="C714" s="29" t="s">
        <v>115</v>
      </c>
      <c r="D714" s="29" t="s">
        <v>62</v>
      </c>
      <c r="E714" s="29">
        <v>76513</v>
      </c>
      <c r="F714" s="30"/>
      <c r="G714" s="31"/>
      <c r="H714" s="32"/>
      <c r="I714" s="33" t="s">
        <v>59</v>
      </c>
      <c r="J714" s="34" t="s">
        <v>46</v>
      </c>
      <c r="K714" s="30" t="s">
        <v>49</v>
      </c>
      <c r="L714" s="37"/>
      <c r="M714" s="33" t="s">
        <v>59</v>
      </c>
      <c r="N714" s="34" t="s">
        <v>49</v>
      </c>
      <c r="O714" s="37"/>
      <c r="P714" s="26" t="str">
        <f t="shared" si="11"/>
        <v>Unknown</v>
      </c>
      <c r="Q714" s="27" t="s">
        <v>46</v>
      </c>
      <c r="R714" s="27" t="s">
        <v>46</v>
      </c>
      <c r="S714" s="27"/>
      <c r="T714" s="41" t="s">
        <v>36</v>
      </c>
      <c r="U714" s="41" t="s">
        <v>49</v>
      </c>
      <c r="V714" s="41" t="s">
        <v>49</v>
      </c>
      <c r="W714" s="41"/>
      <c r="X714" s="42" t="str">
        <f>IF((OR((AND('[1]PWS Information'!$E$10="CWS",T714="Single Family Residence",P714="Lead")),
(AND('[1]PWS Information'!$E$10="CWS",T714="Multiple Family Residence",'[1]PWS Information'!$E$11="Yes",P714="Lead")),
(AND('[1]PWS Information'!$E$10="NTNC",P714="Lead")))),"Tier 1",
IF((OR((AND('[1]PWS Information'!$E$10="CWS",T714="Multiple Family Residence",'[1]PWS Information'!$E$11="No",P714="Lead")),
(AND('[1]PWS Information'!$E$10="CWS",T714="Other",P714="Lead")),
(AND('[1]PWS Information'!$E$10="CWS",T714="Building",P714="Lead")))),"Tier 2",
IF((OR((AND('[1]PWS Information'!$E$10="CWS",T714="Single Family Residence",P714="Galvanized Requiring Replacement")),
(AND('[1]PWS Information'!$E$10="CWS",T714="Single Family Residence",P714="Galvanized Requiring Replacement",Q714="Yes")),
(AND('[1]PWS Information'!$E$10="NTNC",P714="Galvanized Requiring Replacement")),
(AND('[1]PWS Information'!$E$10="NTNC",T714="Single Family Residence",Q714="Yes")))),"Tier 3",
IF((OR((AND('[1]PWS Information'!$E$10="CWS",T714="Single Family Residence",R714="Yes",P714="Non-Lead", I714="Non-Lead - Copper",K714="Before 1989")),
(AND('[1]PWS Information'!$E$10="CWS",T714="Single Family Residence",R714="Yes",P714="Non-Lead", M714="Non-Lead - Copper",N714="Before 1989")))),"Tier 4",
IF((OR((AND('[1]PWS Information'!$E$10="NTNC",P714="Non-Lead")),
(AND('[1]PWS Information'!$E$10="CWS",P714="Non-Lead",R714="")),
(AND('[1]PWS Information'!$E$10="CWS",P714="Non-Lead",R714="No")),
(AND('[1]PWS Information'!$E$10="CWS",P714="Non-Lead",R714="Don't Know")),
(AND('[1]PWS Information'!$E$10="CWS",P714="Non-Lead", I714="Non-Lead - Copper", R714="Yes", K714="Between 1989 and 2014")),
(AND('[1]PWS Information'!$E$10="CWS",P714="Non-Lead", I714="Non-Lead - Copper", R714="Yes", K714="After 2014")),
(AND('[1]PWS Information'!$E$10="CWS",P714="Non-Lead", I714="Non-Lead - Copper", R714="Yes", K714="Unknown")),
(AND('[1]PWS Information'!$E$10="CWS",P714="Non-Lead", M714="Non-Lead - Copper", R714="Yes", N714="Between 1989 and 2014")),
(AND('[1]PWS Information'!$E$10="CWS",P714="Non-Lead", M714="Non-Lead - Copper", R714="Yes", N714="After 2014")),
(AND('[1]PWS Information'!$E$10="CWS",P714="Non-Lead", M714="Non-Lead - Copper", R714="Yes", N714="Unknown")),
(AND('[1]PWS Information'!$E$10="CWS",P714="Unknown")),
(AND('[1]PWS Information'!$E$10="NTNC",P714="Unknown")))),"Tier 5",
"")))))</f>
        <v>Tier 5</v>
      </c>
      <c r="Y714" s="41"/>
      <c r="Z714" s="41"/>
    </row>
    <row r="715" spans="1:26" ht="30" x14ac:dyDescent="0.25">
      <c r="A715" s="27" t="s">
        <v>975</v>
      </c>
      <c r="B715" s="28">
        <v>6242</v>
      </c>
      <c r="C715" s="29" t="s">
        <v>115</v>
      </c>
      <c r="D715" s="29" t="s">
        <v>62</v>
      </c>
      <c r="E715" s="29">
        <v>76513</v>
      </c>
      <c r="F715" s="30"/>
      <c r="G715" s="31"/>
      <c r="H715" s="32"/>
      <c r="I715" s="33" t="s">
        <v>59</v>
      </c>
      <c r="J715" s="34" t="s">
        <v>46</v>
      </c>
      <c r="K715" s="30" t="s">
        <v>49</v>
      </c>
      <c r="L715" s="37"/>
      <c r="M715" s="33" t="s">
        <v>59</v>
      </c>
      <c r="N715" s="34" t="s">
        <v>49</v>
      </c>
      <c r="O715" s="37"/>
      <c r="P715" s="26" t="str">
        <f t="shared" si="11"/>
        <v>Unknown</v>
      </c>
      <c r="Q715" s="27" t="s">
        <v>46</v>
      </c>
      <c r="R715" s="27" t="s">
        <v>46</v>
      </c>
      <c r="S715" s="27"/>
      <c r="T715" s="41" t="s">
        <v>36</v>
      </c>
      <c r="U715" s="41" t="s">
        <v>49</v>
      </c>
      <c r="V715" s="41" t="s">
        <v>49</v>
      </c>
      <c r="W715" s="41"/>
      <c r="X715" s="42" t="str">
        <f>IF((OR((AND('[1]PWS Information'!$E$10="CWS",T715="Single Family Residence",P715="Lead")),
(AND('[1]PWS Information'!$E$10="CWS",T715="Multiple Family Residence",'[1]PWS Information'!$E$11="Yes",P715="Lead")),
(AND('[1]PWS Information'!$E$10="NTNC",P715="Lead")))),"Tier 1",
IF((OR((AND('[1]PWS Information'!$E$10="CWS",T715="Multiple Family Residence",'[1]PWS Information'!$E$11="No",P715="Lead")),
(AND('[1]PWS Information'!$E$10="CWS",T715="Other",P715="Lead")),
(AND('[1]PWS Information'!$E$10="CWS",T715="Building",P715="Lead")))),"Tier 2",
IF((OR((AND('[1]PWS Information'!$E$10="CWS",T715="Single Family Residence",P715="Galvanized Requiring Replacement")),
(AND('[1]PWS Information'!$E$10="CWS",T715="Single Family Residence",P715="Galvanized Requiring Replacement",Q715="Yes")),
(AND('[1]PWS Information'!$E$10="NTNC",P715="Galvanized Requiring Replacement")),
(AND('[1]PWS Information'!$E$10="NTNC",T715="Single Family Residence",Q715="Yes")))),"Tier 3",
IF((OR((AND('[1]PWS Information'!$E$10="CWS",T715="Single Family Residence",R715="Yes",P715="Non-Lead", I715="Non-Lead - Copper",K715="Before 1989")),
(AND('[1]PWS Information'!$E$10="CWS",T715="Single Family Residence",R715="Yes",P715="Non-Lead", M715="Non-Lead - Copper",N715="Before 1989")))),"Tier 4",
IF((OR((AND('[1]PWS Information'!$E$10="NTNC",P715="Non-Lead")),
(AND('[1]PWS Information'!$E$10="CWS",P715="Non-Lead",R715="")),
(AND('[1]PWS Information'!$E$10="CWS",P715="Non-Lead",R715="No")),
(AND('[1]PWS Information'!$E$10="CWS",P715="Non-Lead",R715="Don't Know")),
(AND('[1]PWS Information'!$E$10="CWS",P715="Non-Lead", I715="Non-Lead - Copper", R715="Yes", K715="Between 1989 and 2014")),
(AND('[1]PWS Information'!$E$10="CWS",P715="Non-Lead", I715="Non-Lead - Copper", R715="Yes", K715="After 2014")),
(AND('[1]PWS Information'!$E$10="CWS",P715="Non-Lead", I715="Non-Lead - Copper", R715="Yes", K715="Unknown")),
(AND('[1]PWS Information'!$E$10="CWS",P715="Non-Lead", M715="Non-Lead - Copper", R715="Yes", N715="Between 1989 and 2014")),
(AND('[1]PWS Information'!$E$10="CWS",P715="Non-Lead", M715="Non-Lead - Copper", R715="Yes", N715="After 2014")),
(AND('[1]PWS Information'!$E$10="CWS",P715="Non-Lead", M715="Non-Lead - Copper", R715="Yes", N715="Unknown")),
(AND('[1]PWS Information'!$E$10="CWS",P715="Unknown")),
(AND('[1]PWS Information'!$E$10="NTNC",P715="Unknown")))),"Tier 5",
"")))))</f>
        <v>Tier 5</v>
      </c>
      <c r="Y715" s="41"/>
      <c r="Z715" s="41"/>
    </row>
    <row r="716" spans="1:26" ht="30" x14ac:dyDescent="0.25">
      <c r="A716" s="27" t="s">
        <v>976</v>
      </c>
      <c r="B716" s="28">
        <v>4437</v>
      </c>
      <c r="C716" s="29" t="s">
        <v>977</v>
      </c>
      <c r="D716" s="29" t="s">
        <v>62</v>
      </c>
      <c r="E716" s="29">
        <v>76513</v>
      </c>
      <c r="F716" s="30"/>
      <c r="G716" s="31"/>
      <c r="H716" s="32"/>
      <c r="I716" s="33" t="s">
        <v>59</v>
      </c>
      <c r="J716" s="34" t="s">
        <v>46</v>
      </c>
      <c r="K716" s="30" t="s">
        <v>49</v>
      </c>
      <c r="L716" s="37"/>
      <c r="M716" s="33" t="s">
        <v>59</v>
      </c>
      <c r="N716" s="34" t="s">
        <v>49</v>
      </c>
      <c r="O716" s="37"/>
      <c r="P716" s="26" t="str">
        <f t="shared" si="11"/>
        <v>Unknown</v>
      </c>
      <c r="Q716" s="27" t="s">
        <v>46</v>
      </c>
      <c r="R716" s="27" t="s">
        <v>46</v>
      </c>
      <c r="S716" s="27"/>
      <c r="T716" s="41" t="s">
        <v>36</v>
      </c>
      <c r="U716" s="41" t="s">
        <v>49</v>
      </c>
      <c r="V716" s="41" t="s">
        <v>49</v>
      </c>
      <c r="W716" s="41"/>
      <c r="X716" s="42" t="str">
        <f>IF((OR((AND('[1]PWS Information'!$E$10="CWS",T716="Single Family Residence",P716="Lead")),
(AND('[1]PWS Information'!$E$10="CWS",T716="Multiple Family Residence",'[1]PWS Information'!$E$11="Yes",P716="Lead")),
(AND('[1]PWS Information'!$E$10="NTNC",P716="Lead")))),"Tier 1",
IF((OR((AND('[1]PWS Information'!$E$10="CWS",T716="Multiple Family Residence",'[1]PWS Information'!$E$11="No",P716="Lead")),
(AND('[1]PWS Information'!$E$10="CWS",T716="Other",P716="Lead")),
(AND('[1]PWS Information'!$E$10="CWS",T716="Building",P716="Lead")))),"Tier 2",
IF((OR((AND('[1]PWS Information'!$E$10="CWS",T716="Single Family Residence",P716="Galvanized Requiring Replacement")),
(AND('[1]PWS Information'!$E$10="CWS",T716="Single Family Residence",P716="Galvanized Requiring Replacement",Q716="Yes")),
(AND('[1]PWS Information'!$E$10="NTNC",P716="Galvanized Requiring Replacement")),
(AND('[1]PWS Information'!$E$10="NTNC",T716="Single Family Residence",Q716="Yes")))),"Tier 3",
IF((OR((AND('[1]PWS Information'!$E$10="CWS",T716="Single Family Residence",R716="Yes",P716="Non-Lead", I716="Non-Lead - Copper",K716="Before 1989")),
(AND('[1]PWS Information'!$E$10="CWS",T716="Single Family Residence",R716="Yes",P716="Non-Lead", M716="Non-Lead - Copper",N716="Before 1989")))),"Tier 4",
IF((OR((AND('[1]PWS Information'!$E$10="NTNC",P716="Non-Lead")),
(AND('[1]PWS Information'!$E$10="CWS",P716="Non-Lead",R716="")),
(AND('[1]PWS Information'!$E$10="CWS",P716="Non-Lead",R716="No")),
(AND('[1]PWS Information'!$E$10="CWS",P716="Non-Lead",R716="Don't Know")),
(AND('[1]PWS Information'!$E$10="CWS",P716="Non-Lead", I716="Non-Lead - Copper", R716="Yes", K716="Between 1989 and 2014")),
(AND('[1]PWS Information'!$E$10="CWS",P716="Non-Lead", I716="Non-Lead - Copper", R716="Yes", K716="After 2014")),
(AND('[1]PWS Information'!$E$10="CWS",P716="Non-Lead", I716="Non-Lead - Copper", R716="Yes", K716="Unknown")),
(AND('[1]PWS Information'!$E$10="CWS",P716="Non-Lead", M716="Non-Lead - Copper", R716="Yes", N716="Between 1989 and 2014")),
(AND('[1]PWS Information'!$E$10="CWS",P716="Non-Lead", M716="Non-Lead - Copper", R716="Yes", N716="After 2014")),
(AND('[1]PWS Information'!$E$10="CWS",P716="Non-Lead", M716="Non-Lead - Copper", R716="Yes", N716="Unknown")),
(AND('[1]PWS Information'!$E$10="CWS",P716="Unknown")),
(AND('[1]PWS Information'!$E$10="NTNC",P716="Unknown")))),"Tier 5",
"")))))</f>
        <v>Tier 5</v>
      </c>
      <c r="Y716" s="41"/>
      <c r="Z716" s="41"/>
    </row>
    <row r="717" spans="1:26" ht="30" x14ac:dyDescent="0.25">
      <c r="A717" s="27" t="s">
        <v>978</v>
      </c>
      <c r="B717" s="28">
        <v>6182</v>
      </c>
      <c r="C717" s="29" t="s">
        <v>115</v>
      </c>
      <c r="D717" s="29" t="s">
        <v>62</v>
      </c>
      <c r="E717" s="29">
        <v>76513</v>
      </c>
      <c r="F717" s="30"/>
      <c r="G717" s="31"/>
      <c r="H717" s="32"/>
      <c r="I717" s="33" t="s">
        <v>59</v>
      </c>
      <c r="J717" s="34" t="s">
        <v>46</v>
      </c>
      <c r="K717" s="30" t="s">
        <v>49</v>
      </c>
      <c r="L717" s="37"/>
      <c r="M717" s="33" t="s">
        <v>59</v>
      </c>
      <c r="N717" s="34" t="s">
        <v>49</v>
      </c>
      <c r="O717" s="37"/>
      <c r="P717" s="26" t="str">
        <f t="shared" si="11"/>
        <v>Unknown</v>
      </c>
      <c r="Q717" s="27" t="s">
        <v>46</v>
      </c>
      <c r="R717" s="27" t="s">
        <v>46</v>
      </c>
      <c r="S717" s="27"/>
      <c r="T717" s="41" t="s">
        <v>36</v>
      </c>
      <c r="U717" s="41" t="s">
        <v>49</v>
      </c>
      <c r="V717" s="41" t="s">
        <v>49</v>
      </c>
      <c r="W717" s="41"/>
      <c r="X717" s="42" t="str">
        <f>IF((OR((AND('[1]PWS Information'!$E$10="CWS",T717="Single Family Residence",P717="Lead")),
(AND('[1]PWS Information'!$E$10="CWS",T717="Multiple Family Residence",'[1]PWS Information'!$E$11="Yes",P717="Lead")),
(AND('[1]PWS Information'!$E$10="NTNC",P717="Lead")))),"Tier 1",
IF((OR((AND('[1]PWS Information'!$E$10="CWS",T717="Multiple Family Residence",'[1]PWS Information'!$E$11="No",P717="Lead")),
(AND('[1]PWS Information'!$E$10="CWS",T717="Other",P717="Lead")),
(AND('[1]PWS Information'!$E$10="CWS",T717="Building",P717="Lead")))),"Tier 2",
IF((OR((AND('[1]PWS Information'!$E$10="CWS",T717="Single Family Residence",P717="Galvanized Requiring Replacement")),
(AND('[1]PWS Information'!$E$10="CWS",T717="Single Family Residence",P717="Galvanized Requiring Replacement",Q717="Yes")),
(AND('[1]PWS Information'!$E$10="NTNC",P717="Galvanized Requiring Replacement")),
(AND('[1]PWS Information'!$E$10="NTNC",T717="Single Family Residence",Q717="Yes")))),"Tier 3",
IF((OR((AND('[1]PWS Information'!$E$10="CWS",T717="Single Family Residence",R717="Yes",P717="Non-Lead", I717="Non-Lead - Copper",K717="Before 1989")),
(AND('[1]PWS Information'!$E$10="CWS",T717="Single Family Residence",R717="Yes",P717="Non-Lead", M717="Non-Lead - Copper",N717="Before 1989")))),"Tier 4",
IF((OR((AND('[1]PWS Information'!$E$10="NTNC",P717="Non-Lead")),
(AND('[1]PWS Information'!$E$10="CWS",P717="Non-Lead",R717="")),
(AND('[1]PWS Information'!$E$10="CWS",P717="Non-Lead",R717="No")),
(AND('[1]PWS Information'!$E$10="CWS",P717="Non-Lead",R717="Don't Know")),
(AND('[1]PWS Information'!$E$10="CWS",P717="Non-Lead", I717="Non-Lead - Copper", R717="Yes", K717="Between 1989 and 2014")),
(AND('[1]PWS Information'!$E$10="CWS",P717="Non-Lead", I717="Non-Lead - Copper", R717="Yes", K717="After 2014")),
(AND('[1]PWS Information'!$E$10="CWS",P717="Non-Lead", I717="Non-Lead - Copper", R717="Yes", K717="Unknown")),
(AND('[1]PWS Information'!$E$10="CWS",P717="Non-Lead", M717="Non-Lead - Copper", R717="Yes", N717="Between 1989 and 2014")),
(AND('[1]PWS Information'!$E$10="CWS",P717="Non-Lead", M717="Non-Lead - Copper", R717="Yes", N717="After 2014")),
(AND('[1]PWS Information'!$E$10="CWS",P717="Non-Lead", M717="Non-Lead - Copper", R717="Yes", N717="Unknown")),
(AND('[1]PWS Information'!$E$10="CWS",P717="Unknown")),
(AND('[1]PWS Information'!$E$10="NTNC",P717="Unknown")))),"Tier 5",
"")))))</f>
        <v>Tier 5</v>
      </c>
      <c r="Y717" s="41"/>
      <c r="Z717" s="41"/>
    </row>
    <row r="718" spans="1:26" ht="30" x14ac:dyDescent="0.25">
      <c r="A718" s="27" t="s">
        <v>979</v>
      </c>
      <c r="B718" s="28">
        <v>6131</v>
      </c>
      <c r="C718" s="29" t="s">
        <v>115</v>
      </c>
      <c r="D718" s="29" t="s">
        <v>62</v>
      </c>
      <c r="E718" s="29">
        <v>76513</v>
      </c>
      <c r="F718" s="30"/>
      <c r="G718" s="31"/>
      <c r="H718" s="32"/>
      <c r="I718" s="33" t="s">
        <v>59</v>
      </c>
      <c r="J718" s="34" t="s">
        <v>46</v>
      </c>
      <c r="K718" s="30" t="s">
        <v>49</v>
      </c>
      <c r="L718" s="37"/>
      <c r="M718" s="33" t="s">
        <v>59</v>
      </c>
      <c r="N718" s="34" t="s">
        <v>49</v>
      </c>
      <c r="O718" s="37"/>
      <c r="P718" s="26" t="str">
        <f t="shared" si="11"/>
        <v>Unknown</v>
      </c>
      <c r="Q718" s="27" t="s">
        <v>46</v>
      </c>
      <c r="R718" s="27" t="s">
        <v>46</v>
      </c>
      <c r="S718" s="27"/>
      <c r="T718" s="41" t="s">
        <v>36</v>
      </c>
      <c r="U718" s="41" t="s">
        <v>49</v>
      </c>
      <c r="V718" s="41" t="s">
        <v>49</v>
      </c>
      <c r="W718" s="41"/>
      <c r="X718" s="42" t="str">
        <f>IF((OR((AND('[1]PWS Information'!$E$10="CWS",T718="Single Family Residence",P718="Lead")),
(AND('[1]PWS Information'!$E$10="CWS",T718="Multiple Family Residence",'[1]PWS Information'!$E$11="Yes",P718="Lead")),
(AND('[1]PWS Information'!$E$10="NTNC",P718="Lead")))),"Tier 1",
IF((OR((AND('[1]PWS Information'!$E$10="CWS",T718="Multiple Family Residence",'[1]PWS Information'!$E$11="No",P718="Lead")),
(AND('[1]PWS Information'!$E$10="CWS",T718="Other",P718="Lead")),
(AND('[1]PWS Information'!$E$10="CWS",T718="Building",P718="Lead")))),"Tier 2",
IF((OR((AND('[1]PWS Information'!$E$10="CWS",T718="Single Family Residence",P718="Galvanized Requiring Replacement")),
(AND('[1]PWS Information'!$E$10="CWS",T718="Single Family Residence",P718="Galvanized Requiring Replacement",Q718="Yes")),
(AND('[1]PWS Information'!$E$10="NTNC",P718="Galvanized Requiring Replacement")),
(AND('[1]PWS Information'!$E$10="NTNC",T718="Single Family Residence",Q718="Yes")))),"Tier 3",
IF((OR((AND('[1]PWS Information'!$E$10="CWS",T718="Single Family Residence",R718="Yes",P718="Non-Lead", I718="Non-Lead - Copper",K718="Before 1989")),
(AND('[1]PWS Information'!$E$10="CWS",T718="Single Family Residence",R718="Yes",P718="Non-Lead", M718="Non-Lead - Copper",N718="Before 1989")))),"Tier 4",
IF((OR((AND('[1]PWS Information'!$E$10="NTNC",P718="Non-Lead")),
(AND('[1]PWS Information'!$E$10="CWS",P718="Non-Lead",R718="")),
(AND('[1]PWS Information'!$E$10="CWS",P718="Non-Lead",R718="No")),
(AND('[1]PWS Information'!$E$10="CWS",P718="Non-Lead",R718="Don't Know")),
(AND('[1]PWS Information'!$E$10="CWS",P718="Non-Lead", I718="Non-Lead - Copper", R718="Yes", K718="Between 1989 and 2014")),
(AND('[1]PWS Information'!$E$10="CWS",P718="Non-Lead", I718="Non-Lead - Copper", R718="Yes", K718="After 2014")),
(AND('[1]PWS Information'!$E$10="CWS",P718="Non-Lead", I718="Non-Lead - Copper", R718="Yes", K718="Unknown")),
(AND('[1]PWS Information'!$E$10="CWS",P718="Non-Lead", M718="Non-Lead - Copper", R718="Yes", N718="Between 1989 and 2014")),
(AND('[1]PWS Information'!$E$10="CWS",P718="Non-Lead", M718="Non-Lead - Copper", R718="Yes", N718="After 2014")),
(AND('[1]PWS Information'!$E$10="CWS",P718="Non-Lead", M718="Non-Lead - Copper", R718="Yes", N718="Unknown")),
(AND('[1]PWS Information'!$E$10="CWS",P718="Unknown")),
(AND('[1]PWS Information'!$E$10="NTNC",P718="Unknown")))),"Tier 5",
"")))))</f>
        <v>Tier 5</v>
      </c>
      <c r="Y718" s="41"/>
      <c r="Z718" s="41"/>
    </row>
    <row r="719" spans="1:26" ht="30" x14ac:dyDescent="0.25">
      <c r="A719" s="27" t="s">
        <v>980</v>
      </c>
      <c r="B719" s="28">
        <v>3496</v>
      </c>
      <c r="C719" s="29" t="s">
        <v>166</v>
      </c>
      <c r="D719" s="29" t="s">
        <v>62</v>
      </c>
      <c r="E719" s="29">
        <v>76513</v>
      </c>
      <c r="F719" s="30"/>
      <c r="G719" s="31"/>
      <c r="H719" s="32"/>
      <c r="I719" s="33" t="s">
        <v>59</v>
      </c>
      <c r="J719" s="34" t="s">
        <v>46</v>
      </c>
      <c r="K719" s="30" t="s">
        <v>49</v>
      </c>
      <c r="L719" s="37"/>
      <c r="M719" s="33" t="s">
        <v>59</v>
      </c>
      <c r="N719" s="34" t="s">
        <v>49</v>
      </c>
      <c r="O719" s="37"/>
      <c r="P719" s="26" t="str">
        <f t="shared" si="11"/>
        <v>Unknown</v>
      </c>
      <c r="Q719" s="27" t="s">
        <v>46</v>
      </c>
      <c r="R719" s="27" t="s">
        <v>46</v>
      </c>
      <c r="S719" s="27"/>
      <c r="T719" s="41" t="s">
        <v>36</v>
      </c>
      <c r="U719" s="41" t="s">
        <v>49</v>
      </c>
      <c r="V719" s="41" t="s">
        <v>49</v>
      </c>
      <c r="W719" s="41"/>
      <c r="X719" s="42" t="str">
        <f>IF((OR((AND('[1]PWS Information'!$E$10="CWS",T719="Single Family Residence",P719="Lead")),
(AND('[1]PWS Information'!$E$10="CWS",T719="Multiple Family Residence",'[1]PWS Information'!$E$11="Yes",P719="Lead")),
(AND('[1]PWS Information'!$E$10="NTNC",P719="Lead")))),"Tier 1",
IF((OR((AND('[1]PWS Information'!$E$10="CWS",T719="Multiple Family Residence",'[1]PWS Information'!$E$11="No",P719="Lead")),
(AND('[1]PWS Information'!$E$10="CWS",T719="Other",P719="Lead")),
(AND('[1]PWS Information'!$E$10="CWS",T719="Building",P719="Lead")))),"Tier 2",
IF((OR((AND('[1]PWS Information'!$E$10="CWS",T719="Single Family Residence",P719="Galvanized Requiring Replacement")),
(AND('[1]PWS Information'!$E$10="CWS",T719="Single Family Residence",P719="Galvanized Requiring Replacement",Q719="Yes")),
(AND('[1]PWS Information'!$E$10="NTNC",P719="Galvanized Requiring Replacement")),
(AND('[1]PWS Information'!$E$10="NTNC",T719="Single Family Residence",Q719="Yes")))),"Tier 3",
IF((OR((AND('[1]PWS Information'!$E$10="CWS",T719="Single Family Residence",R719="Yes",P719="Non-Lead", I719="Non-Lead - Copper",K719="Before 1989")),
(AND('[1]PWS Information'!$E$10="CWS",T719="Single Family Residence",R719="Yes",P719="Non-Lead", M719="Non-Lead - Copper",N719="Before 1989")))),"Tier 4",
IF((OR((AND('[1]PWS Information'!$E$10="NTNC",P719="Non-Lead")),
(AND('[1]PWS Information'!$E$10="CWS",P719="Non-Lead",R719="")),
(AND('[1]PWS Information'!$E$10="CWS",P719="Non-Lead",R719="No")),
(AND('[1]PWS Information'!$E$10="CWS",P719="Non-Lead",R719="Don't Know")),
(AND('[1]PWS Information'!$E$10="CWS",P719="Non-Lead", I719="Non-Lead - Copper", R719="Yes", K719="Between 1989 and 2014")),
(AND('[1]PWS Information'!$E$10="CWS",P719="Non-Lead", I719="Non-Lead - Copper", R719="Yes", K719="After 2014")),
(AND('[1]PWS Information'!$E$10="CWS",P719="Non-Lead", I719="Non-Lead - Copper", R719="Yes", K719="Unknown")),
(AND('[1]PWS Information'!$E$10="CWS",P719="Non-Lead", M719="Non-Lead - Copper", R719="Yes", N719="Between 1989 and 2014")),
(AND('[1]PWS Information'!$E$10="CWS",P719="Non-Lead", M719="Non-Lead - Copper", R719="Yes", N719="After 2014")),
(AND('[1]PWS Information'!$E$10="CWS",P719="Non-Lead", M719="Non-Lead - Copper", R719="Yes", N719="Unknown")),
(AND('[1]PWS Information'!$E$10="CWS",P719="Unknown")),
(AND('[1]PWS Information'!$E$10="NTNC",P719="Unknown")))),"Tier 5",
"")))))</f>
        <v>Tier 5</v>
      </c>
      <c r="Y719" s="41"/>
      <c r="Z719" s="41"/>
    </row>
    <row r="720" spans="1:26" ht="30" x14ac:dyDescent="0.25">
      <c r="A720" s="27" t="s">
        <v>981</v>
      </c>
      <c r="B720" s="28">
        <v>3420</v>
      </c>
      <c r="C720" s="29" t="s">
        <v>166</v>
      </c>
      <c r="D720" s="29" t="s">
        <v>62</v>
      </c>
      <c r="E720" s="29">
        <v>76513</v>
      </c>
      <c r="F720" s="30"/>
      <c r="G720" s="31"/>
      <c r="H720" s="32"/>
      <c r="I720" s="33" t="s">
        <v>59</v>
      </c>
      <c r="J720" s="34" t="s">
        <v>46</v>
      </c>
      <c r="K720" s="30" t="s">
        <v>49</v>
      </c>
      <c r="L720" s="37"/>
      <c r="M720" s="33" t="s">
        <v>59</v>
      </c>
      <c r="N720" s="34" t="s">
        <v>49</v>
      </c>
      <c r="O720" s="37"/>
      <c r="P720" s="26" t="str">
        <f t="shared" si="11"/>
        <v>Unknown</v>
      </c>
      <c r="Q720" s="27" t="s">
        <v>46</v>
      </c>
      <c r="R720" s="27" t="s">
        <v>46</v>
      </c>
      <c r="S720" s="27"/>
      <c r="T720" s="41" t="s">
        <v>36</v>
      </c>
      <c r="U720" s="41" t="s">
        <v>49</v>
      </c>
      <c r="V720" s="41" t="s">
        <v>49</v>
      </c>
      <c r="W720" s="41"/>
      <c r="X720" s="42" t="str">
        <f>IF((OR((AND('[1]PWS Information'!$E$10="CWS",T720="Single Family Residence",P720="Lead")),
(AND('[1]PWS Information'!$E$10="CWS",T720="Multiple Family Residence",'[1]PWS Information'!$E$11="Yes",P720="Lead")),
(AND('[1]PWS Information'!$E$10="NTNC",P720="Lead")))),"Tier 1",
IF((OR((AND('[1]PWS Information'!$E$10="CWS",T720="Multiple Family Residence",'[1]PWS Information'!$E$11="No",P720="Lead")),
(AND('[1]PWS Information'!$E$10="CWS",T720="Other",P720="Lead")),
(AND('[1]PWS Information'!$E$10="CWS",T720="Building",P720="Lead")))),"Tier 2",
IF((OR((AND('[1]PWS Information'!$E$10="CWS",T720="Single Family Residence",P720="Galvanized Requiring Replacement")),
(AND('[1]PWS Information'!$E$10="CWS",T720="Single Family Residence",P720="Galvanized Requiring Replacement",Q720="Yes")),
(AND('[1]PWS Information'!$E$10="NTNC",P720="Galvanized Requiring Replacement")),
(AND('[1]PWS Information'!$E$10="NTNC",T720="Single Family Residence",Q720="Yes")))),"Tier 3",
IF((OR((AND('[1]PWS Information'!$E$10="CWS",T720="Single Family Residence",R720="Yes",P720="Non-Lead", I720="Non-Lead - Copper",K720="Before 1989")),
(AND('[1]PWS Information'!$E$10="CWS",T720="Single Family Residence",R720="Yes",P720="Non-Lead", M720="Non-Lead - Copper",N720="Before 1989")))),"Tier 4",
IF((OR((AND('[1]PWS Information'!$E$10="NTNC",P720="Non-Lead")),
(AND('[1]PWS Information'!$E$10="CWS",P720="Non-Lead",R720="")),
(AND('[1]PWS Information'!$E$10="CWS",P720="Non-Lead",R720="No")),
(AND('[1]PWS Information'!$E$10="CWS",P720="Non-Lead",R720="Don't Know")),
(AND('[1]PWS Information'!$E$10="CWS",P720="Non-Lead", I720="Non-Lead - Copper", R720="Yes", K720="Between 1989 and 2014")),
(AND('[1]PWS Information'!$E$10="CWS",P720="Non-Lead", I720="Non-Lead - Copper", R720="Yes", K720="After 2014")),
(AND('[1]PWS Information'!$E$10="CWS",P720="Non-Lead", I720="Non-Lead - Copper", R720="Yes", K720="Unknown")),
(AND('[1]PWS Information'!$E$10="CWS",P720="Non-Lead", M720="Non-Lead - Copper", R720="Yes", N720="Between 1989 and 2014")),
(AND('[1]PWS Information'!$E$10="CWS",P720="Non-Lead", M720="Non-Lead - Copper", R720="Yes", N720="After 2014")),
(AND('[1]PWS Information'!$E$10="CWS",P720="Non-Lead", M720="Non-Lead - Copper", R720="Yes", N720="Unknown")),
(AND('[1]PWS Information'!$E$10="CWS",P720="Unknown")),
(AND('[1]PWS Information'!$E$10="NTNC",P720="Unknown")))),"Tier 5",
"")))))</f>
        <v>Tier 5</v>
      </c>
      <c r="Y720" s="41"/>
      <c r="Z720" s="41"/>
    </row>
    <row r="721" spans="1:26" ht="30" x14ac:dyDescent="0.25">
      <c r="A721" s="27" t="s">
        <v>982</v>
      </c>
      <c r="B721" s="28">
        <v>3420</v>
      </c>
      <c r="C721" s="29" t="s">
        <v>166</v>
      </c>
      <c r="D721" s="29" t="s">
        <v>62</v>
      </c>
      <c r="E721" s="29">
        <v>76513</v>
      </c>
      <c r="F721" s="30"/>
      <c r="G721" s="31"/>
      <c r="H721" s="32"/>
      <c r="I721" s="33" t="s">
        <v>59</v>
      </c>
      <c r="J721" s="34" t="s">
        <v>46</v>
      </c>
      <c r="K721" s="30" t="s">
        <v>49</v>
      </c>
      <c r="L721" s="37"/>
      <c r="M721" s="33" t="s">
        <v>59</v>
      </c>
      <c r="N721" s="34" t="s">
        <v>49</v>
      </c>
      <c r="O721" s="37"/>
      <c r="P721" s="26" t="str">
        <f t="shared" si="11"/>
        <v>Unknown</v>
      </c>
      <c r="Q721" s="27" t="s">
        <v>46</v>
      </c>
      <c r="R721" s="27" t="s">
        <v>46</v>
      </c>
      <c r="S721" s="27"/>
      <c r="T721" s="41" t="s">
        <v>36</v>
      </c>
      <c r="U721" s="41" t="s">
        <v>49</v>
      </c>
      <c r="V721" s="41" t="s">
        <v>49</v>
      </c>
      <c r="W721" s="41"/>
      <c r="X721" s="42" t="str">
        <f>IF((OR((AND('[1]PWS Information'!$E$10="CWS",T721="Single Family Residence",P721="Lead")),
(AND('[1]PWS Information'!$E$10="CWS",T721="Multiple Family Residence",'[1]PWS Information'!$E$11="Yes",P721="Lead")),
(AND('[1]PWS Information'!$E$10="NTNC",P721="Lead")))),"Tier 1",
IF((OR((AND('[1]PWS Information'!$E$10="CWS",T721="Multiple Family Residence",'[1]PWS Information'!$E$11="No",P721="Lead")),
(AND('[1]PWS Information'!$E$10="CWS",T721="Other",P721="Lead")),
(AND('[1]PWS Information'!$E$10="CWS",T721="Building",P721="Lead")))),"Tier 2",
IF((OR((AND('[1]PWS Information'!$E$10="CWS",T721="Single Family Residence",P721="Galvanized Requiring Replacement")),
(AND('[1]PWS Information'!$E$10="CWS",T721="Single Family Residence",P721="Galvanized Requiring Replacement",Q721="Yes")),
(AND('[1]PWS Information'!$E$10="NTNC",P721="Galvanized Requiring Replacement")),
(AND('[1]PWS Information'!$E$10="NTNC",T721="Single Family Residence",Q721="Yes")))),"Tier 3",
IF((OR((AND('[1]PWS Information'!$E$10="CWS",T721="Single Family Residence",R721="Yes",P721="Non-Lead", I721="Non-Lead - Copper",K721="Before 1989")),
(AND('[1]PWS Information'!$E$10="CWS",T721="Single Family Residence",R721="Yes",P721="Non-Lead", M721="Non-Lead - Copper",N721="Before 1989")))),"Tier 4",
IF((OR((AND('[1]PWS Information'!$E$10="NTNC",P721="Non-Lead")),
(AND('[1]PWS Information'!$E$10="CWS",P721="Non-Lead",R721="")),
(AND('[1]PWS Information'!$E$10="CWS",P721="Non-Lead",R721="No")),
(AND('[1]PWS Information'!$E$10="CWS",P721="Non-Lead",R721="Don't Know")),
(AND('[1]PWS Information'!$E$10="CWS",P721="Non-Lead", I721="Non-Lead - Copper", R721="Yes", K721="Between 1989 and 2014")),
(AND('[1]PWS Information'!$E$10="CWS",P721="Non-Lead", I721="Non-Lead - Copper", R721="Yes", K721="After 2014")),
(AND('[1]PWS Information'!$E$10="CWS",P721="Non-Lead", I721="Non-Lead - Copper", R721="Yes", K721="Unknown")),
(AND('[1]PWS Information'!$E$10="CWS",P721="Non-Lead", M721="Non-Lead - Copper", R721="Yes", N721="Between 1989 and 2014")),
(AND('[1]PWS Information'!$E$10="CWS",P721="Non-Lead", M721="Non-Lead - Copper", R721="Yes", N721="After 2014")),
(AND('[1]PWS Information'!$E$10="CWS",P721="Non-Lead", M721="Non-Lead - Copper", R721="Yes", N721="Unknown")),
(AND('[1]PWS Information'!$E$10="CWS",P721="Unknown")),
(AND('[1]PWS Information'!$E$10="NTNC",P721="Unknown")))),"Tier 5",
"")))))</f>
        <v>Tier 5</v>
      </c>
      <c r="Y721" s="41"/>
      <c r="Z721" s="41"/>
    </row>
    <row r="722" spans="1:26" ht="30" x14ac:dyDescent="0.25">
      <c r="A722" s="27" t="s">
        <v>983</v>
      </c>
      <c r="B722" s="28">
        <v>3290</v>
      </c>
      <c r="C722" s="29" t="s">
        <v>166</v>
      </c>
      <c r="D722" s="29" t="s">
        <v>62</v>
      </c>
      <c r="E722" s="29">
        <v>76513</v>
      </c>
      <c r="F722" s="30"/>
      <c r="G722" s="31"/>
      <c r="H722" s="32"/>
      <c r="I722" s="33" t="s">
        <v>59</v>
      </c>
      <c r="J722" s="34" t="s">
        <v>46</v>
      </c>
      <c r="K722" s="30" t="s">
        <v>49</v>
      </c>
      <c r="L722" s="37"/>
      <c r="M722" s="33" t="s">
        <v>59</v>
      </c>
      <c r="N722" s="34" t="s">
        <v>49</v>
      </c>
      <c r="O722" s="37"/>
      <c r="P722" s="26" t="str">
        <f t="shared" si="11"/>
        <v>Unknown</v>
      </c>
      <c r="Q722" s="27" t="s">
        <v>46</v>
      </c>
      <c r="R722" s="27" t="s">
        <v>46</v>
      </c>
      <c r="S722" s="27"/>
      <c r="T722" s="41" t="s">
        <v>36</v>
      </c>
      <c r="U722" s="41" t="s">
        <v>49</v>
      </c>
      <c r="V722" s="41" t="s">
        <v>49</v>
      </c>
      <c r="W722" s="41"/>
      <c r="X722" s="42" t="str">
        <f>IF((OR((AND('[1]PWS Information'!$E$10="CWS",T722="Single Family Residence",P722="Lead")),
(AND('[1]PWS Information'!$E$10="CWS",T722="Multiple Family Residence",'[1]PWS Information'!$E$11="Yes",P722="Lead")),
(AND('[1]PWS Information'!$E$10="NTNC",P722="Lead")))),"Tier 1",
IF((OR((AND('[1]PWS Information'!$E$10="CWS",T722="Multiple Family Residence",'[1]PWS Information'!$E$11="No",P722="Lead")),
(AND('[1]PWS Information'!$E$10="CWS",T722="Other",P722="Lead")),
(AND('[1]PWS Information'!$E$10="CWS",T722="Building",P722="Lead")))),"Tier 2",
IF((OR((AND('[1]PWS Information'!$E$10="CWS",T722="Single Family Residence",P722="Galvanized Requiring Replacement")),
(AND('[1]PWS Information'!$E$10="CWS",T722="Single Family Residence",P722="Galvanized Requiring Replacement",Q722="Yes")),
(AND('[1]PWS Information'!$E$10="NTNC",P722="Galvanized Requiring Replacement")),
(AND('[1]PWS Information'!$E$10="NTNC",T722="Single Family Residence",Q722="Yes")))),"Tier 3",
IF((OR((AND('[1]PWS Information'!$E$10="CWS",T722="Single Family Residence",R722="Yes",P722="Non-Lead", I722="Non-Lead - Copper",K722="Before 1989")),
(AND('[1]PWS Information'!$E$10="CWS",T722="Single Family Residence",R722="Yes",P722="Non-Lead", M722="Non-Lead - Copper",N722="Before 1989")))),"Tier 4",
IF((OR((AND('[1]PWS Information'!$E$10="NTNC",P722="Non-Lead")),
(AND('[1]PWS Information'!$E$10="CWS",P722="Non-Lead",R722="")),
(AND('[1]PWS Information'!$E$10="CWS",P722="Non-Lead",R722="No")),
(AND('[1]PWS Information'!$E$10="CWS",P722="Non-Lead",R722="Don't Know")),
(AND('[1]PWS Information'!$E$10="CWS",P722="Non-Lead", I722="Non-Lead - Copper", R722="Yes", K722="Between 1989 and 2014")),
(AND('[1]PWS Information'!$E$10="CWS",P722="Non-Lead", I722="Non-Lead - Copper", R722="Yes", K722="After 2014")),
(AND('[1]PWS Information'!$E$10="CWS",P722="Non-Lead", I722="Non-Lead - Copper", R722="Yes", K722="Unknown")),
(AND('[1]PWS Information'!$E$10="CWS",P722="Non-Lead", M722="Non-Lead - Copper", R722="Yes", N722="Between 1989 and 2014")),
(AND('[1]PWS Information'!$E$10="CWS",P722="Non-Lead", M722="Non-Lead - Copper", R722="Yes", N722="After 2014")),
(AND('[1]PWS Information'!$E$10="CWS",P722="Non-Lead", M722="Non-Lead - Copper", R722="Yes", N722="Unknown")),
(AND('[1]PWS Information'!$E$10="CWS",P722="Unknown")),
(AND('[1]PWS Information'!$E$10="NTNC",P722="Unknown")))),"Tier 5",
"")))))</f>
        <v>Tier 5</v>
      </c>
      <c r="Y722" s="41"/>
      <c r="Z722" s="41"/>
    </row>
    <row r="723" spans="1:26" ht="30" x14ac:dyDescent="0.25">
      <c r="A723" s="27" t="s">
        <v>984</v>
      </c>
      <c r="B723" s="28">
        <v>6094</v>
      </c>
      <c r="C723" s="29" t="s">
        <v>115</v>
      </c>
      <c r="D723" s="29" t="s">
        <v>62</v>
      </c>
      <c r="E723" s="29">
        <v>76513</v>
      </c>
      <c r="F723" s="30"/>
      <c r="G723" s="31"/>
      <c r="H723" s="32"/>
      <c r="I723" s="33" t="s">
        <v>59</v>
      </c>
      <c r="J723" s="34" t="s">
        <v>46</v>
      </c>
      <c r="K723" s="30" t="s">
        <v>49</v>
      </c>
      <c r="L723" s="37"/>
      <c r="M723" s="33" t="s">
        <v>59</v>
      </c>
      <c r="N723" s="34" t="s">
        <v>49</v>
      </c>
      <c r="O723" s="37"/>
      <c r="P723" s="26" t="str">
        <f t="shared" si="11"/>
        <v>Unknown</v>
      </c>
      <c r="Q723" s="27" t="s">
        <v>46</v>
      </c>
      <c r="R723" s="27" t="s">
        <v>46</v>
      </c>
      <c r="S723" s="27"/>
      <c r="T723" s="41" t="s">
        <v>36</v>
      </c>
      <c r="U723" s="41" t="s">
        <v>49</v>
      </c>
      <c r="V723" s="41" t="s">
        <v>49</v>
      </c>
      <c r="W723" s="41"/>
      <c r="X723" s="42" t="str">
        <f>IF((OR((AND('[1]PWS Information'!$E$10="CWS",T723="Single Family Residence",P723="Lead")),
(AND('[1]PWS Information'!$E$10="CWS",T723="Multiple Family Residence",'[1]PWS Information'!$E$11="Yes",P723="Lead")),
(AND('[1]PWS Information'!$E$10="NTNC",P723="Lead")))),"Tier 1",
IF((OR((AND('[1]PWS Information'!$E$10="CWS",T723="Multiple Family Residence",'[1]PWS Information'!$E$11="No",P723="Lead")),
(AND('[1]PWS Information'!$E$10="CWS",T723="Other",P723="Lead")),
(AND('[1]PWS Information'!$E$10="CWS",T723="Building",P723="Lead")))),"Tier 2",
IF((OR((AND('[1]PWS Information'!$E$10="CWS",T723="Single Family Residence",P723="Galvanized Requiring Replacement")),
(AND('[1]PWS Information'!$E$10="CWS",T723="Single Family Residence",P723="Galvanized Requiring Replacement",Q723="Yes")),
(AND('[1]PWS Information'!$E$10="NTNC",P723="Galvanized Requiring Replacement")),
(AND('[1]PWS Information'!$E$10="NTNC",T723="Single Family Residence",Q723="Yes")))),"Tier 3",
IF((OR((AND('[1]PWS Information'!$E$10="CWS",T723="Single Family Residence",R723="Yes",P723="Non-Lead", I723="Non-Lead - Copper",K723="Before 1989")),
(AND('[1]PWS Information'!$E$10="CWS",T723="Single Family Residence",R723="Yes",P723="Non-Lead", M723="Non-Lead - Copper",N723="Before 1989")))),"Tier 4",
IF((OR((AND('[1]PWS Information'!$E$10="NTNC",P723="Non-Lead")),
(AND('[1]PWS Information'!$E$10="CWS",P723="Non-Lead",R723="")),
(AND('[1]PWS Information'!$E$10="CWS",P723="Non-Lead",R723="No")),
(AND('[1]PWS Information'!$E$10="CWS",P723="Non-Lead",R723="Don't Know")),
(AND('[1]PWS Information'!$E$10="CWS",P723="Non-Lead", I723="Non-Lead - Copper", R723="Yes", K723="Between 1989 and 2014")),
(AND('[1]PWS Information'!$E$10="CWS",P723="Non-Lead", I723="Non-Lead - Copper", R723="Yes", K723="After 2014")),
(AND('[1]PWS Information'!$E$10="CWS",P723="Non-Lead", I723="Non-Lead - Copper", R723="Yes", K723="Unknown")),
(AND('[1]PWS Information'!$E$10="CWS",P723="Non-Lead", M723="Non-Lead - Copper", R723="Yes", N723="Between 1989 and 2014")),
(AND('[1]PWS Information'!$E$10="CWS",P723="Non-Lead", M723="Non-Lead - Copper", R723="Yes", N723="After 2014")),
(AND('[1]PWS Information'!$E$10="CWS",P723="Non-Lead", M723="Non-Lead - Copper", R723="Yes", N723="Unknown")),
(AND('[1]PWS Information'!$E$10="CWS",P723="Unknown")),
(AND('[1]PWS Information'!$E$10="NTNC",P723="Unknown")))),"Tier 5",
"")))))</f>
        <v>Tier 5</v>
      </c>
      <c r="Y723" s="41"/>
      <c r="Z723" s="41"/>
    </row>
    <row r="724" spans="1:26" ht="30" x14ac:dyDescent="0.25">
      <c r="A724" s="27" t="s">
        <v>985</v>
      </c>
      <c r="B724" s="28">
        <v>3597</v>
      </c>
      <c r="C724" s="29" t="s">
        <v>166</v>
      </c>
      <c r="D724" s="29" t="s">
        <v>62</v>
      </c>
      <c r="E724" s="29">
        <v>76513</v>
      </c>
      <c r="F724" s="30"/>
      <c r="G724" s="31"/>
      <c r="H724" s="32"/>
      <c r="I724" s="33" t="s">
        <v>59</v>
      </c>
      <c r="J724" s="34" t="s">
        <v>46</v>
      </c>
      <c r="K724" s="30" t="s">
        <v>49</v>
      </c>
      <c r="L724" s="37"/>
      <c r="M724" s="33" t="s">
        <v>59</v>
      </c>
      <c r="N724" s="34" t="s">
        <v>49</v>
      </c>
      <c r="O724" s="37"/>
      <c r="P724" s="26" t="str">
        <f t="shared" si="11"/>
        <v>Unknown</v>
      </c>
      <c r="Q724" s="27" t="s">
        <v>46</v>
      </c>
      <c r="R724" s="27" t="s">
        <v>46</v>
      </c>
      <c r="S724" s="27"/>
      <c r="T724" s="41" t="s">
        <v>36</v>
      </c>
      <c r="U724" s="41" t="s">
        <v>49</v>
      </c>
      <c r="V724" s="41" t="s">
        <v>49</v>
      </c>
      <c r="W724" s="41"/>
      <c r="X724" s="42" t="str">
        <f>IF((OR((AND('[1]PWS Information'!$E$10="CWS",T724="Single Family Residence",P724="Lead")),
(AND('[1]PWS Information'!$E$10="CWS",T724="Multiple Family Residence",'[1]PWS Information'!$E$11="Yes",P724="Lead")),
(AND('[1]PWS Information'!$E$10="NTNC",P724="Lead")))),"Tier 1",
IF((OR((AND('[1]PWS Information'!$E$10="CWS",T724="Multiple Family Residence",'[1]PWS Information'!$E$11="No",P724="Lead")),
(AND('[1]PWS Information'!$E$10="CWS",T724="Other",P724="Lead")),
(AND('[1]PWS Information'!$E$10="CWS",T724="Building",P724="Lead")))),"Tier 2",
IF((OR((AND('[1]PWS Information'!$E$10="CWS",T724="Single Family Residence",P724="Galvanized Requiring Replacement")),
(AND('[1]PWS Information'!$E$10="CWS",T724="Single Family Residence",P724="Galvanized Requiring Replacement",Q724="Yes")),
(AND('[1]PWS Information'!$E$10="NTNC",P724="Galvanized Requiring Replacement")),
(AND('[1]PWS Information'!$E$10="NTNC",T724="Single Family Residence",Q724="Yes")))),"Tier 3",
IF((OR((AND('[1]PWS Information'!$E$10="CWS",T724="Single Family Residence",R724="Yes",P724="Non-Lead", I724="Non-Lead - Copper",K724="Before 1989")),
(AND('[1]PWS Information'!$E$10="CWS",T724="Single Family Residence",R724="Yes",P724="Non-Lead", M724="Non-Lead - Copper",N724="Before 1989")))),"Tier 4",
IF((OR((AND('[1]PWS Information'!$E$10="NTNC",P724="Non-Lead")),
(AND('[1]PWS Information'!$E$10="CWS",P724="Non-Lead",R724="")),
(AND('[1]PWS Information'!$E$10="CWS",P724="Non-Lead",R724="No")),
(AND('[1]PWS Information'!$E$10="CWS",P724="Non-Lead",R724="Don't Know")),
(AND('[1]PWS Information'!$E$10="CWS",P724="Non-Lead", I724="Non-Lead - Copper", R724="Yes", K724="Between 1989 and 2014")),
(AND('[1]PWS Information'!$E$10="CWS",P724="Non-Lead", I724="Non-Lead - Copper", R724="Yes", K724="After 2014")),
(AND('[1]PWS Information'!$E$10="CWS",P724="Non-Lead", I724="Non-Lead - Copper", R724="Yes", K724="Unknown")),
(AND('[1]PWS Information'!$E$10="CWS",P724="Non-Lead", M724="Non-Lead - Copper", R724="Yes", N724="Between 1989 and 2014")),
(AND('[1]PWS Information'!$E$10="CWS",P724="Non-Lead", M724="Non-Lead - Copper", R724="Yes", N724="After 2014")),
(AND('[1]PWS Information'!$E$10="CWS",P724="Non-Lead", M724="Non-Lead - Copper", R724="Yes", N724="Unknown")),
(AND('[1]PWS Information'!$E$10="CWS",P724="Unknown")),
(AND('[1]PWS Information'!$E$10="NTNC",P724="Unknown")))),"Tier 5",
"")))))</f>
        <v>Tier 5</v>
      </c>
      <c r="Y724" s="41"/>
      <c r="Z724" s="41"/>
    </row>
    <row r="725" spans="1:26" ht="30" x14ac:dyDescent="0.25">
      <c r="A725" s="27" t="s">
        <v>986</v>
      </c>
      <c r="B725" s="28">
        <v>3605</v>
      </c>
      <c r="C725" s="29" t="s">
        <v>166</v>
      </c>
      <c r="D725" s="29" t="s">
        <v>62</v>
      </c>
      <c r="E725" s="29">
        <v>76513</v>
      </c>
      <c r="F725" s="30"/>
      <c r="G725" s="31"/>
      <c r="H725" s="32"/>
      <c r="I725" s="33" t="s">
        <v>59</v>
      </c>
      <c r="J725" s="34" t="s">
        <v>46</v>
      </c>
      <c r="K725" s="30" t="s">
        <v>49</v>
      </c>
      <c r="L725" s="37"/>
      <c r="M725" s="33" t="s">
        <v>59</v>
      </c>
      <c r="N725" s="34" t="s">
        <v>49</v>
      </c>
      <c r="O725" s="37"/>
      <c r="P725" s="26" t="str">
        <f t="shared" si="11"/>
        <v>Unknown</v>
      </c>
      <c r="Q725" s="27" t="s">
        <v>46</v>
      </c>
      <c r="R725" s="27" t="s">
        <v>46</v>
      </c>
      <c r="S725" s="27"/>
      <c r="T725" s="41" t="s">
        <v>36</v>
      </c>
      <c r="U725" s="41" t="s">
        <v>49</v>
      </c>
      <c r="V725" s="41" t="s">
        <v>49</v>
      </c>
      <c r="W725" s="41"/>
      <c r="X725" s="42" t="str">
        <f>IF((OR((AND('[1]PWS Information'!$E$10="CWS",T725="Single Family Residence",P725="Lead")),
(AND('[1]PWS Information'!$E$10="CWS",T725="Multiple Family Residence",'[1]PWS Information'!$E$11="Yes",P725="Lead")),
(AND('[1]PWS Information'!$E$10="NTNC",P725="Lead")))),"Tier 1",
IF((OR((AND('[1]PWS Information'!$E$10="CWS",T725="Multiple Family Residence",'[1]PWS Information'!$E$11="No",P725="Lead")),
(AND('[1]PWS Information'!$E$10="CWS",T725="Other",P725="Lead")),
(AND('[1]PWS Information'!$E$10="CWS",T725="Building",P725="Lead")))),"Tier 2",
IF((OR((AND('[1]PWS Information'!$E$10="CWS",T725="Single Family Residence",P725="Galvanized Requiring Replacement")),
(AND('[1]PWS Information'!$E$10="CWS",T725="Single Family Residence",P725="Galvanized Requiring Replacement",Q725="Yes")),
(AND('[1]PWS Information'!$E$10="NTNC",P725="Galvanized Requiring Replacement")),
(AND('[1]PWS Information'!$E$10="NTNC",T725="Single Family Residence",Q725="Yes")))),"Tier 3",
IF((OR((AND('[1]PWS Information'!$E$10="CWS",T725="Single Family Residence",R725="Yes",P725="Non-Lead", I725="Non-Lead - Copper",K725="Before 1989")),
(AND('[1]PWS Information'!$E$10="CWS",T725="Single Family Residence",R725="Yes",P725="Non-Lead", M725="Non-Lead - Copper",N725="Before 1989")))),"Tier 4",
IF((OR((AND('[1]PWS Information'!$E$10="NTNC",P725="Non-Lead")),
(AND('[1]PWS Information'!$E$10="CWS",P725="Non-Lead",R725="")),
(AND('[1]PWS Information'!$E$10="CWS",P725="Non-Lead",R725="No")),
(AND('[1]PWS Information'!$E$10="CWS",P725="Non-Lead",R725="Don't Know")),
(AND('[1]PWS Information'!$E$10="CWS",P725="Non-Lead", I725="Non-Lead - Copper", R725="Yes", K725="Between 1989 and 2014")),
(AND('[1]PWS Information'!$E$10="CWS",P725="Non-Lead", I725="Non-Lead - Copper", R725="Yes", K725="After 2014")),
(AND('[1]PWS Information'!$E$10="CWS",P725="Non-Lead", I725="Non-Lead - Copper", R725="Yes", K725="Unknown")),
(AND('[1]PWS Information'!$E$10="CWS",P725="Non-Lead", M725="Non-Lead - Copper", R725="Yes", N725="Between 1989 and 2014")),
(AND('[1]PWS Information'!$E$10="CWS",P725="Non-Lead", M725="Non-Lead - Copper", R725="Yes", N725="After 2014")),
(AND('[1]PWS Information'!$E$10="CWS",P725="Non-Lead", M725="Non-Lead - Copper", R725="Yes", N725="Unknown")),
(AND('[1]PWS Information'!$E$10="CWS",P725="Unknown")),
(AND('[1]PWS Information'!$E$10="NTNC",P725="Unknown")))),"Tier 5",
"")))))</f>
        <v>Tier 5</v>
      </c>
      <c r="Y725" s="41"/>
      <c r="Z725" s="41"/>
    </row>
    <row r="726" spans="1:26" ht="30" x14ac:dyDescent="0.25">
      <c r="A726" s="27" t="s">
        <v>987</v>
      </c>
      <c r="B726" s="28">
        <v>3615</v>
      </c>
      <c r="C726" s="29" t="s">
        <v>166</v>
      </c>
      <c r="D726" s="29" t="s">
        <v>62</v>
      </c>
      <c r="E726" s="29">
        <v>76513</v>
      </c>
      <c r="F726" s="30"/>
      <c r="G726" s="31"/>
      <c r="H726" s="32"/>
      <c r="I726" s="33" t="s">
        <v>59</v>
      </c>
      <c r="J726" s="34" t="s">
        <v>46</v>
      </c>
      <c r="K726" s="30" t="s">
        <v>49</v>
      </c>
      <c r="L726" s="37"/>
      <c r="M726" s="33" t="s">
        <v>59</v>
      </c>
      <c r="N726" s="34" t="s">
        <v>49</v>
      </c>
      <c r="O726" s="37"/>
      <c r="P726" s="26" t="str">
        <f t="shared" si="11"/>
        <v>Unknown</v>
      </c>
      <c r="Q726" s="27" t="s">
        <v>46</v>
      </c>
      <c r="R726" s="27" t="s">
        <v>46</v>
      </c>
      <c r="S726" s="27"/>
      <c r="T726" s="41" t="s">
        <v>36</v>
      </c>
      <c r="U726" s="41" t="s">
        <v>49</v>
      </c>
      <c r="V726" s="41" t="s">
        <v>49</v>
      </c>
      <c r="W726" s="41"/>
      <c r="X726" s="42" t="str">
        <f>IF((OR((AND('[1]PWS Information'!$E$10="CWS",T726="Single Family Residence",P726="Lead")),
(AND('[1]PWS Information'!$E$10="CWS",T726="Multiple Family Residence",'[1]PWS Information'!$E$11="Yes",P726="Lead")),
(AND('[1]PWS Information'!$E$10="NTNC",P726="Lead")))),"Tier 1",
IF((OR((AND('[1]PWS Information'!$E$10="CWS",T726="Multiple Family Residence",'[1]PWS Information'!$E$11="No",P726="Lead")),
(AND('[1]PWS Information'!$E$10="CWS",T726="Other",P726="Lead")),
(AND('[1]PWS Information'!$E$10="CWS",T726="Building",P726="Lead")))),"Tier 2",
IF((OR((AND('[1]PWS Information'!$E$10="CWS",T726="Single Family Residence",P726="Galvanized Requiring Replacement")),
(AND('[1]PWS Information'!$E$10="CWS",T726="Single Family Residence",P726="Galvanized Requiring Replacement",Q726="Yes")),
(AND('[1]PWS Information'!$E$10="NTNC",P726="Galvanized Requiring Replacement")),
(AND('[1]PWS Information'!$E$10="NTNC",T726="Single Family Residence",Q726="Yes")))),"Tier 3",
IF((OR((AND('[1]PWS Information'!$E$10="CWS",T726="Single Family Residence",R726="Yes",P726="Non-Lead", I726="Non-Lead - Copper",K726="Before 1989")),
(AND('[1]PWS Information'!$E$10="CWS",T726="Single Family Residence",R726="Yes",P726="Non-Lead", M726="Non-Lead - Copper",N726="Before 1989")))),"Tier 4",
IF((OR((AND('[1]PWS Information'!$E$10="NTNC",P726="Non-Lead")),
(AND('[1]PWS Information'!$E$10="CWS",P726="Non-Lead",R726="")),
(AND('[1]PWS Information'!$E$10="CWS",P726="Non-Lead",R726="No")),
(AND('[1]PWS Information'!$E$10="CWS",P726="Non-Lead",R726="Don't Know")),
(AND('[1]PWS Information'!$E$10="CWS",P726="Non-Lead", I726="Non-Lead - Copper", R726="Yes", K726="Between 1989 and 2014")),
(AND('[1]PWS Information'!$E$10="CWS",P726="Non-Lead", I726="Non-Lead - Copper", R726="Yes", K726="After 2014")),
(AND('[1]PWS Information'!$E$10="CWS",P726="Non-Lead", I726="Non-Lead - Copper", R726="Yes", K726="Unknown")),
(AND('[1]PWS Information'!$E$10="CWS",P726="Non-Lead", M726="Non-Lead - Copper", R726="Yes", N726="Between 1989 and 2014")),
(AND('[1]PWS Information'!$E$10="CWS",P726="Non-Lead", M726="Non-Lead - Copper", R726="Yes", N726="After 2014")),
(AND('[1]PWS Information'!$E$10="CWS",P726="Non-Lead", M726="Non-Lead - Copper", R726="Yes", N726="Unknown")),
(AND('[1]PWS Information'!$E$10="CWS",P726="Unknown")),
(AND('[1]PWS Information'!$E$10="NTNC",P726="Unknown")))),"Tier 5",
"")))))</f>
        <v>Tier 5</v>
      </c>
      <c r="Y726" s="41"/>
      <c r="Z726" s="41"/>
    </row>
    <row r="727" spans="1:26" ht="30" x14ac:dyDescent="0.25">
      <c r="A727" s="27" t="s">
        <v>988</v>
      </c>
      <c r="B727" s="28">
        <v>3609</v>
      </c>
      <c r="C727" s="29" t="s">
        <v>166</v>
      </c>
      <c r="D727" s="29" t="s">
        <v>62</v>
      </c>
      <c r="E727" s="29">
        <v>76513</v>
      </c>
      <c r="F727" s="30"/>
      <c r="G727" s="31"/>
      <c r="H727" s="32"/>
      <c r="I727" s="33" t="s">
        <v>59</v>
      </c>
      <c r="J727" s="34" t="s">
        <v>46</v>
      </c>
      <c r="K727" s="30" t="s">
        <v>49</v>
      </c>
      <c r="L727" s="37"/>
      <c r="M727" s="33" t="s">
        <v>59</v>
      </c>
      <c r="N727" s="34" t="s">
        <v>49</v>
      </c>
      <c r="O727" s="37"/>
      <c r="P727" s="26" t="str">
        <f t="shared" si="11"/>
        <v>Unknown</v>
      </c>
      <c r="Q727" s="27" t="s">
        <v>46</v>
      </c>
      <c r="R727" s="27" t="s">
        <v>46</v>
      </c>
      <c r="S727" s="27"/>
      <c r="T727" s="41" t="s">
        <v>36</v>
      </c>
      <c r="U727" s="41" t="s">
        <v>49</v>
      </c>
      <c r="V727" s="41" t="s">
        <v>49</v>
      </c>
      <c r="W727" s="41"/>
      <c r="X727" s="42" t="str">
        <f>IF((OR((AND('[1]PWS Information'!$E$10="CWS",T727="Single Family Residence",P727="Lead")),
(AND('[1]PWS Information'!$E$10="CWS",T727="Multiple Family Residence",'[1]PWS Information'!$E$11="Yes",P727="Lead")),
(AND('[1]PWS Information'!$E$10="NTNC",P727="Lead")))),"Tier 1",
IF((OR((AND('[1]PWS Information'!$E$10="CWS",T727="Multiple Family Residence",'[1]PWS Information'!$E$11="No",P727="Lead")),
(AND('[1]PWS Information'!$E$10="CWS",T727="Other",P727="Lead")),
(AND('[1]PWS Information'!$E$10="CWS",T727="Building",P727="Lead")))),"Tier 2",
IF((OR((AND('[1]PWS Information'!$E$10="CWS",T727="Single Family Residence",P727="Galvanized Requiring Replacement")),
(AND('[1]PWS Information'!$E$10="CWS",T727="Single Family Residence",P727="Galvanized Requiring Replacement",Q727="Yes")),
(AND('[1]PWS Information'!$E$10="NTNC",P727="Galvanized Requiring Replacement")),
(AND('[1]PWS Information'!$E$10="NTNC",T727="Single Family Residence",Q727="Yes")))),"Tier 3",
IF((OR((AND('[1]PWS Information'!$E$10="CWS",T727="Single Family Residence",R727="Yes",P727="Non-Lead", I727="Non-Lead - Copper",K727="Before 1989")),
(AND('[1]PWS Information'!$E$10="CWS",T727="Single Family Residence",R727="Yes",P727="Non-Lead", M727="Non-Lead - Copper",N727="Before 1989")))),"Tier 4",
IF((OR((AND('[1]PWS Information'!$E$10="NTNC",P727="Non-Lead")),
(AND('[1]PWS Information'!$E$10="CWS",P727="Non-Lead",R727="")),
(AND('[1]PWS Information'!$E$10="CWS",P727="Non-Lead",R727="No")),
(AND('[1]PWS Information'!$E$10="CWS",P727="Non-Lead",R727="Don't Know")),
(AND('[1]PWS Information'!$E$10="CWS",P727="Non-Lead", I727="Non-Lead - Copper", R727="Yes", K727="Between 1989 and 2014")),
(AND('[1]PWS Information'!$E$10="CWS",P727="Non-Lead", I727="Non-Lead - Copper", R727="Yes", K727="After 2014")),
(AND('[1]PWS Information'!$E$10="CWS",P727="Non-Lead", I727="Non-Lead - Copper", R727="Yes", K727="Unknown")),
(AND('[1]PWS Information'!$E$10="CWS",P727="Non-Lead", M727="Non-Lead - Copper", R727="Yes", N727="Between 1989 and 2014")),
(AND('[1]PWS Information'!$E$10="CWS",P727="Non-Lead", M727="Non-Lead - Copper", R727="Yes", N727="After 2014")),
(AND('[1]PWS Information'!$E$10="CWS",P727="Non-Lead", M727="Non-Lead - Copper", R727="Yes", N727="Unknown")),
(AND('[1]PWS Information'!$E$10="CWS",P727="Unknown")),
(AND('[1]PWS Information'!$E$10="NTNC",P727="Unknown")))),"Tier 5",
"")))))</f>
        <v>Tier 5</v>
      </c>
      <c r="Y727" s="41"/>
      <c r="Z727" s="41"/>
    </row>
    <row r="728" spans="1:26" ht="30" x14ac:dyDescent="0.25">
      <c r="A728" s="27" t="s">
        <v>989</v>
      </c>
      <c r="B728" s="28">
        <v>6801</v>
      </c>
      <c r="C728" s="29" t="s">
        <v>990</v>
      </c>
      <c r="D728" s="29" t="s">
        <v>62</v>
      </c>
      <c r="E728" s="29">
        <v>76513</v>
      </c>
      <c r="F728" s="30"/>
      <c r="G728" s="31"/>
      <c r="H728" s="32"/>
      <c r="I728" s="33" t="s">
        <v>59</v>
      </c>
      <c r="J728" s="34" t="s">
        <v>46</v>
      </c>
      <c r="K728" s="30" t="s">
        <v>49</v>
      </c>
      <c r="L728" s="37"/>
      <c r="M728" s="33" t="s">
        <v>59</v>
      </c>
      <c r="N728" s="34" t="s">
        <v>49</v>
      </c>
      <c r="O728" s="37"/>
      <c r="P728" s="26" t="str">
        <f t="shared" si="11"/>
        <v>Unknown</v>
      </c>
      <c r="Q728" s="27" t="s">
        <v>46</v>
      </c>
      <c r="R728" s="27" t="s">
        <v>46</v>
      </c>
      <c r="S728" s="27"/>
      <c r="T728" s="41" t="s">
        <v>36</v>
      </c>
      <c r="U728" s="41" t="s">
        <v>49</v>
      </c>
      <c r="V728" s="41" t="s">
        <v>49</v>
      </c>
      <c r="W728" s="41"/>
      <c r="X728" s="42" t="str">
        <f>IF((OR((AND('[1]PWS Information'!$E$10="CWS",T728="Single Family Residence",P728="Lead")),
(AND('[1]PWS Information'!$E$10="CWS",T728="Multiple Family Residence",'[1]PWS Information'!$E$11="Yes",P728="Lead")),
(AND('[1]PWS Information'!$E$10="NTNC",P728="Lead")))),"Tier 1",
IF((OR((AND('[1]PWS Information'!$E$10="CWS",T728="Multiple Family Residence",'[1]PWS Information'!$E$11="No",P728="Lead")),
(AND('[1]PWS Information'!$E$10="CWS",T728="Other",P728="Lead")),
(AND('[1]PWS Information'!$E$10="CWS",T728="Building",P728="Lead")))),"Tier 2",
IF((OR((AND('[1]PWS Information'!$E$10="CWS",T728="Single Family Residence",P728="Galvanized Requiring Replacement")),
(AND('[1]PWS Information'!$E$10="CWS",T728="Single Family Residence",P728="Galvanized Requiring Replacement",Q728="Yes")),
(AND('[1]PWS Information'!$E$10="NTNC",P728="Galvanized Requiring Replacement")),
(AND('[1]PWS Information'!$E$10="NTNC",T728="Single Family Residence",Q728="Yes")))),"Tier 3",
IF((OR((AND('[1]PWS Information'!$E$10="CWS",T728="Single Family Residence",R728="Yes",P728="Non-Lead", I728="Non-Lead - Copper",K728="Before 1989")),
(AND('[1]PWS Information'!$E$10="CWS",T728="Single Family Residence",R728="Yes",P728="Non-Lead", M728="Non-Lead - Copper",N728="Before 1989")))),"Tier 4",
IF((OR((AND('[1]PWS Information'!$E$10="NTNC",P728="Non-Lead")),
(AND('[1]PWS Information'!$E$10="CWS",P728="Non-Lead",R728="")),
(AND('[1]PWS Information'!$E$10="CWS",P728="Non-Lead",R728="No")),
(AND('[1]PWS Information'!$E$10="CWS",P728="Non-Lead",R728="Don't Know")),
(AND('[1]PWS Information'!$E$10="CWS",P728="Non-Lead", I728="Non-Lead - Copper", R728="Yes", K728="Between 1989 and 2014")),
(AND('[1]PWS Information'!$E$10="CWS",P728="Non-Lead", I728="Non-Lead - Copper", R728="Yes", K728="After 2014")),
(AND('[1]PWS Information'!$E$10="CWS",P728="Non-Lead", I728="Non-Lead - Copper", R728="Yes", K728="Unknown")),
(AND('[1]PWS Information'!$E$10="CWS",P728="Non-Lead", M728="Non-Lead - Copper", R728="Yes", N728="Between 1989 and 2014")),
(AND('[1]PWS Information'!$E$10="CWS",P728="Non-Lead", M728="Non-Lead - Copper", R728="Yes", N728="After 2014")),
(AND('[1]PWS Information'!$E$10="CWS",P728="Non-Lead", M728="Non-Lead - Copper", R728="Yes", N728="Unknown")),
(AND('[1]PWS Information'!$E$10="CWS",P728="Unknown")),
(AND('[1]PWS Information'!$E$10="NTNC",P728="Unknown")))),"Tier 5",
"")))))</f>
        <v>Tier 5</v>
      </c>
      <c r="Y728" s="41"/>
      <c r="Z728" s="41"/>
    </row>
    <row r="729" spans="1:26" ht="30" x14ac:dyDescent="0.25">
      <c r="A729" s="27" t="s">
        <v>991</v>
      </c>
      <c r="B729" s="28">
        <v>100</v>
      </c>
      <c r="C729" s="29" t="s">
        <v>992</v>
      </c>
      <c r="D729" s="29" t="s">
        <v>62</v>
      </c>
      <c r="E729" s="29">
        <v>76513</v>
      </c>
      <c r="F729" s="30"/>
      <c r="G729" s="31"/>
      <c r="H729" s="32"/>
      <c r="I729" s="33" t="s">
        <v>59</v>
      </c>
      <c r="J729" s="34" t="s">
        <v>46</v>
      </c>
      <c r="K729" s="30" t="s">
        <v>49</v>
      </c>
      <c r="L729" s="37"/>
      <c r="M729" s="33" t="s">
        <v>59</v>
      </c>
      <c r="N729" s="34" t="s">
        <v>49</v>
      </c>
      <c r="O729" s="37"/>
      <c r="P729" s="26" t="str">
        <f t="shared" si="11"/>
        <v>Unknown</v>
      </c>
      <c r="Q729" s="27" t="s">
        <v>46</v>
      </c>
      <c r="R729" s="27" t="s">
        <v>46</v>
      </c>
      <c r="S729" s="27"/>
      <c r="T729" s="41" t="s">
        <v>36</v>
      </c>
      <c r="U729" s="41" t="s">
        <v>49</v>
      </c>
      <c r="V729" s="41" t="s">
        <v>49</v>
      </c>
      <c r="W729" s="41"/>
      <c r="X729" s="42" t="str">
        <f>IF((OR((AND('[1]PWS Information'!$E$10="CWS",T729="Single Family Residence",P729="Lead")),
(AND('[1]PWS Information'!$E$10="CWS",T729="Multiple Family Residence",'[1]PWS Information'!$E$11="Yes",P729="Lead")),
(AND('[1]PWS Information'!$E$10="NTNC",P729="Lead")))),"Tier 1",
IF((OR((AND('[1]PWS Information'!$E$10="CWS",T729="Multiple Family Residence",'[1]PWS Information'!$E$11="No",P729="Lead")),
(AND('[1]PWS Information'!$E$10="CWS",T729="Other",P729="Lead")),
(AND('[1]PWS Information'!$E$10="CWS",T729="Building",P729="Lead")))),"Tier 2",
IF((OR((AND('[1]PWS Information'!$E$10="CWS",T729="Single Family Residence",P729="Galvanized Requiring Replacement")),
(AND('[1]PWS Information'!$E$10="CWS",T729="Single Family Residence",P729="Galvanized Requiring Replacement",Q729="Yes")),
(AND('[1]PWS Information'!$E$10="NTNC",P729="Galvanized Requiring Replacement")),
(AND('[1]PWS Information'!$E$10="NTNC",T729="Single Family Residence",Q729="Yes")))),"Tier 3",
IF((OR((AND('[1]PWS Information'!$E$10="CWS",T729="Single Family Residence",R729="Yes",P729="Non-Lead", I729="Non-Lead - Copper",K729="Before 1989")),
(AND('[1]PWS Information'!$E$10="CWS",T729="Single Family Residence",R729="Yes",P729="Non-Lead", M729="Non-Lead - Copper",N729="Before 1989")))),"Tier 4",
IF((OR((AND('[1]PWS Information'!$E$10="NTNC",P729="Non-Lead")),
(AND('[1]PWS Information'!$E$10="CWS",P729="Non-Lead",R729="")),
(AND('[1]PWS Information'!$E$10="CWS",P729="Non-Lead",R729="No")),
(AND('[1]PWS Information'!$E$10="CWS",P729="Non-Lead",R729="Don't Know")),
(AND('[1]PWS Information'!$E$10="CWS",P729="Non-Lead", I729="Non-Lead - Copper", R729="Yes", K729="Between 1989 and 2014")),
(AND('[1]PWS Information'!$E$10="CWS",P729="Non-Lead", I729="Non-Lead - Copper", R729="Yes", K729="After 2014")),
(AND('[1]PWS Information'!$E$10="CWS",P729="Non-Lead", I729="Non-Lead - Copper", R729="Yes", K729="Unknown")),
(AND('[1]PWS Information'!$E$10="CWS",P729="Non-Lead", M729="Non-Lead - Copper", R729="Yes", N729="Between 1989 and 2014")),
(AND('[1]PWS Information'!$E$10="CWS",P729="Non-Lead", M729="Non-Lead - Copper", R729="Yes", N729="After 2014")),
(AND('[1]PWS Information'!$E$10="CWS",P729="Non-Lead", M729="Non-Lead - Copper", R729="Yes", N729="Unknown")),
(AND('[1]PWS Information'!$E$10="CWS",P729="Unknown")),
(AND('[1]PWS Information'!$E$10="NTNC",P729="Unknown")))),"Tier 5",
"")))))</f>
        <v>Tier 5</v>
      </c>
      <c r="Y729" s="41"/>
      <c r="Z729" s="41"/>
    </row>
    <row r="730" spans="1:26" ht="30" x14ac:dyDescent="0.25">
      <c r="A730" s="27" t="s">
        <v>993</v>
      </c>
      <c r="B730" s="28">
        <v>3503</v>
      </c>
      <c r="C730" s="29" t="s">
        <v>994</v>
      </c>
      <c r="D730" s="29" t="s">
        <v>62</v>
      </c>
      <c r="E730" s="29">
        <v>76513</v>
      </c>
      <c r="F730" s="30"/>
      <c r="G730" s="31"/>
      <c r="H730" s="32"/>
      <c r="I730" s="33" t="s">
        <v>59</v>
      </c>
      <c r="J730" s="34" t="s">
        <v>46</v>
      </c>
      <c r="K730" s="30" t="s">
        <v>49</v>
      </c>
      <c r="L730" s="37"/>
      <c r="M730" s="33" t="s">
        <v>59</v>
      </c>
      <c r="N730" s="34" t="s">
        <v>49</v>
      </c>
      <c r="O730" s="37"/>
      <c r="P730" s="26" t="str">
        <f t="shared" si="11"/>
        <v>Unknown</v>
      </c>
      <c r="Q730" s="27" t="s">
        <v>46</v>
      </c>
      <c r="R730" s="27" t="s">
        <v>46</v>
      </c>
      <c r="S730" s="27"/>
      <c r="T730" s="41" t="s">
        <v>36</v>
      </c>
      <c r="U730" s="41" t="s">
        <v>49</v>
      </c>
      <c r="V730" s="41" t="s">
        <v>49</v>
      </c>
      <c r="W730" s="41"/>
      <c r="X730" s="42" t="str">
        <f>IF((OR((AND('[1]PWS Information'!$E$10="CWS",T730="Single Family Residence",P730="Lead")),
(AND('[1]PWS Information'!$E$10="CWS",T730="Multiple Family Residence",'[1]PWS Information'!$E$11="Yes",P730="Lead")),
(AND('[1]PWS Information'!$E$10="NTNC",P730="Lead")))),"Tier 1",
IF((OR((AND('[1]PWS Information'!$E$10="CWS",T730="Multiple Family Residence",'[1]PWS Information'!$E$11="No",P730="Lead")),
(AND('[1]PWS Information'!$E$10="CWS",T730="Other",P730="Lead")),
(AND('[1]PWS Information'!$E$10="CWS",T730="Building",P730="Lead")))),"Tier 2",
IF((OR((AND('[1]PWS Information'!$E$10="CWS",T730="Single Family Residence",P730="Galvanized Requiring Replacement")),
(AND('[1]PWS Information'!$E$10="CWS",T730="Single Family Residence",P730="Galvanized Requiring Replacement",Q730="Yes")),
(AND('[1]PWS Information'!$E$10="NTNC",P730="Galvanized Requiring Replacement")),
(AND('[1]PWS Information'!$E$10="NTNC",T730="Single Family Residence",Q730="Yes")))),"Tier 3",
IF((OR((AND('[1]PWS Information'!$E$10="CWS",T730="Single Family Residence",R730="Yes",P730="Non-Lead", I730="Non-Lead - Copper",K730="Before 1989")),
(AND('[1]PWS Information'!$E$10="CWS",T730="Single Family Residence",R730="Yes",P730="Non-Lead", M730="Non-Lead - Copper",N730="Before 1989")))),"Tier 4",
IF((OR((AND('[1]PWS Information'!$E$10="NTNC",P730="Non-Lead")),
(AND('[1]PWS Information'!$E$10="CWS",P730="Non-Lead",R730="")),
(AND('[1]PWS Information'!$E$10="CWS",P730="Non-Lead",R730="No")),
(AND('[1]PWS Information'!$E$10="CWS",P730="Non-Lead",R730="Don't Know")),
(AND('[1]PWS Information'!$E$10="CWS",P730="Non-Lead", I730="Non-Lead - Copper", R730="Yes", K730="Between 1989 and 2014")),
(AND('[1]PWS Information'!$E$10="CWS",P730="Non-Lead", I730="Non-Lead - Copper", R730="Yes", K730="After 2014")),
(AND('[1]PWS Information'!$E$10="CWS",P730="Non-Lead", I730="Non-Lead - Copper", R730="Yes", K730="Unknown")),
(AND('[1]PWS Information'!$E$10="CWS",P730="Non-Lead", M730="Non-Lead - Copper", R730="Yes", N730="Between 1989 and 2014")),
(AND('[1]PWS Information'!$E$10="CWS",P730="Non-Lead", M730="Non-Lead - Copper", R730="Yes", N730="After 2014")),
(AND('[1]PWS Information'!$E$10="CWS",P730="Non-Lead", M730="Non-Lead - Copper", R730="Yes", N730="Unknown")),
(AND('[1]PWS Information'!$E$10="CWS",P730="Unknown")),
(AND('[1]PWS Information'!$E$10="NTNC",P730="Unknown")))),"Tier 5",
"")))))</f>
        <v>Tier 5</v>
      </c>
      <c r="Y730" s="41"/>
      <c r="Z730" s="41"/>
    </row>
    <row r="731" spans="1:26" ht="30" x14ac:dyDescent="0.25">
      <c r="A731" s="27" t="s">
        <v>995</v>
      </c>
      <c r="B731" s="28">
        <v>3055</v>
      </c>
      <c r="C731" s="29" t="s">
        <v>239</v>
      </c>
      <c r="D731" s="29" t="s">
        <v>62</v>
      </c>
      <c r="E731" s="29">
        <v>76513</v>
      </c>
      <c r="F731" s="30"/>
      <c r="G731" s="31"/>
      <c r="H731" s="32"/>
      <c r="I731" s="33" t="s">
        <v>59</v>
      </c>
      <c r="J731" s="34" t="s">
        <v>46</v>
      </c>
      <c r="K731" s="30" t="s">
        <v>49</v>
      </c>
      <c r="L731" s="37"/>
      <c r="M731" s="33" t="s">
        <v>59</v>
      </c>
      <c r="N731" s="34" t="s">
        <v>49</v>
      </c>
      <c r="O731" s="37"/>
      <c r="P731" s="26" t="str">
        <f t="shared" si="11"/>
        <v>Unknown</v>
      </c>
      <c r="Q731" s="27" t="s">
        <v>46</v>
      </c>
      <c r="R731" s="27" t="s">
        <v>46</v>
      </c>
      <c r="S731" s="27"/>
      <c r="T731" s="41" t="s">
        <v>36</v>
      </c>
      <c r="U731" s="41" t="s">
        <v>49</v>
      </c>
      <c r="V731" s="41" t="s">
        <v>49</v>
      </c>
      <c r="W731" s="41"/>
      <c r="X731" s="42" t="str">
        <f>IF((OR((AND('[1]PWS Information'!$E$10="CWS",T731="Single Family Residence",P731="Lead")),
(AND('[1]PWS Information'!$E$10="CWS",T731="Multiple Family Residence",'[1]PWS Information'!$E$11="Yes",P731="Lead")),
(AND('[1]PWS Information'!$E$10="NTNC",P731="Lead")))),"Tier 1",
IF((OR((AND('[1]PWS Information'!$E$10="CWS",T731="Multiple Family Residence",'[1]PWS Information'!$E$11="No",P731="Lead")),
(AND('[1]PWS Information'!$E$10="CWS",T731="Other",P731="Lead")),
(AND('[1]PWS Information'!$E$10="CWS",T731="Building",P731="Lead")))),"Tier 2",
IF((OR((AND('[1]PWS Information'!$E$10="CWS",T731="Single Family Residence",P731="Galvanized Requiring Replacement")),
(AND('[1]PWS Information'!$E$10="CWS",T731="Single Family Residence",P731="Galvanized Requiring Replacement",Q731="Yes")),
(AND('[1]PWS Information'!$E$10="NTNC",P731="Galvanized Requiring Replacement")),
(AND('[1]PWS Information'!$E$10="NTNC",T731="Single Family Residence",Q731="Yes")))),"Tier 3",
IF((OR((AND('[1]PWS Information'!$E$10="CWS",T731="Single Family Residence",R731="Yes",P731="Non-Lead", I731="Non-Lead - Copper",K731="Before 1989")),
(AND('[1]PWS Information'!$E$10="CWS",T731="Single Family Residence",R731="Yes",P731="Non-Lead", M731="Non-Lead - Copper",N731="Before 1989")))),"Tier 4",
IF((OR((AND('[1]PWS Information'!$E$10="NTNC",P731="Non-Lead")),
(AND('[1]PWS Information'!$E$10="CWS",P731="Non-Lead",R731="")),
(AND('[1]PWS Information'!$E$10="CWS",P731="Non-Lead",R731="No")),
(AND('[1]PWS Information'!$E$10="CWS",P731="Non-Lead",R731="Don't Know")),
(AND('[1]PWS Information'!$E$10="CWS",P731="Non-Lead", I731="Non-Lead - Copper", R731="Yes", K731="Between 1989 and 2014")),
(AND('[1]PWS Information'!$E$10="CWS",P731="Non-Lead", I731="Non-Lead - Copper", R731="Yes", K731="After 2014")),
(AND('[1]PWS Information'!$E$10="CWS",P731="Non-Lead", I731="Non-Lead - Copper", R731="Yes", K731="Unknown")),
(AND('[1]PWS Information'!$E$10="CWS",P731="Non-Lead", M731="Non-Lead - Copper", R731="Yes", N731="Between 1989 and 2014")),
(AND('[1]PWS Information'!$E$10="CWS",P731="Non-Lead", M731="Non-Lead - Copper", R731="Yes", N731="After 2014")),
(AND('[1]PWS Information'!$E$10="CWS",P731="Non-Lead", M731="Non-Lead - Copper", R731="Yes", N731="Unknown")),
(AND('[1]PWS Information'!$E$10="CWS",P731="Unknown")),
(AND('[1]PWS Information'!$E$10="NTNC",P731="Unknown")))),"Tier 5",
"")))))</f>
        <v>Tier 5</v>
      </c>
      <c r="Y731" s="41"/>
      <c r="Z731" s="41"/>
    </row>
    <row r="732" spans="1:26" ht="30" x14ac:dyDescent="0.25">
      <c r="A732" s="27" t="s">
        <v>996</v>
      </c>
      <c r="B732" s="28">
        <v>2747</v>
      </c>
      <c r="C732" s="29" t="s">
        <v>149</v>
      </c>
      <c r="D732" s="29" t="s">
        <v>62</v>
      </c>
      <c r="E732" s="29">
        <v>76513</v>
      </c>
      <c r="F732" s="30"/>
      <c r="G732" s="31"/>
      <c r="H732" s="32"/>
      <c r="I732" s="33" t="s">
        <v>59</v>
      </c>
      <c r="J732" s="34" t="s">
        <v>46</v>
      </c>
      <c r="K732" s="30" t="s">
        <v>49</v>
      </c>
      <c r="L732" s="37"/>
      <c r="M732" s="33" t="s">
        <v>59</v>
      </c>
      <c r="N732" s="34" t="s">
        <v>49</v>
      </c>
      <c r="O732" s="37"/>
      <c r="P732" s="26" t="str">
        <f t="shared" si="11"/>
        <v>Unknown</v>
      </c>
      <c r="Q732" s="27" t="s">
        <v>46</v>
      </c>
      <c r="R732" s="27" t="s">
        <v>46</v>
      </c>
      <c r="S732" s="27"/>
      <c r="T732" s="41" t="s">
        <v>36</v>
      </c>
      <c r="U732" s="41" t="s">
        <v>49</v>
      </c>
      <c r="V732" s="41" t="s">
        <v>49</v>
      </c>
      <c r="W732" s="41"/>
      <c r="X732" s="42" t="str">
        <f>IF((OR((AND('[1]PWS Information'!$E$10="CWS",T732="Single Family Residence",P732="Lead")),
(AND('[1]PWS Information'!$E$10="CWS",T732="Multiple Family Residence",'[1]PWS Information'!$E$11="Yes",P732="Lead")),
(AND('[1]PWS Information'!$E$10="NTNC",P732="Lead")))),"Tier 1",
IF((OR((AND('[1]PWS Information'!$E$10="CWS",T732="Multiple Family Residence",'[1]PWS Information'!$E$11="No",P732="Lead")),
(AND('[1]PWS Information'!$E$10="CWS",T732="Other",P732="Lead")),
(AND('[1]PWS Information'!$E$10="CWS",T732="Building",P732="Lead")))),"Tier 2",
IF((OR((AND('[1]PWS Information'!$E$10="CWS",T732="Single Family Residence",P732="Galvanized Requiring Replacement")),
(AND('[1]PWS Information'!$E$10="CWS",T732="Single Family Residence",P732="Galvanized Requiring Replacement",Q732="Yes")),
(AND('[1]PWS Information'!$E$10="NTNC",P732="Galvanized Requiring Replacement")),
(AND('[1]PWS Information'!$E$10="NTNC",T732="Single Family Residence",Q732="Yes")))),"Tier 3",
IF((OR((AND('[1]PWS Information'!$E$10="CWS",T732="Single Family Residence",R732="Yes",P732="Non-Lead", I732="Non-Lead - Copper",K732="Before 1989")),
(AND('[1]PWS Information'!$E$10="CWS",T732="Single Family Residence",R732="Yes",P732="Non-Lead", M732="Non-Lead - Copper",N732="Before 1989")))),"Tier 4",
IF((OR((AND('[1]PWS Information'!$E$10="NTNC",P732="Non-Lead")),
(AND('[1]PWS Information'!$E$10="CWS",P732="Non-Lead",R732="")),
(AND('[1]PWS Information'!$E$10="CWS",P732="Non-Lead",R732="No")),
(AND('[1]PWS Information'!$E$10="CWS",P732="Non-Lead",R732="Don't Know")),
(AND('[1]PWS Information'!$E$10="CWS",P732="Non-Lead", I732="Non-Lead - Copper", R732="Yes", K732="Between 1989 and 2014")),
(AND('[1]PWS Information'!$E$10="CWS",P732="Non-Lead", I732="Non-Lead - Copper", R732="Yes", K732="After 2014")),
(AND('[1]PWS Information'!$E$10="CWS",P732="Non-Lead", I732="Non-Lead - Copper", R732="Yes", K732="Unknown")),
(AND('[1]PWS Information'!$E$10="CWS",P732="Non-Lead", M732="Non-Lead - Copper", R732="Yes", N732="Between 1989 and 2014")),
(AND('[1]PWS Information'!$E$10="CWS",P732="Non-Lead", M732="Non-Lead - Copper", R732="Yes", N732="After 2014")),
(AND('[1]PWS Information'!$E$10="CWS",P732="Non-Lead", M732="Non-Lead - Copper", R732="Yes", N732="Unknown")),
(AND('[1]PWS Information'!$E$10="CWS",P732="Unknown")),
(AND('[1]PWS Information'!$E$10="NTNC",P732="Unknown")))),"Tier 5",
"")))))</f>
        <v>Tier 5</v>
      </c>
      <c r="Y732" s="41"/>
      <c r="Z732" s="41"/>
    </row>
    <row r="733" spans="1:26" ht="30" x14ac:dyDescent="0.25">
      <c r="A733" s="27" t="s">
        <v>997</v>
      </c>
      <c r="B733" s="28">
        <v>3479</v>
      </c>
      <c r="C733" s="29" t="s">
        <v>994</v>
      </c>
      <c r="D733" s="29" t="s">
        <v>62</v>
      </c>
      <c r="E733" s="29">
        <v>76513</v>
      </c>
      <c r="F733" s="30"/>
      <c r="G733" s="31"/>
      <c r="H733" s="32"/>
      <c r="I733" s="33" t="s">
        <v>59</v>
      </c>
      <c r="J733" s="34" t="s">
        <v>46</v>
      </c>
      <c r="K733" s="30" t="s">
        <v>49</v>
      </c>
      <c r="L733" s="37"/>
      <c r="M733" s="33" t="s">
        <v>59</v>
      </c>
      <c r="N733" s="34" t="s">
        <v>49</v>
      </c>
      <c r="O733" s="37"/>
      <c r="P733" s="26" t="str">
        <f t="shared" si="11"/>
        <v>Unknown</v>
      </c>
      <c r="Q733" s="27" t="s">
        <v>46</v>
      </c>
      <c r="R733" s="27" t="s">
        <v>46</v>
      </c>
      <c r="S733" s="27"/>
      <c r="T733" s="41" t="s">
        <v>36</v>
      </c>
      <c r="U733" s="41" t="s">
        <v>49</v>
      </c>
      <c r="V733" s="41" t="s">
        <v>49</v>
      </c>
      <c r="W733" s="41"/>
      <c r="X733" s="42" t="str">
        <f>IF((OR((AND('[1]PWS Information'!$E$10="CWS",T733="Single Family Residence",P733="Lead")),
(AND('[1]PWS Information'!$E$10="CWS",T733="Multiple Family Residence",'[1]PWS Information'!$E$11="Yes",P733="Lead")),
(AND('[1]PWS Information'!$E$10="NTNC",P733="Lead")))),"Tier 1",
IF((OR((AND('[1]PWS Information'!$E$10="CWS",T733="Multiple Family Residence",'[1]PWS Information'!$E$11="No",P733="Lead")),
(AND('[1]PWS Information'!$E$10="CWS",T733="Other",P733="Lead")),
(AND('[1]PWS Information'!$E$10="CWS",T733="Building",P733="Lead")))),"Tier 2",
IF((OR((AND('[1]PWS Information'!$E$10="CWS",T733="Single Family Residence",P733="Galvanized Requiring Replacement")),
(AND('[1]PWS Information'!$E$10="CWS",T733="Single Family Residence",P733="Galvanized Requiring Replacement",Q733="Yes")),
(AND('[1]PWS Information'!$E$10="NTNC",P733="Galvanized Requiring Replacement")),
(AND('[1]PWS Information'!$E$10="NTNC",T733="Single Family Residence",Q733="Yes")))),"Tier 3",
IF((OR((AND('[1]PWS Information'!$E$10="CWS",T733="Single Family Residence",R733="Yes",P733="Non-Lead", I733="Non-Lead - Copper",K733="Before 1989")),
(AND('[1]PWS Information'!$E$10="CWS",T733="Single Family Residence",R733="Yes",P733="Non-Lead", M733="Non-Lead - Copper",N733="Before 1989")))),"Tier 4",
IF((OR((AND('[1]PWS Information'!$E$10="NTNC",P733="Non-Lead")),
(AND('[1]PWS Information'!$E$10="CWS",P733="Non-Lead",R733="")),
(AND('[1]PWS Information'!$E$10="CWS",P733="Non-Lead",R733="No")),
(AND('[1]PWS Information'!$E$10="CWS",P733="Non-Lead",R733="Don't Know")),
(AND('[1]PWS Information'!$E$10="CWS",P733="Non-Lead", I733="Non-Lead - Copper", R733="Yes", K733="Between 1989 and 2014")),
(AND('[1]PWS Information'!$E$10="CWS",P733="Non-Lead", I733="Non-Lead - Copper", R733="Yes", K733="After 2014")),
(AND('[1]PWS Information'!$E$10="CWS",P733="Non-Lead", I733="Non-Lead - Copper", R733="Yes", K733="Unknown")),
(AND('[1]PWS Information'!$E$10="CWS",P733="Non-Lead", M733="Non-Lead - Copper", R733="Yes", N733="Between 1989 and 2014")),
(AND('[1]PWS Information'!$E$10="CWS",P733="Non-Lead", M733="Non-Lead - Copper", R733="Yes", N733="After 2014")),
(AND('[1]PWS Information'!$E$10="CWS",P733="Non-Lead", M733="Non-Lead - Copper", R733="Yes", N733="Unknown")),
(AND('[1]PWS Information'!$E$10="CWS",P733="Unknown")),
(AND('[1]PWS Information'!$E$10="NTNC",P733="Unknown")))),"Tier 5",
"")))))</f>
        <v>Tier 5</v>
      </c>
      <c r="Y733" s="41"/>
      <c r="Z733" s="41"/>
    </row>
    <row r="734" spans="1:26" ht="30" x14ac:dyDescent="0.25">
      <c r="A734" s="27" t="s">
        <v>998</v>
      </c>
      <c r="B734" s="28">
        <v>3463</v>
      </c>
      <c r="C734" s="29" t="s">
        <v>994</v>
      </c>
      <c r="D734" s="29" t="s">
        <v>62</v>
      </c>
      <c r="E734" s="29">
        <v>76513</v>
      </c>
      <c r="F734" s="30"/>
      <c r="G734" s="31"/>
      <c r="H734" s="32"/>
      <c r="I734" s="33" t="s">
        <v>59</v>
      </c>
      <c r="J734" s="34" t="s">
        <v>46</v>
      </c>
      <c r="K734" s="30" t="s">
        <v>49</v>
      </c>
      <c r="L734" s="37"/>
      <c r="M734" s="33" t="s">
        <v>59</v>
      </c>
      <c r="N734" s="34" t="s">
        <v>49</v>
      </c>
      <c r="O734" s="37"/>
      <c r="P734" s="26" t="str">
        <f t="shared" si="11"/>
        <v>Unknown</v>
      </c>
      <c r="Q734" s="27" t="s">
        <v>46</v>
      </c>
      <c r="R734" s="27" t="s">
        <v>46</v>
      </c>
      <c r="S734" s="27"/>
      <c r="T734" s="41" t="s">
        <v>36</v>
      </c>
      <c r="U734" s="41" t="s">
        <v>49</v>
      </c>
      <c r="V734" s="41" t="s">
        <v>49</v>
      </c>
      <c r="W734" s="41"/>
      <c r="X734" s="42" t="str">
        <f>IF((OR((AND('[1]PWS Information'!$E$10="CWS",T734="Single Family Residence",P734="Lead")),
(AND('[1]PWS Information'!$E$10="CWS",T734="Multiple Family Residence",'[1]PWS Information'!$E$11="Yes",P734="Lead")),
(AND('[1]PWS Information'!$E$10="NTNC",P734="Lead")))),"Tier 1",
IF((OR((AND('[1]PWS Information'!$E$10="CWS",T734="Multiple Family Residence",'[1]PWS Information'!$E$11="No",P734="Lead")),
(AND('[1]PWS Information'!$E$10="CWS",T734="Other",P734="Lead")),
(AND('[1]PWS Information'!$E$10="CWS",T734="Building",P734="Lead")))),"Tier 2",
IF((OR((AND('[1]PWS Information'!$E$10="CWS",T734="Single Family Residence",P734="Galvanized Requiring Replacement")),
(AND('[1]PWS Information'!$E$10="CWS",T734="Single Family Residence",P734="Galvanized Requiring Replacement",Q734="Yes")),
(AND('[1]PWS Information'!$E$10="NTNC",P734="Galvanized Requiring Replacement")),
(AND('[1]PWS Information'!$E$10="NTNC",T734="Single Family Residence",Q734="Yes")))),"Tier 3",
IF((OR((AND('[1]PWS Information'!$E$10="CWS",T734="Single Family Residence",R734="Yes",P734="Non-Lead", I734="Non-Lead - Copper",K734="Before 1989")),
(AND('[1]PWS Information'!$E$10="CWS",T734="Single Family Residence",R734="Yes",P734="Non-Lead", M734="Non-Lead - Copper",N734="Before 1989")))),"Tier 4",
IF((OR((AND('[1]PWS Information'!$E$10="NTNC",P734="Non-Lead")),
(AND('[1]PWS Information'!$E$10="CWS",P734="Non-Lead",R734="")),
(AND('[1]PWS Information'!$E$10="CWS",P734="Non-Lead",R734="No")),
(AND('[1]PWS Information'!$E$10="CWS",P734="Non-Lead",R734="Don't Know")),
(AND('[1]PWS Information'!$E$10="CWS",P734="Non-Lead", I734="Non-Lead - Copper", R734="Yes", K734="Between 1989 and 2014")),
(AND('[1]PWS Information'!$E$10="CWS",P734="Non-Lead", I734="Non-Lead - Copper", R734="Yes", K734="After 2014")),
(AND('[1]PWS Information'!$E$10="CWS",P734="Non-Lead", I734="Non-Lead - Copper", R734="Yes", K734="Unknown")),
(AND('[1]PWS Information'!$E$10="CWS",P734="Non-Lead", M734="Non-Lead - Copper", R734="Yes", N734="Between 1989 and 2014")),
(AND('[1]PWS Information'!$E$10="CWS",P734="Non-Lead", M734="Non-Lead - Copper", R734="Yes", N734="After 2014")),
(AND('[1]PWS Information'!$E$10="CWS",P734="Non-Lead", M734="Non-Lead - Copper", R734="Yes", N734="Unknown")),
(AND('[1]PWS Information'!$E$10="CWS",P734="Unknown")),
(AND('[1]PWS Information'!$E$10="NTNC",P734="Unknown")))),"Tier 5",
"")))))</f>
        <v>Tier 5</v>
      </c>
      <c r="Y734" s="41"/>
      <c r="Z734" s="41"/>
    </row>
    <row r="735" spans="1:26" ht="30" x14ac:dyDescent="0.25">
      <c r="A735" s="27" t="s">
        <v>999</v>
      </c>
      <c r="B735" s="28">
        <v>3459</v>
      </c>
      <c r="C735" s="29" t="s">
        <v>994</v>
      </c>
      <c r="D735" s="29" t="s">
        <v>62</v>
      </c>
      <c r="E735" s="29">
        <v>76513</v>
      </c>
      <c r="F735" s="30"/>
      <c r="G735" s="31"/>
      <c r="H735" s="32"/>
      <c r="I735" s="33" t="s">
        <v>59</v>
      </c>
      <c r="J735" s="34" t="s">
        <v>46</v>
      </c>
      <c r="K735" s="30" t="s">
        <v>49</v>
      </c>
      <c r="L735" s="37"/>
      <c r="M735" s="33" t="s">
        <v>59</v>
      </c>
      <c r="N735" s="34" t="s">
        <v>49</v>
      </c>
      <c r="O735" s="37"/>
      <c r="P735" s="26" t="str">
        <f t="shared" si="11"/>
        <v>Unknown</v>
      </c>
      <c r="Q735" s="27" t="s">
        <v>46</v>
      </c>
      <c r="R735" s="27" t="s">
        <v>46</v>
      </c>
      <c r="S735" s="27"/>
      <c r="T735" s="41" t="s">
        <v>36</v>
      </c>
      <c r="U735" s="41" t="s">
        <v>49</v>
      </c>
      <c r="V735" s="41" t="s">
        <v>49</v>
      </c>
      <c r="W735" s="41"/>
      <c r="X735" s="42" t="str">
        <f>IF((OR((AND('[1]PWS Information'!$E$10="CWS",T735="Single Family Residence",P735="Lead")),
(AND('[1]PWS Information'!$E$10="CWS",T735="Multiple Family Residence",'[1]PWS Information'!$E$11="Yes",P735="Lead")),
(AND('[1]PWS Information'!$E$10="NTNC",P735="Lead")))),"Tier 1",
IF((OR((AND('[1]PWS Information'!$E$10="CWS",T735="Multiple Family Residence",'[1]PWS Information'!$E$11="No",P735="Lead")),
(AND('[1]PWS Information'!$E$10="CWS",T735="Other",P735="Lead")),
(AND('[1]PWS Information'!$E$10="CWS",T735="Building",P735="Lead")))),"Tier 2",
IF((OR((AND('[1]PWS Information'!$E$10="CWS",T735="Single Family Residence",P735="Galvanized Requiring Replacement")),
(AND('[1]PWS Information'!$E$10="CWS",T735="Single Family Residence",P735="Galvanized Requiring Replacement",Q735="Yes")),
(AND('[1]PWS Information'!$E$10="NTNC",P735="Galvanized Requiring Replacement")),
(AND('[1]PWS Information'!$E$10="NTNC",T735="Single Family Residence",Q735="Yes")))),"Tier 3",
IF((OR((AND('[1]PWS Information'!$E$10="CWS",T735="Single Family Residence",R735="Yes",P735="Non-Lead", I735="Non-Lead - Copper",K735="Before 1989")),
(AND('[1]PWS Information'!$E$10="CWS",T735="Single Family Residence",R735="Yes",P735="Non-Lead", M735="Non-Lead - Copper",N735="Before 1989")))),"Tier 4",
IF((OR((AND('[1]PWS Information'!$E$10="NTNC",P735="Non-Lead")),
(AND('[1]PWS Information'!$E$10="CWS",P735="Non-Lead",R735="")),
(AND('[1]PWS Information'!$E$10="CWS",P735="Non-Lead",R735="No")),
(AND('[1]PWS Information'!$E$10="CWS",P735="Non-Lead",R735="Don't Know")),
(AND('[1]PWS Information'!$E$10="CWS",P735="Non-Lead", I735="Non-Lead - Copper", R735="Yes", K735="Between 1989 and 2014")),
(AND('[1]PWS Information'!$E$10="CWS",P735="Non-Lead", I735="Non-Lead - Copper", R735="Yes", K735="After 2014")),
(AND('[1]PWS Information'!$E$10="CWS",P735="Non-Lead", I735="Non-Lead - Copper", R735="Yes", K735="Unknown")),
(AND('[1]PWS Information'!$E$10="CWS",P735="Non-Lead", M735="Non-Lead - Copper", R735="Yes", N735="Between 1989 and 2014")),
(AND('[1]PWS Information'!$E$10="CWS",P735="Non-Lead", M735="Non-Lead - Copper", R735="Yes", N735="After 2014")),
(AND('[1]PWS Information'!$E$10="CWS",P735="Non-Lead", M735="Non-Lead - Copper", R735="Yes", N735="Unknown")),
(AND('[1]PWS Information'!$E$10="CWS",P735="Unknown")),
(AND('[1]PWS Information'!$E$10="NTNC",P735="Unknown")))),"Tier 5",
"")))))</f>
        <v>Tier 5</v>
      </c>
      <c r="Y735" s="41"/>
      <c r="Z735" s="41"/>
    </row>
    <row r="736" spans="1:26" ht="30" x14ac:dyDescent="0.25">
      <c r="A736" s="27" t="s">
        <v>1000</v>
      </c>
      <c r="B736" s="28">
        <v>3455</v>
      </c>
      <c r="C736" s="29" t="s">
        <v>994</v>
      </c>
      <c r="D736" s="29" t="s">
        <v>62</v>
      </c>
      <c r="E736" s="29">
        <v>76513</v>
      </c>
      <c r="F736" s="30"/>
      <c r="G736" s="31"/>
      <c r="H736" s="32"/>
      <c r="I736" s="33" t="s">
        <v>59</v>
      </c>
      <c r="J736" s="34" t="s">
        <v>46</v>
      </c>
      <c r="K736" s="30" t="s">
        <v>49</v>
      </c>
      <c r="L736" s="37"/>
      <c r="M736" s="33" t="s">
        <v>59</v>
      </c>
      <c r="N736" s="34" t="s">
        <v>49</v>
      </c>
      <c r="O736" s="37"/>
      <c r="P736" s="26" t="str">
        <f t="shared" si="11"/>
        <v>Unknown</v>
      </c>
      <c r="Q736" s="27" t="s">
        <v>46</v>
      </c>
      <c r="R736" s="27" t="s">
        <v>46</v>
      </c>
      <c r="S736" s="27"/>
      <c r="T736" s="41" t="s">
        <v>36</v>
      </c>
      <c r="U736" s="41" t="s">
        <v>49</v>
      </c>
      <c r="V736" s="41" t="s">
        <v>49</v>
      </c>
      <c r="W736" s="41"/>
      <c r="X736" s="42" t="str">
        <f>IF((OR((AND('[1]PWS Information'!$E$10="CWS",T736="Single Family Residence",P736="Lead")),
(AND('[1]PWS Information'!$E$10="CWS",T736="Multiple Family Residence",'[1]PWS Information'!$E$11="Yes",P736="Lead")),
(AND('[1]PWS Information'!$E$10="NTNC",P736="Lead")))),"Tier 1",
IF((OR((AND('[1]PWS Information'!$E$10="CWS",T736="Multiple Family Residence",'[1]PWS Information'!$E$11="No",P736="Lead")),
(AND('[1]PWS Information'!$E$10="CWS",T736="Other",P736="Lead")),
(AND('[1]PWS Information'!$E$10="CWS",T736="Building",P736="Lead")))),"Tier 2",
IF((OR((AND('[1]PWS Information'!$E$10="CWS",T736="Single Family Residence",P736="Galvanized Requiring Replacement")),
(AND('[1]PWS Information'!$E$10="CWS",T736="Single Family Residence",P736="Galvanized Requiring Replacement",Q736="Yes")),
(AND('[1]PWS Information'!$E$10="NTNC",P736="Galvanized Requiring Replacement")),
(AND('[1]PWS Information'!$E$10="NTNC",T736="Single Family Residence",Q736="Yes")))),"Tier 3",
IF((OR((AND('[1]PWS Information'!$E$10="CWS",T736="Single Family Residence",R736="Yes",P736="Non-Lead", I736="Non-Lead - Copper",K736="Before 1989")),
(AND('[1]PWS Information'!$E$10="CWS",T736="Single Family Residence",R736="Yes",P736="Non-Lead", M736="Non-Lead - Copper",N736="Before 1989")))),"Tier 4",
IF((OR((AND('[1]PWS Information'!$E$10="NTNC",P736="Non-Lead")),
(AND('[1]PWS Information'!$E$10="CWS",P736="Non-Lead",R736="")),
(AND('[1]PWS Information'!$E$10="CWS",P736="Non-Lead",R736="No")),
(AND('[1]PWS Information'!$E$10="CWS",P736="Non-Lead",R736="Don't Know")),
(AND('[1]PWS Information'!$E$10="CWS",P736="Non-Lead", I736="Non-Lead - Copper", R736="Yes", K736="Between 1989 and 2014")),
(AND('[1]PWS Information'!$E$10="CWS",P736="Non-Lead", I736="Non-Lead - Copper", R736="Yes", K736="After 2014")),
(AND('[1]PWS Information'!$E$10="CWS",P736="Non-Lead", I736="Non-Lead - Copper", R736="Yes", K736="Unknown")),
(AND('[1]PWS Information'!$E$10="CWS",P736="Non-Lead", M736="Non-Lead - Copper", R736="Yes", N736="Between 1989 and 2014")),
(AND('[1]PWS Information'!$E$10="CWS",P736="Non-Lead", M736="Non-Lead - Copper", R736="Yes", N736="After 2014")),
(AND('[1]PWS Information'!$E$10="CWS",P736="Non-Lead", M736="Non-Lead - Copper", R736="Yes", N736="Unknown")),
(AND('[1]PWS Information'!$E$10="CWS",P736="Unknown")),
(AND('[1]PWS Information'!$E$10="NTNC",P736="Unknown")))),"Tier 5",
"")))))</f>
        <v>Tier 5</v>
      </c>
      <c r="Y736" s="41"/>
      <c r="Z736" s="41"/>
    </row>
    <row r="737" spans="1:26" ht="30" x14ac:dyDescent="0.25">
      <c r="A737" s="27" t="s">
        <v>1001</v>
      </c>
      <c r="B737" s="28">
        <v>3430</v>
      </c>
      <c r="C737" s="29" t="s">
        <v>994</v>
      </c>
      <c r="D737" s="29" t="s">
        <v>62</v>
      </c>
      <c r="E737" s="29">
        <v>76513</v>
      </c>
      <c r="F737" s="30"/>
      <c r="G737" s="31"/>
      <c r="H737" s="32"/>
      <c r="I737" s="33" t="s">
        <v>59</v>
      </c>
      <c r="J737" s="34" t="s">
        <v>46</v>
      </c>
      <c r="K737" s="30" t="s">
        <v>49</v>
      </c>
      <c r="L737" s="37"/>
      <c r="M737" s="33" t="s">
        <v>59</v>
      </c>
      <c r="N737" s="34" t="s">
        <v>49</v>
      </c>
      <c r="O737" s="37"/>
      <c r="P737" s="26" t="str">
        <f t="shared" si="11"/>
        <v>Unknown</v>
      </c>
      <c r="Q737" s="27" t="s">
        <v>46</v>
      </c>
      <c r="R737" s="27" t="s">
        <v>46</v>
      </c>
      <c r="S737" s="27"/>
      <c r="T737" s="41" t="s">
        <v>36</v>
      </c>
      <c r="U737" s="41" t="s">
        <v>49</v>
      </c>
      <c r="V737" s="41" t="s">
        <v>49</v>
      </c>
      <c r="W737" s="41"/>
      <c r="X737" s="42" t="str">
        <f>IF((OR((AND('[1]PWS Information'!$E$10="CWS",T737="Single Family Residence",P737="Lead")),
(AND('[1]PWS Information'!$E$10="CWS",T737="Multiple Family Residence",'[1]PWS Information'!$E$11="Yes",P737="Lead")),
(AND('[1]PWS Information'!$E$10="NTNC",P737="Lead")))),"Tier 1",
IF((OR((AND('[1]PWS Information'!$E$10="CWS",T737="Multiple Family Residence",'[1]PWS Information'!$E$11="No",P737="Lead")),
(AND('[1]PWS Information'!$E$10="CWS",T737="Other",P737="Lead")),
(AND('[1]PWS Information'!$E$10="CWS",T737="Building",P737="Lead")))),"Tier 2",
IF((OR((AND('[1]PWS Information'!$E$10="CWS",T737="Single Family Residence",P737="Galvanized Requiring Replacement")),
(AND('[1]PWS Information'!$E$10="CWS",T737="Single Family Residence",P737="Galvanized Requiring Replacement",Q737="Yes")),
(AND('[1]PWS Information'!$E$10="NTNC",P737="Galvanized Requiring Replacement")),
(AND('[1]PWS Information'!$E$10="NTNC",T737="Single Family Residence",Q737="Yes")))),"Tier 3",
IF((OR((AND('[1]PWS Information'!$E$10="CWS",T737="Single Family Residence",R737="Yes",P737="Non-Lead", I737="Non-Lead - Copper",K737="Before 1989")),
(AND('[1]PWS Information'!$E$10="CWS",T737="Single Family Residence",R737="Yes",P737="Non-Lead", M737="Non-Lead - Copper",N737="Before 1989")))),"Tier 4",
IF((OR((AND('[1]PWS Information'!$E$10="NTNC",P737="Non-Lead")),
(AND('[1]PWS Information'!$E$10="CWS",P737="Non-Lead",R737="")),
(AND('[1]PWS Information'!$E$10="CWS",P737="Non-Lead",R737="No")),
(AND('[1]PWS Information'!$E$10="CWS",P737="Non-Lead",R737="Don't Know")),
(AND('[1]PWS Information'!$E$10="CWS",P737="Non-Lead", I737="Non-Lead - Copper", R737="Yes", K737="Between 1989 and 2014")),
(AND('[1]PWS Information'!$E$10="CWS",P737="Non-Lead", I737="Non-Lead - Copper", R737="Yes", K737="After 2014")),
(AND('[1]PWS Information'!$E$10="CWS",P737="Non-Lead", I737="Non-Lead - Copper", R737="Yes", K737="Unknown")),
(AND('[1]PWS Information'!$E$10="CWS",P737="Non-Lead", M737="Non-Lead - Copper", R737="Yes", N737="Between 1989 and 2014")),
(AND('[1]PWS Information'!$E$10="CWS",P737="Non-Lead", M737="Non-Lead - Copper", R737="Yes", N737="After 2014")),
(AND('[1]PWS Information'!$E$10="CWS",P737="Non-Lead", M737="Non-Lead - Copper", R737="Yes", N737="Unknown")),
(AND('[1]PWS Information'!$E$10="CWS",P737="Unknown")),
(AND('[1]PWS Information'!$E$10="NTNC",P737="Unknown")))),"Tier 5",
"")))))</f>
        <v>Tier 5</v>
      </c>
      <c r="Y737" s="41"/>
      <c r="Z737" s="41"/>
    </row>
    <row r="738" spans="1:26" ht="30" x14ac:dyDescent="0.25">
      <c r="A738" s="27" t="s">
        <v>1002</v>
      </c>
      <c r="B738" s="28">
        <v>6724</v>
      </c>
      <c r="C738" s="29" t="s">
        <v>581</v>
      </c>
      <c r="D738" s="29" t="s">
        <v>62</v>
      </c>
      <c r="E738" s="29">
        <v>76513</v>
      </c>
      <c r="F738" s="30"/>
      <c r="G738" s="31"/>
      <c r="H738" s="32"/>
      <c r="I738" s="33" t="s">
        <v>59</v>
      </c>
      <c r="J738" s="34" t="s">
        <v>46</v>
      </c>
      <c r="K738" s="30" t="s">
        <v>49</v>
      </c>
      <c r="L738" s="37"/>
      <c r="M738" s="33" t="s">
        <v>59</v>
      </c>
      <c r="N738" s="34" t="s">
        <v>49</v>
      </c>
      <c r="O738" s="37"/>
      <c r="P738" s="26" t="str">
        <f t="shared" si="11"/>
        <v>Unknown</v>
      </c>
      <c r="Q738" s="27" t="s">
        <v>46</v>
      </c>
      <c r="R738" s="27" t="s">
        <v>46</v>
      </c>
      <c r="S738" s="27"/>
      <c r="T738" s="41" t="s">
        <v>36</v>
      </c>
      <c r="U738" s="41" t="s">
        <v>49</v>
      </c>
      <c r="V738" s="41" t="s">
        <v>49</v>
      </c>
      <c r="W738" s="41"/>
      <c r="X738" s="42" t="str">
        <f>IF((OR((AND('[1]PWS Information'!$E$10="CWS",T738="Single Family Residence",P738="Lead")),
(AND('[1]PWS Information'!$E$10="CWS",T738="Multiple Family Residence",'[1]PWS Information'!$E$11="Yes",P738="Lead")),
(AND('[1]PWS Information'!$E$10="NTNC",P738="Lead")))),"Tier 1",
IF((OR((AND('[1]PWS Information'!$E$10="CWS",T738="Multiple Family Residence",'[1]PWS Information'!$E$11="No",P738="Lead")),
(AND('[1]PWS Information'!$E$10="CWS",T738="Other",P738="Lead")),
(AND('[1]PWS Information'!$E$10="CWS",T738="Building",P738="Lead")))),"Tier 2",
IF((OR((AND('[1]PWS Information'!$E$10="CWS",T738="Single Family Residence",P738="Galvanized Requiring Replacement")),
(AND('[1]PWS Information'!$E$10="CWS",T738="Single Family Residence",P738="Galvanized Requiring Replacement",Q738="Yes")),
(AND('[1]PWS Information'!$E$10="NTNC",P738="Galvanized Requiring Replacement")),
(AND('[1]PWS Information'!$E$10="NTNC",T738="Single Family Residence",Q738="Yes")))),"Tier 3",
IF((OR((AND('[1]PWS Information'!$E$10="CWS",T738="Single Family Residence",R738="Yes",P738="Non-Lead", I738="Non-Lead - Copper",K738="Before 1989")),
(AND('[1]PWS Information'!$E$10="CWS",T738="Single Family Residence",R738="Yes",P738="Non-Lead", M738="Non-Lead - Copper",N738="Before 1989")))),"Tier 4",
IF((OR((AND('[1]PWS Information'!$E$10="NTNC",P738="Non-Lead")),
(AND('[1]PWS Information'!$E$10="CWS",P738="Non-Lead",R738="")),
(AND('[1]PWS Information'!$E$10="CWS",P738="Non-Lead",R738="No")),
(AND('[1]PWS Information'!$E$10="CWS",P738="Non-Lead",R738="Don't Know")),
(AND('[1]PWS Information'!$E$10="CWS",P738="Non-Lead", I738="Non-Lead - Copper", R738="Yes", K738="Between 1989 and 2014")),
(AND('[1]PWS Information'!$E$10="CWS",P738="Non-Lead", I738="Non-Lead - Copper", R738="Yes", K738="After 2014")),
(AND('[1]PWS Information'!$E$10="CWS",P738="Non-Lead", I738="Non-Lead - Copper", R738="Yes", K738="Unknown")),
(AND('[1]PWS Information'!$E$10="CWS",P738="Non-Lead", M738="Non-Lead - Copper", R738="Yes", N738="Between 1989 and 2014")),
(AND('[1]PWS Information'!$E$10="CWS",P738="Non-Lead", M738="Non-Lead - Copper", R738="Yes", N738="After 2014")),
(AND('[1]PWS Information'!$E$10="CWS",P738="Non-Lead", M738="Non-Lead - Copper", R738="Yes", N738="Unknown")),
(AND('[1]PWS Information'!$E$10="CWS",P738="Unknown")),
(AND('[1]PWS Information'!$E$10="NTNC",P738="Unknown")))),"Tier 5",
"")))))</f>
        <v>Tier 5</v>
      </c>
      <c r="Y738" s="41"/>
      <c r="Z738" s="41"/>
    </row>
    <row r="739" spans="1:26" ht="30" x14ac:dyDescent="0.25">
      <c r="A739" s="27" t="s">
        <v>1003</v>
      </c>
      <c r="B739" s="28">
        <v>6721</v>
      </c>
      <c r="C739" s="29" t="s">
        <v>581</v>
      </c>
      <c r="D739" s="29" t="s">
        <v>62</v>
      </c>
      <c r="E739" s="29">
        <v>76513</v>
      </c>
      <c r="F739" s="30"/>
      <c r="G739" s="31"/>
      <c r="H739" s="32"/>
      <c r="I739" s="33" t="s">
        <v>59</v>
      </c>
      <c r="J739" s="34" t="s">
        <v>46</v>
      </c>
      <c r="K739" s="30" t="s">
        <v>49</v>
      </c>
      <c r="L739" s="37"/>
      <c r="M739" s="33" t="s">
        <v>59</v>
      </c>
      <c r="N739" s="34" t="s">
        <v>49</v>
      </c>
      <c r="O739" s="37"/>
      <c r="P739" s="26" t="str">
        <f t="shared" si="11"/>
        <v>Unknown</v>
      </c>
      <c r="Q739" s="27" t="s">
        <v>46</v>
      </c>
      <c r="R739" s="27" t="s">
        <v>46</v>
      </c>
      <c r="S739" s="27"/>
      <c r="T739" s="41" t="s">
        <v>36</v>
      </c>
      <c r="U739" s="41" t="s">
        <v>49</v>
      </c>
      <c r="V739" s="41" t="s">
        <v>49</v>
      </c>
      <c r="W739" s="41"/>
      <c r="X739" s="42" t="str">
        <f>IF((OR((AND('[1]PWS Information'!$E$10="CWS",T739="Single Family Residence",P739="Lead")),
(AND('[1]PWS Information'!$E$10="CWS",T739="Multiple Family Residence",'[1]PWS Information'!$E$11="Yes",P739="Lead")),
(AND('[1]PWS Information'!$E$10="NTNC",P739="Lead")))),"Tier 1",
IF((OR((AND('[1]PWS Information'!$E$10="CWS",T739="Multiple Family Residence",'[1]PWS Information'!$E$11="No",P739="Lead")),
(AND('[1]PWS Information'!$E$10="CWS",T739="Other",P739="Lead")),
(AND('[1]PWS Information'!$E$10="CWS",T739="Building",P739="Lead")))),"Tier 2",
IF((OR((AND('[1]PWS Information'!$E$10="CWS",T739="Single Family Residence",P739="Galvanized Requiring Replacement")),
(AND('[1]PWS Information'!$E$10="CWS",T739="Single Family Residence",P739="Galvanized Requiring Replacement",Q739="Yes")),
(AND('[1]PWS Information'!$E$10="NTNC",P739="Galvanized Requiring Replacement")),
(AND('[1]PWS Information'!$E$10="NTNC",T739="Single Family Residence",Q739="Yes")))),"Tier 3",
IF((OR((AND('[1]PWS Information'!$E$10="CWS",T739="Single Family Residence",R739="Yes",P739="Non-Lead", I739="Non-Lead - Copper",K739="Before 1989")),
(AND('[1]PWS Information'!$E$10="CWS",T739="Single Family Residence",R739="Yes",P739="Non-Lead", M739="Non-Lead - Copper",N739="Before 1989")))),"Tier 4",
IF((OR((AND('[1]PWS Information'!$E$10="NTNC",P739="Non-Lead")),
(AND('[1]PWS Information'!$E$10="CWS",P739="Non-Lead",R739="")),
(AND('[1]PWS Information'!$E$10="CWS",P739="Non-Lead",R739="No")),
(AND('[1]PWS Information'!$E$10="CWS",P739="Non-Lead",R739="Don't Know")),
(AND('[1]PWS Information'!$E$10="CWS",P739="Non-Lead", I739="Non-Lead - Copper", R739="Yes", K739="Between 1989 and 2014")),
(AND('[1]PWS Information'!$E$10="CWS",P739="Non-Lead", I739="Non-Lead - Copper", R739="Yes", K739="After 2014")),
(AND('[1]PWS Information'!$E$10="CWS",P739="Non-Lead", I739="Non-Lead - Copper", R739="Yes", K739="Unknown")),
(AND('[1]PWS Information'!$E$10="CWS",P739="Non-Lead", M739="Non-Lead - Copper", R739="Yes", N739="Between 1989 and 2014")),
(AND('[1]PWS Information'!$E$10="CWS",P739="Non-Lead", M739="Non-Lead - Copper", R739="Yes", N739="After 2014")),
(AND('[1]PWS Information'!$E$10="CWS",P739="Non-Lead", M739="Non-Lead - Copper", R739="Yes", N739="Unknown")),
(AND('[1]PWS Information'!$E$10="CWS",P739="Unknown")),
(AND('[1]PWS Information'!$E$10="NTNC",P739="Unknown")))),"Tier 5",
"")))))</f>
        <v>Tier 5</v>
      </c>
      <c r="Y739" s="41"/>
      <c r="Z739" s="41"/>
    </row>
    <row r="740" spans="1:26" ht="30" x14ac:dyDescent="0.25">
      <c r="A740" s="27" t="s">
        <v>1004</v>
      </c>
      <c r="B740" s="28">
        <v>3542</v>
      </c>
      <c r="C740" s="29" t="s">
        <v>1005</v>
      </c>
      <c r="D740" s="29" t="s">
        <v>62</v>
      </c>
      <c r="E740" s="29">
        <v>76513</v>
      </c>
      <c r="F740" s="30"/>
      <c r="G740" s="31"/>
      <c r="H740" s="32"/>
      <c r="I740" s="33" t="s">
        <v>59</v>
      </c>
      <c r="J740" s="34" t="s">
        <v>46</v>
      </c>
      <c r="K740" s="30" t="s">
        <v>49</v>
      </c>
      <c r="L740" s="37"/>
      <c r="M740" s="33" t="s">
        <v>59</v>
      </c>
      <c r="N740" s="34" t="s">
        <v>49</v>
      </c>
      <c r="O740" s="37"/>
      <c r="P740" s="26" t="str">
        <f t="shared" si="11"/>
        <v>Unknown</v>
      </c>
      <c r="Q740" s="27" t="s">
        <v>46</v>
      </c>
      <c r="R740" s="27" t="s">
        <v>46</v>
      </c>
      <c r="S740" s="27"/>
      <c r="T740" s="41" t="s">
        <v>36</v>
      </c>
      <c r="U740" s="41" t="s">
        <v>49</v>
      </c>
      <c r="V740" s="41" t="s">
        <v>49</v>
      </c>
      <c r="W740" s="41"/>
      <c r="X740" s="42" t="str">
        <f>IF((OR((AND('[1]PWS Information'!$E$10="CWS",T740="Single Family Residence",P740="Lead")),
(AND('[1]PWS Information'!$E$10="CWS",T740="Multiple Family Residence",'[1]PWS Information'!$E$11="Yes",P740="Lead")),
(AND('[1]PWS Information'!$E$10="NTNC",P740="Lead")))),"Tier 1",
IF((OR((AND('[1]PWS Information'!$E$10="CWS",T740="Multiple Family Residence",'[1]PWS Information'!$E$11="No",P740="Lead")),
(AND('[1]PWS Information'!$E$10="CWS",T740="Other",P740="Lead")),
(AND('[1]PWS Information'!$E$10="CWS",T740="Building",P740="Lead")))),"Tier 2",
IF((OR((AND('[1]PWS Information'!$E$10="CWS",T740="Single Family Residence",P740="Galvanized Requiring Replacement")),
(AND('[1]PWS Information'!$E$10="CWS",T740="Single Family Residence",P740="Galvanized Requiring Replacement",Q740="Yes")),
(AND('[1]PWS Information'!$E$10="NTNC",P740="Galvanized Requiring Replacement")),
(AND('[1]PWS Information'!$E$10="NTNC",T740="Single Family Residence",Q740="Yes")))),"Tier 3",
IF((OR((AND('[1]PWS Information'!$E$10="CWS",T740="Single Family Residence",R740="Yes",P740="Non-Lead", I740="Non-Lead - Copper",K740="Before 1989")),
(AND('[1]PWS Information'!$E$10="CWS",T740="Single Family Residence",R740="Yes",P740="Non-Lead", M740="Non-Lead - Copper",N740="Before 1989")))),"Tier 4",
IF((OR((AND('[1]PWS Information'!$E$10="NTNC",P740="Non-Lead")),
(AND('[1]PWS Information'!$E$10="CWS",P740="Non-Lead",R740="")),
(AND('[1]PWS Information'!$E$10="CWS",P740="Non-Lead",R740="No")),
(AND('[1]PWS Information'!$E$10="CWS",P740="Non-Lead",R740="Don't Know")),
(AND('[1]PWS Information'!$E$10="CWS",P740="Non-Lead", I740="Non-Lead - Copper", R740="Yes", K740="Between 1989 and 2014")),
(AND('[1]PWS Information'!$E$10="CWS",P740="Non-Lead", I740="Non-Lead - Copper", R740="Yes", K740="After 2014")),
(AND('[1]PWS Information'!$E$10="CWS",P740="Non-Lead", I740="Non-Lead - Copper", R740="Yes", K740="Unknown")),
(AND('[1]PWS Information'!$E$10="CWS",P740="Non-Lead", M740="Non-Lead - Copper", R740="Yes", N740="Between 1989 and 2014")),
(AND('[1]PWS Information'!$E$10="CWS",P740="Non-Lead", M740="Non-Lead - Copper", R740="Yes", N740="After 2014")),
(AND('[1]PWS Information'!$E$10="CWS",P740="Non-Lead", M740="Non-Lead - Copper", R740="Yes", N740="Unknown")),
(AND('[1]PWS Information'!$E$10="CWS",P740="Unknown")),
(AND('[1]PWS Information'!$E$10="NTNC",P740="Unknown")))),"Tier 5",
"")))))</f>
        <v>Tier 5</v>
      </c>
      <c r="Y740" s="41"/>
      <c r="Z740" s="41"/>
    </row>
    <row r="741" spans="1:26" ht="30" x14ac:dyDescent="0.25">
      <c r="A741" s="27" t="s">
        <v>1006</v>
      </c>
      <c r="B741" s="28">
        <v>3541</v>
      </c>
      <c r="C741" s="29" t="s">
        <v>1005</v>
      </c>
      <c r="D741" s="29" t="s">
        <v>62</v>
      </c>
      <c r="E741" s="29">
        <v>76513</v>
      </c>
      <c r="F741" s="30"/>
      <c r="G741" s="31"/>
      <c r="H741" s="32"/>
      <c r="I741" s="33" t="s">
        <v>59</v>
      </c>
      <c r="J741" s="34" t="s">
        <v>46</v>
      </c>
      <c r="K741" s="30" t="s">
        <v>49</v>
      </c>
      <c r="L741" s="37"/>
      <c r="M741" s="33" t="s">
        <v>59</v>
      </c>
      <c r="N741" s="34" t="s">
        <v>49</v>
      </c>
      <c r="O741" s="37"/>
      <c r="P741" s="26" t="str">
        <f t="shared" si="11"/>
        <v>Unknown</v>
      </c>
      <c r="Q741" s="27" t="s">
        <v>46</v>
      </c>
      <c r="R741" s="27" t="s">
        <v>46</v>
      </c>
      <c r="S741" s="27"/>
      <c r="T741" s="41" t="s">
        <v>36</v>
      </c>
      <c r="U741" s="41" t="s">
        <v>49</v>
      </c>
      <c r="V741" s="41" t="s">
        <v>49</v>
      </c>
      <c r="W741" s="41"/>
      <c r="X741" s="42" t="str">
        <f>IF((OR((AND('[1]PWS Information'!$E$10="CWS",T741="Single Family Residence",P741="Lead")),
(AND('[1]PWS Information'!$E$10="CWS",T741="Multiple Family Residence",'[1]PWS Information'!$E$11="Yes",P741="Lead")),
(AND('[1]PWS Information'!$E$10="NTNC",P741="Lead")))),"Tier 1",
IF((OR((AND('[1]PWS Information'!$E$10="CWS",T741="Multiple Family Residence",'[1]PWS Information'!$E$11="No",P741="Lead")),
(AND('[1]PWS Information'!$E$10="CWS",T741="Other",P741="Lead")),
(AND('[1]PWS Information'!$E$10="CWS",T741="Building",P741="Lead")))),"Tier 2",
IF((OR((AND('[1]PWS Information'!$E$10="CWS",T741="Single Family Residence",P741="Galvanized Requiring Replacement")),
(AND('[1]PWS Information'!$E$10="CWS",T741="Single Family Residence",P741="Galvanized Requiring Replacement",Q741="Yes")),
(AND('[1]PWS Information'!$E$10="NTNC",P741="Galvanized Requiring Replacement")),
(AND('[1]PWS Information'!$E$10="NTNC",T741="Single Family Residence",Q741="Yes")))),"Tier 3",
IF((OR((AND('[1]PWS Information'!$E$10="CWS",T741="Single Family Residence",R741="Yes",P741="Non-Lead", I741="Non-Lead - Copper",K741="Before 1989")),
(AND('[1]PWS Information'!$E$10="CWS",T741="Single Family Residence",R741="Yes",P741="Non-Lead", M741="Non-Lead - Copper",N741="Before 1989")))),"Tier 4",
IF((OR((AND('[1]PWS Information'!$E$10="NTNC",P741="Non-Lead")),
(AND('[1]PWS Information'!$E$10="CWS",P741="Non-Lead",R741="")),
(AND('[1]PWS Information'!$E$10="CWS",P741="Non-Lead",R741="No")),
(AND('[1]PWS Information'!$E$10="CWS",P741="Non-Lead",R741="Don't Know")),
(AND('[1]PWS Information'!$E$10="CWS",P741="Non-Lead", I741="Non-Lead - Copper", R741="Yes", K741="Between 1989 and 2014")),
(AND('[1]PWS Information'!$E$10="CWS",P741="Non-Lead", I741="Non-Lead - Copper", R741="Yes", K741="After 2014")),
(AND('[1]PWS Information'!$E$10="CWS",P741="Non-Lead", I741="Non-Lead - Copper", R741="Yes", K741="Unknown")),
(AND('[1]PWS Information'!$E$10="CWS",P741="Non-Lead", M741="Non-Lead - Copper", R741="Yes", N741="Between 1989 and 2014")),
(AND('[1]PWS Information'!$E$10="CWS",P741="Non-Lead", M741="Non-Lead - Copper", R741="Yes", N741="After 2014")),
(AND('[1]PWS Information'!$E$10="CWS",P741="Non-Lead", M741="Non-Lead - Copper", R741="Yes", N741="Unknown")),
(AND('[1]PWS Information'!$E$10="CWS",P741="Unknown")),
(AND('[1]PWS Information'!$E$10="NTNC",P741="Unknown")))),"Tier 5",
"")))))</f>
        <v>Tier 5</v>
      </c>
      <c r="Y741" s="41"/>
      <c r="Z741" s="41"/>
    </row>
    <row r="742" spans="1:26" ht="30" x14ac:dyDescent="0.25">
      <c r="A742" s="27" t="s">
        <v>1007</v>
      </c>
      <c r="B742" s="28">
        <v>6600</v>
      </c>
      <c r="C742" s="29" t="s">
        <v>581</v>
      </c>
      <c r="D742" s="29" t="s">
        <v>62</v>
      </c>
      <c r="E742" s="29">
        <v>76513</v>
      </c>
      <c r="F742" s="30"/>
      <c r="G742" s="31"/>
      <c r="H742" s="32"/>
      <c r="I742" s="33" t="s">
        <v>59</v>
      </c>
      <c r="J742" s="34" t="s">
        <v>46</v>
      </c>
      <c r="K742" s="30" t="s">
        <v>49</v>
      </c>
      <c r="L742" s="37"/>
      <c r="M742" s="33" t="s">
        <v>59</v>
      </c>
      <c r="N742" s="34" t="s">
        <v>49</v>
      </c>
      <c r="O742" s="37"/>
      <c r="P742" s="26" t="str">
        <f t="shared" si="11"/>
        <v>Unknown</v>
      </c>
      <c r="Q742" s="27" t="s">
        <v>46</v>
      </c>
      <c r="R742" s="27" t="s">
        <v>46</v>
      </c>
      <c r="S742" s="27"/>
      <c r="T742" s="41" t="s">
        <v>36</v>
      </c>
      <c r="U742" s="41" t="s">
        <v>49</v>
      </c>
      <c r="V742" s="41" t="s">
        <v>49</v>
      </c>
      <c r="W742" s="41"/>
      <c r="X742" s="42" t="str">
        <f>IF((OR((AND('[1]PWS Information'!$E$10="CWS",T742="Single Family Residence",P742="Lead")),
(AND('[1]PWS Information'!$E$10="CWS",T742="Multiple Family Residence",'[1]PWS Information'!$E$11="Yes",P742="Lead")),
(AND('[1]PWS Information'!$E$10="NTNC",P742="Lead")))),"Tier 1",
IF((OR((AND('[1]PWS Information'!$E$10="CWS",T742="Multiple Family Residence",'[1]PWS Information'!$E$11="No",P742="Lead")),
(AND('[1]PWS Information'!$E$10="CWS",T742="Other",P742="Lead")),
(AND('[1]PWS Information'!$E$10="CWS",T742="Building",P742="Lead")))),"Tier 2",
IF((OR((AND('[1]PWS Information'!$E$10="CWS",T742="Single Family Residence",P742="Galvanized Requiring Replacement")),
(AND('[1]PWS Information'!$E$10="CWS",T742="Single Family Residence",P742="Galvanized Requiring Replacement",Q742="Yes")),
(AND('[1]PWS Information'!$E$10="NTNC",P742="Galvanized Requiring Replacement")),
(AND('[1]PWS Information'!$E$10="NTNC",T742="Single Family Residence",Q742="Yes")))),"Tier 3",
IF((OR((AND('[1]PWS Information'!$E$10="CWS",T742="Single Family Residence",R742="Yes",P742="Non-Lead", I742="Non-Lead - Copper",K742="Before 1989")),
(AND('[1]PWS Information'!$E$10="CWS",T742="Single Family Residence",R742="Yes",P742="Non-Lead", M742="Non-Lead - Copper",N742="Before 1989")))),"Tier 4",
IF((OR((AND('[1]PWS Information'!$E$10="NTNC",P742="Non-Lead")),
(AND('[1]PWS Information'!$E$10="CWS",P742="Non-Lead",R742="")),
(AND('[1]PWS Information'!$E$10="CWS",P742="Non-Lead",R742="No")),
(AND('[1]PWS Information'!$E$10="CWS",P742="Non-Lead",R742="Don't Know")),
(AND('[1]PWS Information'!$E$10="CWS",P742="Non-Lead", I742="Non-Lead - Copper", R742="Yes", K742="Between 1989 and 2014")),
(AND('[1]PWS Information'!$E$10="CWS",P742="Non-Lead", I742="Non-Lead - Copper", R742="Yes", K742="After 2014")),
(AND('[1]PWS Information'!$E$10="CWS",P742="Non-Lead", I742="Non-Lead - Copper", R742="Yes", K742="Unknown")),
(AND('[1]PWS Information'!$E$10="CWS",P742="Non-Lead", M742="Non-Lead - Copper", R742="Yes", N742="Between 1989 and 2014")),
(AND('[1]PWS Information'!$E$10="CWS",P742="Non-Lead", M742="Non-Lead - Copper", R742="Yes", N742="After 2014")),
(AND('[1]PWS Information'!$E$10="CWS",P742="Non-Lead", M742="Non-Lead - Copper", R742="Yes", N742="Unknown")),
(AND('[1]PWS Information'!$E$10="CWS",P742="Unknown")),
(AND('[1]PWS Information'!$E$10="NTNC",P742="Unknown")))),"Tier 5",
"")))))</f>
        <v>Tier 5</v>
      </c>
      <c r="Y742" s="41"/>
      <c r="Z742" s="41"/>
    </row>
    <row r="743" spans="1:26" ht="30" x14ac:dyDescent="0.25">
      <c r="A743" s="27" t="s">
        <v>1008</v>
      </c>
      <c r="B743" s="28">
        <v>6101</v>
      </c>
      <c r="C743" s="29" t="s">
        <v>89</v>
      </c>
      <c r="D743" s="29" t="s">
        <v>62</v>
      </c>
      <c r="E743" s="29">
        <v>76513</v>
      </c>
      <c r="F743" s="30"/>
      <c r="G743" s="31"/>
      <c r="H743" s="32"/>
      <c r="I743" s="33" t="s">
        <v>59</v>
      </c>
      <c r="J743" s="34" t="s">
        <v>46</v>
      </c>
      <c r="K743" s="30" t="s">
        <v>49</v>
      </c>
      <c r="L743" s="37"/>
      <c r="M743" s="33" t="s">
        <v>59</v>
      </c>
      <c r="N743" s="34" t="s">
        <v>49</v>
      </c>
      <c r="O743" s="37"/>
      <c r="P743" s="26" t="str">
        <f t="shared" si="11"/>
        <v>Unknown</v>
      </c>
      <c r="Q743" s="27" t="s">
        <v>46</v>
      </c>
      <c r="R743" s="27" t="s">
        <v>46</v>
      </c>
      <c r="S743" s="27"/>
      <c r="T743" s="41" t="s">
        <v>36</v>
      </c>
      <c r="U743" s="41" t="s">
        <v>49</v>
      </c>
      <c r="V743" s="41" t="s">
        <v>49</v>
      </c>
      <c r="W743" s="41"/>
      <c r="X743" s="42" t="str">
        <f>IF((OR((AND('[1]PWS Information'!$E$10="CWS",T743="Single Family Residence",P743="Lead")),
(AND('[1]PWS Information'!$E$10="CWS",T743="Multiple Family Residence",'[1]PWS Information'!$E$11="Yes",P743="Lead")),
(AND('[1]PWS Information'!$E$10="NTNC",P743="Lead")))),"Tier 1",
IF((OR((AND('[1]PWS Information'!$E$10="CWS",T743="Multiple Family Residence",'[1]PWS Information'!$E$11="No",P743="Lead")),
(AND('[1]PWS Information'!$E$10="CWS",T743="Other",P743="Lead")),
(AND('[1]PWS Information'!$E$10="CWS",T743="Building",P743="Lead")))),"Tier 2",
IF((OR((AND('[1]PWS Information'!$E$10="CWS",T743="Single Family Residence",P743="Galvanized Requiring Replacement")),
(AND('[1]PWS Information'!$E$10="CWS",T743="Single Family Residence",P743="Galvanized Requiring Replacement",Q743="Yes")),
(AND('[1]PWS Information'!$E$10="NTNC",P743="Galvanized Requiring Replacement")),
(AND('[1]PWS Information'!$E$10="NTNC",T743="Single Family Residence",Q743="Yes")))),"Tier 3",
IF((OR((AND('[1]PWS Information'!$E$10="CWS",T743="Single Family Residence",R743="Yes",P743="Non-Lead", I743="Non-Lead - Copper",K743="Before 1989")),
(AND('[1]PWS Information'!$E$10="CWS",T743="Single Family Residence",R743="Yes",P743="Non-Lead", M743="Non-Lead - Copper",N743="Before 1989")))),"Tier 4",
IF((OR((AND('[1]PWS Information'!$E$10="NTNC",P743="Non-Lead")),
(AND('[1]PWS Information'!$E$10="CWS",P743="Non-Lead",R743="")),
(AND('[1]PWS Information'!$E$10="CWS",P743="Non-Lead",R743="No")),
(AND('[1]PWS Information'!$E$10="CWS",P743="Non-Lead",R743="Don't Know")),
(AND('[1]PWS Information'!$E$10="CWS",P743="Non-Lead", I743="Non-Lead - Copper", R743="Yes", K743="Between 1989 and 2014")),
(AND('[1]PWS Information'!$E$10="CWS",P743="Non-Lead", I743="Non-Lead - Copper", R743="Yes", K743="After 2014")),
(AND('[1]PWS Information'!$E$10="CWS",P743="Non-Lead", I743="Non-Lead - Copper", R743="Yes", K743="Unknown")),
(AND('[1]PWS Information'!$E$10="CWS",P743="Non-Lead", M743="Non-Lead - Copper", R743="Yes", N743="Between 1989 and 2014")),
(AND('[1]PWS Information'!$E$10="CWS",P743="Non-Lead", M743="Non-Lead - Copper", R743="Yes", N743="After 2014")),
(AND('[1]PWS Information'!$E$10="CWS",P743="Non-Lead", M743="Non-Lead - Copper", R743="Yes", N743="Unknown")),
(AND('[1]PWS Information'!$E$10="CWS",P743="Unknown")),
(AND('[1]PWS Information'!$E$10="NTNC",P743="Unknown")))),"Tier 5",
"")))))</f>
        <v>Tier 5</v>
      </c>
      <c r="Y743" s="41"/>
      <c r="Z743" s="41"/>
    </row>
    <row r="744" spans="1:26" ht="30" x14ac:dyDescent="0.25">
      <c r="A744" s="27" t="s">
        <v>1009</v>
      </c>
      <c r="B744" s="28">
        <v>6688</v>
      </c>
      <c r="C744" s="29" t="s">
        <v>581</v>
      </c>
      <c r="D744" s="29" t="s">
        <v>62</v>
      </c>
      <c r="E744" s="29">
        <v>76513</v>
      </c>
      <c r="F744" s="30"/>
      <c r="G744" s="31"/>
      <c r="H744" s="32"/>
      <c r="I744" s="33" t="s">
        <v>59</v>
      </c>
      <c r="J744" s="34" t="s">
        <v>46</v>
      </c>
      <c r="K744" s="30" t="s">
        <v>49</v>
      </c>
      <c r="L744" s="37"/>
      <c r="M744" s="33" t="s">
        <v>59</v>
      </c>
      <c r="N744" s="34" t="s">
        <v>49</v>
      </c>
      <c r="O744" s="37"/>
      <c r="P744" s="26" t="str">
        <f t="shared" si="11"/>
        <v>Unknown</v>
      </c>
      <c r="Q744" s="27" t="s">
        <v>46</v>
      </c>
      <c r="R744" s="27" t="s">
        <v>46</v>
      </c>
      <c r="S744" s="27"/>
      <c r="T744" s="41" t="s">
        <v>36</v>
      </c>
      <c r="U744" s="41" t="s">
        <v>49</v>
      </c>
      <c r="V744" s="41" t="s">
        <v>49</v>
      </c>
      <c r="W744" s="41"/>
      <c r="X744" s="42" t="str">
        <f>IF((OR((AND('[1]PWS Information'!$E$10="CWS",T744="Single Family Residence",P744="Lead")),
(AND('[1]PWS Information'!$E$10="CWS",T744="Multiple Family Residence",'[1]PWS Information'!$E$11="Yes",P744="Lead")),
(AND('[1]PWS Information'!$E$10="NTNC",P744="Lead")))),"Tier 1",
IF((OR((AND('[1]PWS Information'!$E$10="CWS",T744="Multiple Family Residence",'[1]PWS Information'!$E$11="No",P744="Lead")),
(AND('[1]PWS Information'!$E$10="CWS",T744="Other",P744="Lead")),
(AND('[1]PWS Information'!$E$10="CWS",T744="Building",P744="Lead")))),"Tier 2",
IF((OR((AND('[1]PWS Information'!$E$10="CWS",T744="Single Family Residence",P744="Galvanized Requiring Replacement")),
(AND('[1]PWS Information'!$E$10="CWS",T744="Single Family Residence",P744="Galvanized Requiring Replacement",Q744="Yes")),
(AND('[1]PWS Information'!$E$10="NTNC",P744="Galvanized Requiring Replacement")),
(AND('[1]PWS Information'!$E$10="NTNC",T744="Single Family Residence",Q744="Yes")))),"Tier 3",
IF((OR((AND('[1]PWS Information'!$E$10="CWS",T744="Single Family Residence",R744="Yes",P744="Non-Lead", I744="Non-Lead - Copper",K744="Before 1989")),
(AND('[1]PWS Information'!$E$10="CWS",T744="Single Family Residence",R744="Yes",P744="Non-Lead", M744="Non-Lead - Copper",N744="Before 1989")))),"Tier 4",
IF((OR((AND('[1]PWS Information'!$E$10="NTNC",P744="Non-Lead")),
(AND('[1]PWS Information'!$E$10="CWS",P744="Non-Lead",R744="")),
(AND('[1]PWS Information'!$E$10="CWS",P744="Non-Lead",R744="No")),
(AND('[1]PWS Information'!$E$10="CWS",P744="Non-Lead",R744="Don't Know")),
(AND('[1]PWS Information'!$E$10="CWS",P744="Non-Lead", I744="Non-Lead - Copper", R744="Yes", K744="Between 1989 and 2014")),
(AND('[1]PWS Information'!$E$10="CWS",P744="Non-Lead", I744="Non-Lead - Copper", R744="Yes", K744="After 2014")),
(AND('[1]PWS Information'!$E$10="CWS",P744="Non-Lead", I744="Non-Lead - Copper", R744="Yes", K744="Unknown")),
(AND('[1]PWS Information'!$E$10="CWS",P744="Non-Lead", M744="Non-Lead - Copper", R744="Yes", N744="Between 1989 and 2014")),
(AND('[1]PWS Information'!$E$10="CWS",P744="Non-Lead", M744="Non-Lead - Copper", R744="Yes", N744="After 2014")),
(AND('[1]PWS Information'!$E$10="CWS",P744="Non-Lead", M744="Non-Lead - Copper", R744="Yes", N744="Unknown")),
(AND('[1]PWS Information'!$E$10="CWS",P744="Unknown")),
(AND('[1]PWS Information'!$E$10="NTNC",P744="Unknown")))),"Tier 5",
"")))))</f>
        <v>Tier 5</v>
      </c>
      <c r="Y744" s="41"/>
      <c r="Z744" s="41"/>
    </row>
    <row r="745" spans="1:26" ht="30" x14ac:dyDescent="0.25">
      <c r="A745" s="27" t="s">
        <v>1010</v>
      </c>
      <c r="B745" s="28">
        <v>6657</v>
      </c>
      <c r="C745" s="29" t="s">
        <v>581</v>
      </c>
      <c r="D745" s="29" t="s">
        <v>62</v>
      </c>
      <c r="E745" s="29">
        <v>76513</v>
      </c>
      <c r="F745" s="30"/>
      <c r="G745" s="31"/>
      <c r="H745" s="32"/>
      <c r="I745" s="33" t="s">
        <v>59</v>
      </c>
      <c r="J745" s="34" t="s">
        <v>46</v>
      </c>
      <c r="K745" s="30" t="s">
        <v>49</v>
      </c>
      <c r="L745" s="37"/>
      <c r="M745" s="33" t="s">
        <v>59</v>
      </c>
      <c r="N745" s="34" t="s">
        <v>49</v>
      </c>
      <c r="O745" s="37"/>
      <c r="P745" s="26" t="str">
        <f t="shared" si="11"/>
        <v>Unknown</v>
      </c>
      <c r="Q745" s="27" t="s">
        <v>46</v>
      </c>
      <c r="R745" s="27" t="s">
        <v>46</v>
      </c>
      <c r="S745" s="27"/>
      <c r="T745" s="41" t="s">
        <v>36</v>
      </c>
      <c r="U745" s="41" t="s">
        <v>49</v>
      </c>
      <c r="V745" s="41" t="s">
        <v>49</v>
      </c>
      <c r="W745" s="41"/>
      <c r="X745" s="42" t="str">
        <f>IF((OR((AND('[1]PWS Information'!$E$10="CWS",T745="Single Family Residence",P745="Lead")),
(AND('[1]PWS Information'!$E$10="CWS",T745="Multiple Family Residence",'[1]PWS Information'!$E$11="Yes",P745="Lead")),
(AND('[1]PWS Information'!$E$10="NTNC",P745="Lead")))),"Tier 1",
IF((OR((AND('[1]PWS Information'!$E$10="CWS",T745="Multiple Family Residence",'[1]PWS Information'!$E$11="No",P745="Lead")),
(AND('[1]PWS Information'!$E$10="CWS",T745="Other",P745="Lead")),
(AND('[1]PWS Information'!$E$10="CWS",T745="Building",P745="Lead")))),"Tier 2",
IF((OR((AND('[1]PWS Information'!$E$10="CWS",T745="Single Family Residence",P745="Galvanized Requiring Replacement")),
(AND('[1]PWS Information'!$E$10="CWS",T745="Single Family Residence",P745="Galvanized Requiring Replacement",Q745="Yes")),
(AND('[1]PWS Information'!$E$10="NTNC",P745="Galvanized Requiring Replacement")),
(AND('[1]PWS Information'!$E$10="NTNC",T745="Single Family Residence",Q745="Yes")))),"Tier 3",
IF((OR((AND('[1]PWS Information'!$E$10="CWS",T745="Single Family Residence",R745="Yes",P745="Non-Lead", I745="Non-Lead - Copper",K745="Before 1989")),
(AND('[1]PWS Information'!$E$10="CWS",T745="Single Family Residence",R745="Yes",P745="Non-Lead", M745="Non-Lead - Copper",N745="Before 1989")))),"Tier 4",
IF((OR((AND('[1]PWS Information'!$E$10="NTNC",P745="Non-Lead")),
(AND('[1]PWS Information'!$E$10="CWS",P745="Non-Lead",R745="")),
(AND('[1]PWS Information'!$E$10="CWS",P745="Non-Lead",R745="No")),
(AND('[1]PWS Information'!$E$10="CWS",P745="Non-Lead",R745="Don't Know")),
(AND('[1]PWS Information'!$E$10="CWS",P745="Non-Lead", I745="Non-Lead - Copper", R745="Yes", K745="Between 1989 and 2014")),
(AND('[1]PWS Information'!$E$10="CWS",P745="Non-Lead", I745="Non-Lead - Copper", R745="Yes", K745="After 2014")),
(AND('[1]PWS Information'!$E$10="CWS",P745="Non-Lead", I745="Non-Lead - Copper", R745="Yes", K745="Unknown")),
(AND('[1]PWS Information'!$E$10="CWS",P745="Non-Lead", M745="Non-Lead - Copper", R745="Yes", N745="Between 1989 and 2014")),
(AND('[1]PWS Information'!$E$10="CWS",P745="Non-Lead", M745="Non-Lead - Copper", R745="Yes", N745="After 2014")),
(AND('[1]PWS Information'!$E$10="CWS",P745="Non-Lead", M745="Non-Lead - Copper", R745="Yes", N745="Unknown")),
(AND('[1]PWS Information'!$E$10="CWS",P745="Unknown")),
(AND('[1]PWS Information'!$E$10="NTNC",P745="Unknown")))),"Tier 5",
"")))))</f>
        <v>Tier 5</v>
      </c>
      <c r="Y745" s="41"/>
      <c r="Z745" s="41"/>
    </row>
    <row r="746" spans="1:26" ht="30" x14ac:dyDescent="0.25">
      <c r="A746" s="27" t="s">
        <v>1011</v>
      </c>
      <c r="B746" s="28">
        <v>6648</v>
      </c>
      <c r="C746" s="29" t="s">
        <v>581</v>
      </c>
      <c r="D746" s="29" t="s">
        <v>62</v>
      </c>
      <c r="E746" s="29">
        <v>76513</v>
      </c>
      <c r="F746" s="30"/>
      <c r="G746" s="31"/>
      <c r="H746" s="32"/>
      <c r="I746" s="33" t="s">
        <v>59</v>
      </c>
      <c r="J746" s="34" t="s">
        <v>46</v>
      </c>
      <c r="K746" s="30" t="s">
        <v>49</v>
      </c>
      <c r="L746" s="37"/>
      <c r="M746" s="33" t="s">
        <v>59</v>
      </c>
      <c r="N746" s="34" t="s">
        <v>49</v>
      </c>
      <c r="O746" s="37"/>
      <c r="P746" s="26" t="str">
        <f t="shared" si="11"/>
        <v>Unknown</v>
      </c>
      <c r="Q746" s="27" t="s">
        <v>46</v>
      </c>
      <c r="R746" s="27" t="s">
        <v>46</v>
      </c>
      <c r="S746" s="27"/>
      <c r="T746" s="41" t="s">
        <v>36</v>
      </c>
      <c r="U746" s="41" t="s">
        <v>49</v>
      </c>
      <c r="V746" s="41" t="s">
        <v>49</v>
      </c>
      <c r="W746" s="41"/>
      <c r="X746" s="42" t="str">
        <f>IF((OR((AND('[1]PWS Information'!$E$10="CWS",T746="Single Family Residence",P746="Lead")),
(AND('[1]PWS Information'!$E$10="CWS",T746="Multiple Family Residence",'[1]PWS Information'!$E$11="Yes",P746="Lead")),
(AND('[1]PWS Information'!$E$10="NTNC",P746="Lead")))),"Tier 1",
IF((OR((AND('[1]PWS Information'!$E$10="CWS",T746="Multiple Family Residence",'[1]PWS Information'!$E$11="No",P746="Lead")),
(AND('[1]PWS Information'!$E$10="CWS",T746="Other",P746="Lead")),
(AND('[1]PWS Information'!$E$10="CWS",T746="Building",P746="Lead")))),"Tier 2",
IF((OR((AND('[1]PWS Information'!$E$10="CWS",T746="Single Family Residence",P746="Galvanized Requiring Replacement")),
(AND('[1]PWS Information'!$E$10="CWS",T746="Single Family Residence",P746="Galvanized Requiring Replacement",Q746="Yes")),
(AND('[1]PWS Information'!$E$10="NTNC",P746="Galvanized Requiring Replacement")),
(AND('[1]PWS Information'!$E$10="NTNC",T746="Single Family Residence",Q746="Yes")))),"Tier 3",
IF((OR((AND('[1]PWS Information'!$E$10="CWS",T746="Single Family Residence",R746="Yes",P746="Non-Lead", I746="Non-Lead - Copper",K746="Before 1989")),
(AND('[1]PWS Information'!$E$10="CWS",T746="Single Family Residence",R746="Yes",P746="Non-Lead", M746="Non-Lead - Copper",N746="Before 1989")))),"Tier 4",
IF((OR((AND('[1]PWS Information'!$E$10="NTNC",P746="Non-Lead")),
(AND('[1]PWS Information'!$E$10="CWS",P746="Non-Lead",R746="")),
(AND('[1]PWS Information'!$E$10="CWS",P746="Non-Lead",R746="No")),
(AND('[1]PWS Information'!$E$10="CWS",P746="Non-Lead",R746="Don't Know")),
(AND('[1]PWS Information'!$E$10="CWS",P746="Non-Lead", I746="Non-Lead - Copper", R746="Yes", K746="Between 1989 and 2014")),
(AND('[1]PWS Information'!$E$10="CWS",P746="Non-Lead", I746="Non-Lead - Copper", R746="Yes", K746="After 2014")),
(AND('[1]PWS Information'!$E$10="CWS",P746="Non-Lead", I746="Non-Lead - Copper", R746="Yes", K746="Unknown")),
(AND('[1]PWS Information'!$E$10="CWS",P746="Non-Lead", M746="Non-Lead - Copper", R746="Yes", N746="Between 1989 and 2014")),
(AND('[1]PWS Information'!$E$10="CWS",P746="Non-Lead", M746="Non-Lead - Copper", R746="Yes", N746="After 2014")),
(AND('[1]PWS Information'!$E$10="CWS",P746="Non-Lead", M746="Non-Lead - Copper", R746="Yes", N746="Unknown")),
(AND('[1]PWS Information'!$E$10="CWS",P746="Unknown")),
(AND('[1]PWS Information'!$E$10="NTNC",P746="Unknown")))),"Tier 5",
"")))))</f>
        <v>Tier 5</v>
      </c>
      <c r="Y746" s="41"/>
      <c r="Z746" s="41"/>
    </row>
    <row r="747" spans="1:26" ht="30" x14ac:dyDescent="0.25">
      <c r="A747" s="27" t="s">
        <v>1012</v>
      </c>
      <c r="B747" s="28">
        <v>2897</v>
      </c>
      <c r="C747" s="29" t="s">
        <v>385</v>
      </c>
      <c r="D747" s="29" t="s">
        <v>62</v>
      </c>
      <c r="E747" s="29">
        <v>76513</v>
      </c>
      <c r="F747" s="30"/>
      <c r="G747" s="31"/>
      <c r="H747" s="32"/>
      <c r="I747" s="33" t="s">
        <v>59</v>
      </c>
      <c r="J747" s="34" t="s">
        <v>46</v>
      </c>
      <c r="K747" s="30" t="s">
        <v>49</v>
      </c>
      <c r="L747" s="37"/>
      <c r="M747" s="33" t="s">
        <v>59</v>
      </c>
      <c r="N747" s="34" t="s">
        <v>49</v>
      </c>
      <c r="O747" s="37"/>
      <c r="P747" s="26" t="str">
        <f t="shared" si="11"/>
        <v>Unknown</v>
      </c>
      <c r="Q747" s="27" t="s">
        <v>46</v>
      </c>
      <c r="R747" s="27" t="s">
        <v>46</v>
      </c>
      <c r="S747" s="27"/>
      <c r="T747" s="41" t="s">
        <v>36</v>
      </c>
      <c r="U747" s="41" t="s">
        <v>49</v>
      </c>
      <c r="V747" s="41" t="s">
        <v>49</v>
      </c>
      <c r="W747" s="41"/>
      <c r="X747" s="42" t="str">
        <f>IF((OR((AND('[1]PWS Information'!$E$10="CWS",T747="Single Family Residence",P747="Lead")),
(AND('[1]PWS Information'!$E$10="CWS",T747="Multiple Family Residence",'[1]PWS Information'!$E$11="Yes",P747="Lead")),
(AND('[1]PWS Information'!$E$10="NTNC",P747="Lead")))),"Tier 1",
IF((OR((AND('[1]PWS Information'!$E$10="CWS",T747="Multiple Family Residence",'[1]PWS Information'!$E$11="No",P747="Lead")),
(AND('[1]PWS Information'!$E$10="CWS",T747="Other",P747="Lead")),
(AND('[1]PWS Information'!$E$10="CWS",T747="Building",P747="Lead")))),"Tier 2",
IF((OR((AND('[1]PWS Information'!$E$10="CWS",T747="Single Family Residence",P747="Galvanized Requiring Replacement")),
(AND('[1]PWS Information'!$E$10="CWS",T747="Single Family Residence",P747="Galvanized Requiring Replacement",Q747="Yes")),
(AND('[1]PWS Information'!$E$10="NTNC",P747="Galvanized Requiring Replacement")),
(AND('[1]PWS Information'!$E$10="NTNC",T747="Single Family Residence",Q747="Yes")))),"Tier 3",
IF((OR((AND('[1]PWS Information'!$E$10="CWS",T747="Single Family Residence",R747="Yes",P747="Non-Lead", I747="Non-Lead - Copper",K747="Before 1989")),
(AND('[1]PWS Information'!$E$10="CWS",T747="Single Family Residence",R747="Yes",P747="Non-Lead", M747="Non-Lead - Copper",N747="Before 1989")))),"Tier 4",
IF((OR((AND('[1]PWS Information'!$E$10="NTNC",P747="Non-Lead")),
(AND('[1]PWS Information'!$E$10="CWS",P747="Non-Lead",R747="")),
(AND('[1]PWS Information'!$E$10="CWS",P747="Non-Lead",R747="No")),
(AND('[1]PWS Information'!$E$10="CWS",P747="Non-Lead",R747="Don't Know")),
(AND('[1]PWS Information'!$E$10="CWS",P747="Non-Lead", I747="Non-Lead - Copper", R747="Yes", K747="Between 1989 and 2014")),
(AND('[1]PWS Information'!$E$10="CWS",P747="Non-Lead", I747="Non-Lead - Copper", R747="Yes", K747="After 2014")),
(AND('[1]PWS Information'!$E$10="CWS",P747="Non-Lead", I747="Non-Lead - Copper", R747="Yes", K747="Unknown")),
(AND('[1]PWS Information'!$E$10="CWS",P747="Non-Lead", M747="Non-Lead - Copper", R747="Yes", N747="Between 1989 and 2014")),
(AND('[1]PWS Information'!$E$10="CWS",P747="Non-Lead", M747="Non-Lead - Copper", R747="Yes", N747="After 2014")),
(AND('[1]PWS Information'!$E$10="CWS",P747="Non-Lead", M747="Non-Lead - Copper", R747="Yes", N747="Unknown")),
(AND('[1]PWS Information'!$E$10="CWS",P747="Unknown")),
(AND('[1]PWS Information'!$E$10="NTNC",P747="Unknown")))),"Tier 5",
"")))))</f>
        <v>Tier 5</v>
      </c>
      <c r="Y747" s="41"/>
      <c r="Z747" s="41"/>
    </row>
    <row r="748" spans="1:26" ht="30" x14ac:dyDescent="0.25">
      <c r="A748" s="27" t="s">
        <v>1013</v>
      </c>
      <c r="B748" s="28">
        <v>6625</v>
      </c>
      <c r="C748" s="29" t="s">
        <v>581</v>
      </c>
      <c r="D748" s="29" t="s">
        <v>62</v>
      </c>
      <c r="E748" s="29">
        <v>76513</v>
      </c>
      <c r="F748" s="30"/>
      <c r="G748" s="31"/>
      <c r="H748" s="32"/>
      <c r="I748" s="33" t="s">
        <v>59</v>
      </c>
      <c r="J748" s="34" t="s">
        <v>46</v>
      </c>
      <c r="K748" s="30" t="s">
        <v>49</v>
      </c>
      <c r="L748" s="37"/>
      <c r="M748" s="33" t="s">
        <v>59</v>
      </c>
      <c r="N748" s="34" t="s">
        <v>49</v>
      </c>
      <c r="O748" s="37"/>
      <c r="P748" s="26" t="str">
        <f t="shared" si="11"/>
        <v>Unknown</v>
      </c>
      <c r="Q748" s="27" t="s">
        <v>46</v>
      </c>
      <c r="R748" s="27" t="s">
        <v>46</v>
      </c>
      <c r="S748" s="27"/>
      <c r="T748" s="41" t="s">
        <v>36</v>
      </c>
      <c r="U748" s="41" t="s">
        <v>49</v>
      </c>
      <c r="V748" s="41" t="s">
        <v>49</v>
      </c>
      <c r="W748" s="41"/>
      <c r="X748" s="42" t="str">
        <f>IF((OR((AND('[1]PWS Information'!$E$10="CWS",T748="Single Family Residence",P748="Lead")),
(AND('[1]PWS Information'!$E$10="CWS",T748="Multiple Family Residence",'[1]PWS Information'!$E$11="Yes",P748="Lead")),
(AND('[1]PWS Information'!$E$10="NTNC",P748="Lead")))),"Tier 1",
IF((OR((AND('[1]PWS Information'!$E$10="CWS",T748="Multiple Family Residence",'[1]PWS Information'!$E$11="No",P748="Lead")),
(AND('[1]PWS Information'!$E$10="CWS",T748="Other",P748="Lead")),
(AND('[1]PWS Information'!$E$10="CWS",T748="Building",P748="Lead")))),"Tier 2",
IF((OR((AND('[1]PWS Information'!$E$10="CWS",T748="Single Family Residence",P748="Galvanized Requiring Replacement")),
(AND('[1]PWS Information'!$E$10="CWS",T748="Single Family Residence",P748="Galvanized Requiring Replacement",Q748="Yes")),
(AND('[1]PWS Information'!$E$10="NTNC",P748="Galvanized Requiring Replacement")),
(AND('[1]PWS Information'!$E$10="NTNC",T748="Single Family Residence",Q748="Yes")))),"Tier 3",
IF((OR((AND('[1]PWS Information'!$E$10="CWS",T748="Single Family Residence",R748="Yes",P748="Non-Lead", I748="Non-Lead - Copper",K748="Before 1989")),
(AND('[1]PWS Information'!$E$10="CWS",T748="Single Family Residence",R748="Yes",P748="Non-Lead", M748="Non-Lead - Copper",N748="Before 1989")))),"Tier 4",
IF((OR((AND('[1]PWS Information'!$E$10="NTNC",P748="Non-Lead")),
(AND('[1]PWS Information'!$E$10="CWS",P748="Non-Lead",R748="")),
(AND('[1]PWS Information'!$E$10="CWS",P748="Non-Lead",R748="No")),
(AND('[1]PWS Information'!$E$10="CWS",P748="Non-Lead",R748="Don't Know")),
(AND('[1]PWS Information'!$E$10="CWS",P748="Non-Lead", I748="Non-Lead - Copper", R748="Yes", K748="Between 1989 and 2014")),
(AND('[1]PWS Information'!$E$10="CWS",P748="Non-Lead", I748="Non-Lead - Copper", R748="Yes", K748="After 2014")),
(AND('[1]PWS Information'!$E$10="CWS",P748="Non-Lead", I748="Non-Lead - Copper", R748="Yes", K748="Unknown")),
(AND('[1]PWS Information'!$E$10="CWS",P748="Non-Lead", M748="Non-Lead - Copper", R748="Yes", N748="Between 1989 and 2014")),
(AND('[1]PWS Information'!$E$10="CWS",P748="Non-Lead", M748="Non-Lead - Copper", R748="Yes", N748="After 2014")),
(AND('[1]PWS Information'!$E$10="CWS",P748="Non-Lead", M748="Non-Lead - Copper", R748="Yes", N748="Unknown")),
(AND('[1]PWS Information'!$E$10="CWS",P748="Unknown")),
(AND('[1]PWS Information'!$E$10="NTNC",P748="Unknown")))),"Tier 5",
"")))))</f>
        <v>Tier 5</v>
      </c>
      <c r="Y748" s="41"/>
      <c r="Z748" s="41"/>
    </row>
    <row r="749" spans="1:26" ht="30" x14ac:dyDescent="0.25">
      <c r="A749" s="27" t="s">
        <v>1014</v>
      </c>
      <c r="B749" s="28">
        <v>6679</v>
      </c>
      <c r="C749" s="29" t="s">
        <v>581</v>
      </c>
      <c r="D749" s="29" t="s">
        <v>62</v>
      </c>
      <c r="E749" s="29">
        <v>76513</v>
      </c>
      <c r="F749" s="30"/>
      <c r="G749" s="31"/>
      <c r="H749" s="32"/>
      <c r="I749" s="33" t="s">
        <v>59</v>
      </c>
      <c r="J749" s="34" t="s">
        <v>46</v>
      </c>
      <c r="K749" s="30" t="s">
        <v>49</v>
      </c>
      <c r="L749" s="37"/>
      <c r="M749" s="33" t="s">
        <v>59</v>
      </c>
      <c r="N749" s="34" t="s">
        <v>49</v>
      </c>
      <c r="O749" s="37"/>
      <c r="P749" s="26" t="str">
        <f t="shared" si="11"/>
        <v>Unknown</v>
      </c>
      <c r="Q749" s="27" t="s">
        <v>46</v>
      </c>
      <c r="R749" s="27" t="s">
        <v>46</v>
      </c>
      <c r="S749" s="27"/>
      <c r="T749" s="41" t="s">
        <v>36</v>
      </c>
      <c r="U749" s="41" t="s">
        <v>49</v>
      </c>
      <c r="V749" s="41" t="s">
        <v>49</v>
      </c>
      <c r="W749" s="41"/>
      <c r="X749" s="42" t="str">
        <f>IF((OR((AND('[1]PWS Information'!$E$10="CWS",T749="Single Family Residence",P749="Lead")),
(AND('[1]PWS Information'!$E$10="CWS",T749="Multiple Family Residence",'[1]PWS Information'!$E$11="Yes",P749="Lead")),
(AND('[1]PWS Information'!$E$10="NTNC",P749="Lead")))),"Tier 1",
IF((OR((AND('[1]PWS Information'!$E$10="CWS",T749="Multiple Family Residence",'[1]PWS Information'!$E$11="No",P749="Lead")),
(AND('[1]PWS Information'!$E$10="CWS",T749="Other",P749="Lead")),
(AND('[1]PWS Information'!$E$10="CWS",T749="Building",P749="Lead")))),"Tier 2",
IF((OR((AND('[1]PWS Information'!$E$10="CWS",T749="Single Family Residence",P749="Galvanized Requiring Replacement")),
(AND('[1]PWS Information'!$E$10="CWS",T749="Single Family Residence",P749="Galvanized Requiring Replacement",Q749="Yes")),
(AND('[1]PWS Information'!$E$10="NTNC",P749="Galvanized Requiring Replacement")),
(AND('[1]PWS Information'!$E$10="NTNC",T749="Single Family Residence",Q749="Yes")))),"Tier 3",
IF((OR((AND('[1]PWS Information'!$E$10="CWS",T749="Single Family Residence",R749="Yes",P749="Non-Lead", I749="Non-Lead - Copper",K749="Before 1989")),
(AND('[1]PWS Information'!$E$10="CWS",T749="Single Family Residence",R749="Yes",P749="Non-Lead", M749="Non-Lead - Copper",N749="Before 1989")))),"Tier 4",
IF((OR((AND('[1]PWS Information'!$E$10="NTNC",P749="Non-Lead")),
(AND('[1]PWS Information'!$E$10="CWS",P749="Non-Lead",R749="")),
(AND('[1]PWS Information'!$E$10="CWS",P749="Non-Lead",R749="No")),
(AND('[1]PWS Information'!$E$10="CWS",P749="Non-Lead",R749="Don't Know")),
(AND('[1]PWS Information'!$E$10="CWS",P749="Non-Lead", I749="Non-Lead - Copper", R749="Yes", K749="Between 1989 and 2014")),
(AND('[1]PWS Information'!$E$10="CWS",P749="Non-Lead", I749="Non-Lead - Copper", R749="Yes", K749="After 2014")),
(AND('[1]PWS Information'!$E$10="CWS",P749="Non-Lead", I749="Non-Lead - Copper", R749="Yes", K749="Unknown")),
(AND('[1]PWS Information'!$E$10="CWS",P749="Non-Lead", M749="Non-Lead - Copper", R749="Yes", N749="Between 1989 and 2014")),
(AND('[1]PWS Information'!$E$10="CWS",P749="Non-Lead", M749="Non-Lead - Copper", R749="Yes", N749="After 2014")),
(AND('[1]PWS Information'!$E$10="CWS",P749="Non-Lead", M749="Non-Lead - Copper", R749="Yes", N749="Unknown")),
(AND('[1]PWS Information'!$E$10="CWS",P749="Unknown")),
(AND('[1]PWS Information'!$E$10="NTNC",P749="Unknown")))),"Tier 5",
"")))))</f>
        <v>Tier 5</v>
      </c>
      <c r="Y749" s="41"/>
      <c r="Z749" s="41"/>
    </row>
    <row r="750" spans="1:26" ht="30" x14ac:dyDescent="0.25">
      <c r="A750" s="27" t="s">
        <v>1015</v>
      </c>
      <c r="B750" s="28">
        <v>6617</v>
      </c>
      <c r="C750" s="29" t="s">
        <v>581</v>
      </c>
      <c r="D750" s="29" t="s">
        <v>62</v>
      </c>
      <c r="E750" s="29">
        <v>76513</v>
      </c>
      <c r="F750" s="30"/>
      <c r="G750" s="31"/>
      <c r="H750" s="32"/>
      <c r="I750" s="33" t="s">
        <v>59</v>
      </c>
      <c r="J750" s="34" t="s">
        <v>46</v>
      </c>
      <c r="K750" s="30" t="s">
        <v>49</v>
      </c>
      <c r="L750" s="37"/>
      <c r="M750" s="33" t="s">
        <v>59</v>
      </c>
      <c r="N750" s="34" t="s">
        <v>49</v>
      </c>
      <c r="O750" s="37"/>
      <c r="P750" s="26" t="str">
        <f t="shared" si="11"/>
        <v>Unknown</v>
      </c>
      <c r="Q750" s="27" t="s">
        <v>46</v>
      </c>
      <c r="R750" s="27" t="s">
        <v>46</v>
      </c>
      <c r="S750" s="27"/>
      <c r="T750" s="41" t="s">
        <v>36</v>
      </c>
      <c r="U750" s="41" t="s">
        <v>49</v>
      </c>
      <c r="V750" s="41" t="s">
        <v>49</v>
      </c>
      <c r="W750" s="41"/>
      <c r="X750" s="42" t="str">
        <f>IF((OR((AND('[1]PWS Information'!$E$10="CWS",T750="Single Family Residence",P750="Lead")),
(AND('[1]PWS Information'!$E$10="CWS",T750="Multiple Family Residence",'[1]PWS Information'!$E$11="Yes",P750="Lead")),
(AND('[1]PWS Information'!$E$10="NTNC",P750="Lead")))),"Tier 1",
IF((OR((AND('[1]PWS Information'!$E$10="CWS",T750="Multiple Family Residence",'[1]PWS Information'!$E$11="No",P750="Lead")),
(AND('[1]PWS Information'!$E$10="CWS",T750="Other",P750="Lead")),
(AND('[1]PWS Information'!$E$10="CWS",T750="Building",P750="Lead")))),"Tier 2",
IF((OR((AND('[1]PWS Information'!$E$10="CWS",T750="Single Family Residence",P750="Galvanized Requiring Replacement")),
(AND('[1]PWS Information'!$E$10="CWS",T750="Single Family Residence",P750="Galvanized Requiring Replacement",Q750="Yes")),
(AND('[1]PWS Information'!$E$10="NTNC",P750="Galvanized Requiring Replacement")),
(AND('[1]PWS Information'!$E$10="NTNC",T750="Single Family Residence",Q750="Yes")))),"Tier 3",
IF((OR((AND('[1]PWS Information'!$E$10="CWS",T750="Single Family Residence",R750="Yes",P750="Non-Lead", I750="Non-Lead - Copper",K750="Before 1989")),
(AND('[1]PWS Information'!$E$10="CWS",T750="Single Family Residence",R750="Yes",P750="Non-Lead", M750="Non-Lead - Copper",N750="Before 1989")))),"Tier 4",
IF((OR((AND('[1]PWS Information'!$E$10="NTNC",P750="Non-Lead")),
(AND('[1]PWS Information'!$E$10="CWS",P750="Non-Lead",R750="")),
(AND('[1]PWS Information'!$E$10="CWS",P750="Non-Lead",R750="No")),
(AND('[1]PWS Information'!$E$10="CWS",P750="Non-Lead",R750="Don't Know")),
(AND('[1]PWS Information'!$E$10="CWS",P750="Non-Lead", I750="Non-Lead - Copper", R750="Yes", K750="Between 1989 and 2014")),
(AND('[1]PWS Information'!$E$10="CWS",P750="Non-Lead", I750="Non-Lead - Copper", R750="Yes", K750="After 2014")),
(AND('[1]PWS Information'!$E$10="CWS",P750="Non-Lead", I750="Non-Lead - Copper", R750="Yes", K750="Unknown")),
(AND('[1]PWS Information'!$E$10="CWS",P750="Non-Lead", M750="Non-Lead - Copper", R750="Yes", N750="Between 1989 and 2014")),
(AND('[1]PWS Information'!$E$10="CWS",P750="Non-Lead", M750="Non-Lead - Copper", R750="Yes", N750="After 2014")),
(AND('[1]PWS Information'!$E$10="CWS",P750="Non-Lead", M750="Non-Lead - Copper", R750="Yes", N750="Unknown")),
(AND('[1]PWS Information'!$E$10="CWS",P750="Unknown")),
(AND('[1]PWS Information'!$E$10="NTNC",P750="Unknown")))),"Tier 5",
"")))))</f>
        <v>Tier 5</v>
      </c>
      <c r="Y750" s="41"/>
      <c r="Z750" s="41"/>
    </row>
    <row r="751" spans="1:26" ht="30" x14ac:dyDescent="0.25">
      <c r="A751" s="27" t="s">
        <v>1016</v>
      </c>
      <c r="B751" s="28">
        <v>6564</v>
      </c>
      <c r="C751" s="29" t="s">
        <v>316</v>
      </c>
      <c r="D751" s="29" t="s">
        <v>62</v>
      </c>
      <c r="E751" s="29">
        <v>76513</v>
      </c>
      <c r="F751" s="30"/>
      <c r="G751" s="31"/>
      <c r="H751" s="32"/>
      <c r="I751" s="33" t="s">
        <v>59</v>
      </c>
      <c r="J751" s="34" t="s">
        <v>46</v>
      </c>
      <c r="K751" s="30" t="s">
        <v>49</v>
      </c>
      <c r="L751" s="37"/>
      <c r="M751" s="33" t="s">
        <v>59</v>
      </c>
      <c r="N751" s="34" t="s">
        <v>49</v>
      </c>
      <c r="O751" s="37"/>
      <c r="P751" s="26" t="str">
        <f t="shared" si="11"/>
        <v>Unknown</v>
      </c>
      <c r="Q751" s="27" t="s">
        <v>46</v>
      </c>
      <c r="R751" s="27" t="s">
        <v>46</v>
      </c>
      <c r="S751" s="27"/>
      <c r="T751" s="41" t="s">
        <v>36</v>
      </c>
      <c r="U751" s="41" t="s">
        <v>49</v>
      </c>
      <c r="V751" s="41" t="s">
        <v>49</v>
      </c>
      <c r="W751" s="41"/>
      <c r="X751" s="42" t="str">
        <f>IF((OR((AND('[1]PWS Information'!$E$10="CWS",T751="Single Family Residence",P751="Lead")),
(AND('[1]PWS Information'!$E$10="CWS",T751="Multiple Family Residence",'[1]PWS Information'!$E$11="Yes",P751="Lead")),
(AND('[1]PWS Information'!$E$10="NTNC",P751="Lead")))),"Tier 1",
IF((OR((AND('[1]PWS Information'!$E$10="CWS",T751="Multiple Family Residence",'[1]PWS Information'!$E$11="No",P751="Lead")),
(AND('[1]PWS Information'!$E$10="CWS",T751="Other",P751="Lead")),
(AND('[1]PWS Information'!$E$10="CWS",T751="Building",P751="Lead")))),"Tier 2",
IF((OR((AND('[1]PWS Information'!$E$10="CWS",T751="Single Family Residence",P751="Galvanized Requiring Replacement")),
(AND('[1]PWS Information'!$E$10="CWS",T751="Single Family Residence",P751="Galvanized Requiring Replacement",Q751="Yes")),
(AND('[1]PWS Information'!$E$10="NTNC",P751="Galvanized Requiring Replacement")),
(AND('[1]PWS Information'!$E$10="NTNC",T751="Single Family Residence",Q751="Yes")))),"Tier 3",
IF((OR((AND('[1]PWS Information'!$E$10="CWS",T751="Single Family Residence",R751="Yes",P751="Non-Lead", I751="Non-Lead - Copper",K751="Before 1989")),
(AND('[1]PWS Information'!$E$10="CWS",T751="Single Family Residence",R751="Yes",P751="Non-Lead", M751="Non-Lead - Copper",N751="Before 1989")))),"Tier 4",
IF((OR((AND('[1]PWS Information'!$E$10="NTNC",P751="Non-Lead")),
(AND('[1]PWS Information'!$E$10="CWS",P751="Non-Lead",R751="")),
(AND('[1]PWS Information'!$E$10="CWS",P751="Non-Lead",R751="No")),
(AND('[1]PWS Information'!$E$10="CWS",P751="Non-Lead",R751="Don't Know")),
(AND('[1]PWS Information'!$E$10="CWS",P751="Non-Lead", I751="Non-Lead - Copper", R751="Yes", K751="Between 1989 and 2014")),
(AND('[1]PWS Information'!$E$10="CWS",P751="Non-Lead", I751="Non-Lead - Copper", R751="Yes", K751="After 2014")),
(AND('[1]PWS Information'!$E$10="CWS",P751="Non-Lead", I751="Non-Lead - Copper", R751="Yes", K751="Unknown")),
(AND('[1]PWS Information'!$E$10="CWS",P751="Non-Lead", M751="Non-Lead - Copper", R751="Yes", N751="Between 1989 and 2014")),
(AND('[1]PWS Information'!$E$10="CWS",P751="Non-Lead", M751="Non-Lead - Copper", R751="Yes", N751="After 2014")),
(AND('[1]PWS Information'!$E$10="CWS",P751="Non-Lead", M751="Non-Lead - Copper", R751="Yes", N751="Unknown")),
(AND('[1]PWS Information'!$E$10="CWS",P751="Unknown")),
(AND('[1]PWS Information'!$E$10="NTNC",P751="Unknown")))),"Tier 5",
"")))))</f>
        <v>Tier 5</v>
      </c>
      <c r="Y751" s="41"/>
      <c r="Z751" s="41"/>
    </row>
    <row r="752" spans="1:26" ht="30" x14ac:dyDescent="0.25">
      <c r="A752" s="27" t="s">
        <v>1017</v>
      </c>
      <c r="B752" s="28">
        <v>6561</v>
      </c>
      <c r="C752" s="29" t="s">
        <v>316</v>
      </c>
      <c r="D752" s="29" t="s">
        <v>62</v>
      </c>
      <c r="E752" s="29">
        <v>76513</v>
      </c>
      <c r="F752" s="30"/>
      <c r="G752" s="31"/>
      <c r="H752" s="32"/>
      <c r="I752" s="33" t="s">
        <v>59</v>
      </c>
      <c r="J752" s="34" t="s">
        <v>46</v>
      </c>
      <c r="K752" s="30" t="s">
        <v>49</v>
      </c>
      <c r="L752" s="37"/>
      <c r="M752" s="33" t="s">
        <v>59</v>
      </c>
      <c r="N752" s="34" t="s">
        <v>49</v>
      </c>
      <c r="O752" s="37"/>
      <c r="P752" s="26" t="str">
        <f t="shared" si="11"/>
        <v>Unknown</v>
      </c>
      <c r="Q752" s="27" t="s">
        <v>46</v>
      </c>
      <c r="R752" s="27" t="s">
        <v>46</v>
      </c>
      <c r="S752" s="27"/>
      <c r="T752" s="41" t="s">
        <v>36</v>
      </c>
      <c r="U752" s="41" t="s">
        <v>49</v>
      </c>
      <c r="V752" s="41" t="s">
        <v>49</v>
      </c>
      <c r="W752" s="41"/>
      <c r="X752" s="42" t="str">
        <f>IF((OR((AND('[1]PWS Information'!$E$10="CWS",T752="Single Family Residence",P752="Lead")),
(AND('[1]PWS Information'!$E$10="CWS",T752="Multiple Family Residence",'[1]PWS Information'!$E$11="Yes",P752="Lead")),
(AND('[1]PWS Information'!$E$10="NTNC",P752="Lead")))),"Tier 1",
IF((OR((AND('[1]PWS Information'!$E$10="CWS",T752="Multiple Family Residence",'[1]PWS Information'!$E$11="No",P752="Lead")),
(AND('[1]PWS Information'!$E$10="CWS",T752="Other",P752="Lead")),
(AND('[1]PWS Information'!$E$10="CWS",T752="Building",P752="Lead")))),"Tier 2",
IF((OR((AND('[1]PWS Information'!$E$10="CWS",T752="Single Family Residence",P752="Galvanized Requiring Replacement")),
(AND('[1]PWS Information'!$E$10="CWS",T752="Single Family Residence",P752="Galvanized Requiring Replacement",Q752="Yes")),
(AND('[1]PWS Information'!$E$10="NTNC",P752="Galvanized Requiring Replacement")),
(AND('[1]PWS Information'!$E$10="NTNC",T752="Single Family Residence",Q752="Yes")))),"Tier 3",
IF((OR((AND('[1]PWS Information'!$E$10="CWS",T752="Single Family Residence",R752="Yes",P752="Non-Lead", I752="Non-Lead - Copper",K752="Before 1989")),
(AND('[1]PWS Information'!$E$10="CWS",T752="Single Family Residence",R752="Yes",P752="Non-Lead", M752="Non-Lead - Copper",N752="Before 1989")))),"Tier 4",
IF((OR((AND('[1]PWS Information'!$E$10="NTNC",P752="Non-Lead")),
(AND('[1]PWS Information'!$E$10="CWS",P752="Non-Lead",R752="")),
(AND('[1]PWS Information'!$E$10="CWS",P752="Non-Lead",R752="No")),
(AND('[1]PWS Information'!$E$10="CWS",P752="Non-Lead",R752="Don't Know")),
(AND('[1]PWS Information'!$E$10="CWS",P752="Non-Lead", I752="Non-Lead - Copper", R752="Yes", K752="Between 1989 and 2014")),
(AND('[1]PWS Information'!$E$10="CWS",P752="Non-Lead", I752="Non-Lead - Copper", R752="Yes", K752="After 2014")),
(AND('[1]PWS Information'!$E$10="CWS",P752="Non-Lead", I752="Non-Lead - Copper", R752="Yes", K752="Unknown")),
(AND('[1]PWS Information'!$E$10="CWS",P752="Non-Lead", M752="Non-Lead - Copper", R752="Yes", N752="Between 1989 and 2014")),
(AND('[1]PWS Information'!$E$10="CWS",P752="Non-Lead", M752="Non-Lead - Copper", R752="Yes", N752="After 2014")),
(AND('[1]PWS Information'!$E$10="CWS",P752="Non-Lead", M752="Non-Lead - Copper", R752="Yes", N752="Unknown")),
(AND('[1]PWS Information'!$E$10="CWS",P752="Unknown")),
(AND('[1]PWS Information'!$E$10="NTNC",P752="Unknown")))),"Tier 5",
"")))))</f>
        <v>Tier 5</v>
      </c>
      <c r="Y752" s="41"/>
      <c r="Z752" s="41"/>
    </row>
    <row r="753" spans="1:26" ht="30" x14ac:dyDescent="0.25">
      <c r="A753" s="27" t="s">
        <v>1018</v>
      </c>
      <c r="B753" s="28">
        <v>4276</v>
      </c>
      <c r="C753" s="29" t="s">
        <v>387</v>
      </c>
      <c r="D753" s="29" t="s">
        <v>62</v>
      </c>
      <c r="E753" s="29">
        <v>76513</v>
      </c>
      <c r="F753" s="30"/>
      <c r="G753" s="31"/>
      <c r="H753" s="32"/>
      <c r="I753" s="33" t="s">
        <v>59</v>
      </c>
      <c r="J753" s="34" t="s">
        <v>46</v>
      </c>
      <c r="K753" s="30" t="s">
        <v>49</v>
      </c>
      <c r="L753" s="37"/>
      <c r="M753" s="33" t="s">
        <v>59</v>
      </c>
      <c r="N753" s="34" t="s">
        <v>49</v>
      </c>
      <c r="O753" s="37"/>
      <c r="P753" s="26" t="str">
        <f t="shared" si="11"/>
        <v>Unknown</v>
      </c>
      <c r="Q753" s="27" t="s">
        <v>46</v>
      </c>
      <c r="R753" s="27" t="s">
        <v>46</v>
      </c>
      <c r="S753" s="27"/>
      <c r="T753" s="41" t="s">
        <v>36</v>
      </c>
      <c r="U753" s="41" t="s">
        <v>49</v>
      </c>
      <c r="V753" s="41" t="s">
        <v>49</v>
      </c>
      <c r="W753" s="41"/>
      <c r="X753" s="42" t="str">
        <f>IF((OR((AND('[1]PWS Information'!$E$10="CWS",T753="Single Family Residence",P753="Lead")),
(AND('[1]PWS Information'!$E$10="CWS",T753="Multiple Family Residence",'[1]PWS Information'!$E$11="Yes",P753="Lead")),
(AND('[1]PWS Information'!$E$10="NTNC",P753="Lead")))),"Tier 1",
IF((OR((AND('[1]PWS Information'!$E$10="CWS",T753="Multiple Family Residence",'[1]PWS Information'!$E$11="No",P753="Lead")),
(AND('[1]PWS Information'!$E$10="CWS",T753="Other",P753="Lead")),
(AND('[1]PWS Information'!$E$10="CWS",T753="Building",P753="Lead")))),"Tier 2",
IF((OR((AND('[1]PWS Information'!$E$10="CWS",T753="Single Family Residence",P753="Galvanized Requiring Replacement")),
(AND('[1]PWS Information'!$E$10="CWS",T753="Single Family Residence",P753="Galvanized Requiring Replacement",Q753="Yes")),
(AND('[1]PWS Information'!$E$10="NTNC",P753="Galvanized Requiring Replacement")),
(AND('[1]PWS Information'!$E$10="NTNC",T753="Single Family Residence",Q753="Yes")))),"Tier 3",
IF((OR((AND('[1]PWS Information'!$E$10="CWS",T753="Single Family Residence",R753="Yes",P753="Non-Lead", I753="Non-Lead - Copper",K753="Before 1989")),
(AND('[1]PWS Information'!$E$10="CWS",T753="Single Family Residence",R753="Yes",P753="Non-Lead", M753="Non-Lead - Copper",N753="Before 1989")))),"Tier 4",
IF((OR((AND('[1]PWS Information'!$E$10="NTNC",P753="Non-Lead")),
(AND('[1]PWS Information'!$E$10="CWS",P753="Non-Lead",R753="")),
(AND('[1]PWS Information'!$E$10="CWS",P753="Non-Lead",R753="No")),
(AND('[1]PWS Information'!$E$10="CWS",P753="Non-Lead",R753="Don't Know")),
(AND('[1]PWS Information'!$E$10="CWS",P753="Non-Lead", I753="Non-Lead - Copper", R753="Yes", K753="Between 1989 and 2014")),
(AND('[1]PWS Information'!$E$10="CWS",P753="Non-Lead", I753="Non-Lead - Copper", R753="Yes", K753="After 2014")),
(AND('[1]PWS Information'!$E$10="CWS",P753="Non-Lead", I753="Non-Lead - Copper", R753="Yes", K753="Unknown")),
(AND('[1]PWS Information'!$E$10="CWS",P753="Non-Lead", M753="Non-Lead - Copper", R753="Yes", N753="Between 1989 and 2014")),
(AND('[1]PWS Information'!$E$10="CWS",P753="Non-Lead", M753="Non-Lead - Copper", R753="Yes", N753="After 2014")),
(AND('[1]PWS Information'!$E$10="CWS",P753="Non-Lead", M753="Non-Lead - Copper", R753="Yes", N753="Unknown")),
(AND('[1]PWS Information'!$E$10="CWS",P753="Unknown")),
(AND('[1]PWS Information'!$E$10="NTNC",P753="Unknown")))),"Tier 5",
"")))))</f>
        <v>Tier 5</v>
      </c>
      <c r="Y753" s="41"/>
      <c r="Z753" s="41"/>
    </row>
    <row r="754" spans="1:26" ht="30" x14ac:dyDescent="0.25">
      <c r="A754" s="27" t="s">
        <v>1019</v>
      </c>
      <c r="B754" s="28">
        <v>6540</v>
      </c>
      <c r="C754" s="29" t="s">
        <v>316</v>
      </c>
      <c r="D754" s="29" t="s">
        <v>62</v>
      </c>
      <c r="E754" s="29">
        <v>76513</v>
      </c>
      <c r="F754" s="30"/>
      <c r="G754" s="31"/>
      <c r="H754" s="32"/>
      <c r="I754" s="33" t="s">
        <v>59</v>
      </c>
      <c r="J754" s="34" t="s">
        <v>46</v>
      </c>
      <c r="K754" s="30" t="s">
        <v>49</v>
      </c>
      <c r="L754" s="37"/>
      <c r="M754" s="33" t="s">
        <v>59</v>
      </c>
      <c r="N754" s="34" t="s">
        <v>49</v>
      </c>
      <c r="O754" s="37"/>
      <c r="P754" s="26" t="str">
        <f t="shared" si="11"/>
        <v>Unknown</v>
      </c>
      <c r="Q754" s="27" t="s">
        <v>46</v>
      </c>
      <c r="R754" s="27" t="s">
        <v>46</v>
      </c>
      <c r="S754" s="27"/>
      <c r="T754" s="41" t="s">
        <v>36</v>
      </c>
      <c r="U754" s="41" t="s">
        <v>49</v>
      </c>
      <c r="V754" s="41" t="s">
        <v>49</v>
      </c>
      <c r="W754" s="41"/>
      <c r="X754" s="42" t="str">
        <f>IF((OR((AND('[1]PWS Information'!$E$10="CWS",T754="Single Family Residence",P754="Lead")),
(AND('[1]PWS Information'!$E$10="CWS",T754="Multiple Family Residence",'[1]PWS Information'!$E$11="Yes",P754="Lead")),
(AND('[1]PWS Information'!$E$10="NTNC",P754="Lead")))),"Tier 1",
IF((OR((AND('[1]PWS Information'!$E$10="CWS",T754="Multiple Family Residence",'[1]PWS Information'!$E$11="No",P754="Lead")),
(AND('[1]PWS Information'!$E$10="CWS",T754="Other",P754="Lead")),
(AND('[1]PWS Information'!$E$10="CWS",T754="Building",P754="Lead")))),"Tier 2",
IF((OR((AND('[1]PWS Information'!$E$10="CWS",T754="Single Family Residence",P754="Galvanized Requiring Replacement")),
(AND('[1]PWS Information'!$E$10="CWS",T754="Single Family Residence",P754="Galvanized Requiring Replacement",Q754="Yes")),
(AND('[1]PWS Information'!$E$10="NTNC",P754="Galvanized Requiring Replacement")),
(AND('[1]PWS Information'!$E$10="NTNC",T754="Single Family Residence",Q754="Yes")))),"Tier 3",
IF((OR((AND('[1]PWS Information'!$E$10="CWS",T754="Single Family Residence",R754="Yes",P754="Non-Lead", I754="Non-Lead - Copper",K754="Before 1989")),
(AND('[1]PWS Information'!$E$10="CWS",T754="Single Family Residence",R754="Yes",P754="Non-Lead", M754="Non-Lead - Copper",N754="Before 1989")))),"Tier 4",
IF((OR((AND('[1]PWS Information'!$E$10="NTNC",P754="Non-Lead")),
(AND('[1]PWS Information'!$E$10="CWS",P754="Non-Lead",R754="")),
(AND('[1]PWS Information'!$E$10="CWS",P754="Non-Lead",R754="No")),
(AND('[1]PWS Information'!$E$10="CWS",P754="Non-Lead",R754="Don't Know")),
(AND('[1]PWS Information'!$E$10="CWS",P754="Non-Lead", I754="Non-Lead - Copper", R754="Yes", K754="Between 1989 and 2014")),
(AND('[1]PWS Information'!$E$10="CWS",P754="Non-Lead", I754="Non-Lead - Copper", R754="Yes", K754="After 2014")),
(AND('[1]PWS Information'!$E$10="CWS",P754="Non-Lead", I754="Non-Lead - Copper", R754="Yes", K754="Unknown")),
(AND('[1]PWS Information'!$E$10="CWS",P754="Non-Lead", M754="Non-Lead - Copper", R754="Yes", N754="Between 1989 and 2014")),
(AND('[1]PWS Information'!$E$10="CWS",P754="Non-Lead", M754="Non-Lead - Copper", R754="Yes", N754="After 2014")),
(AND('[1]PWS Information'!$E$10="CWS",P754="Non-Lead", M754="Non-Lead - Copper", R754="Yes", N754="Unknown")),
(AND('[1]PWS Information'!$E$10="CWS",P754="Unknown")),
(AND('[1]PWS Information'!$E$10="NTNC",P754="Unknown")))),"Tier 5",
"")))))</f>
        <v>Tier 5</v>
      </c>
      <c r="Y754" s="41"/>
      <c r="Z754" s="41"/>
    </row>
    <row r="755" spans="1:26" ht="30" x14ac:dyDescent="0.25">
      <c r="A755" s="27" t="s">
        <v>1020</v>
      </c>
      <c r="B755" s="28">
        <v>3000</v>
      </c>
      <c r="C755" s="29" t="s">
        <v>1021</v>
      </c>
      <c r="D755" s="29" t="s">
        <v>62</v>
      </c>
      <c r="E755" s="29">
        <v>76513</v>
      </c>
      <c r="F755" s="30"/>
      <c r="G755" s="31"/>
      <c r="H755" s="32"/>
      <c r="I755" s="33" t="s">
        <v>59</v>
      </c>
      <c r="J755" s="34" t="s">
        <v>46</v>
      </c>
      <c r="K755" s="30" t="s">
        <v>49</v>
      </c>
      <c r="L755" s="37"/>
      <c r="M755" s="33" t="s">
        <v>59</v>
      </c>
      <c r="N755" s="34" t="s">
        <v>49</v>
      </c>
      <c r="O755" s="37"/>
      <c r="P755" s="26" t="str">
        <f t="shared" si="11"/>
        <v>Unknown</v>
      </c>
      <c r="Q755" s="27" t="s">
        <v>46</v>
      </c>
      <c r="R755" s="27" t="s">
        <v>46</v>
      </c>
      <c r="S755" s="27"/>
      <c r="T755" s="41" t="s">
        <v>36</v>
      </c>
      <c r="U755" s="41" t="s">
        <v>49</v>
      </c>
      <c r="V755" s="41" t="s">
        <v>49</v>
      </c>
      <c r="W755" s="41"/>
      <c r="X755" s="42" t="str">
        <f>IF((OR((AND('[1]PWS Information'!$E$10="CWS",T755="Single Family Residence",P755="Lead")),
(AND('[1]PWS Information'!$E$10="CWS",T755="Multiple Family Residence",'[1]PWS Information'!$E$11="Yes",P755="Lead")),
(AND('[1]PWS Information'!$E$10="NTNC",P755="Lead")))),"Tier 1",
IF((OR((AND('[1]PWS Information'!$E$10="CWS",T755="Multiple Family Residence",'[1]PWS Information'!$E$11="No",P755="Lead")),
(AND('[1]PWS Information'!$E$10="CWS",T755="Other",P755="Lead")),
(AND('[1]PWS Information'!$E$10="CWS",T755="Building",P755="Lead")))),"Tier 2",
IF((OR((AND('[1]PWS Information'!$E$10="CWS",T755="Single Family Residence",P755="Galvanized Requiring Replacement")),
(AND('[1]PWS Information'!$E$10="CWS",T755="Single Family Residence",P755="Galvanized Requiring Replacement",Q755="Yes")),
(AND('[1]PWS Information'!$E$10="NTNC",P755="Galvanized Requiring Replacement")),
(AND('[1]PWS Information'!$E$10="NTNC",T755="Single Family Residence",Q755="Yes")))),"Tier 3",
IF((OR((AND('[1]PWS Information'!$E$10="CWS",T755="Single Family Residence",R755="Yes",P755="Non-Lead", I755="Non-Lead - Copper",K755="Before 1989")),
(AND('[1]PWS Information'!$E$10="CWS",T755="Single Family Residence",R755="Yes",P755="Non-Lead", M755="Non-Lead - Copper",N755="Before 1989")))),"Tier 4",
IF((OR((AND('[1]PWS Information'!$E$10="NTNC",P755="Non-Lead")),
(AND('[1]PWS Information'!$E$10="CWS",P755="Non-Lead",R755="")),
(AND('[1]PWS Information'!$E$10="CWS",P755="Non-Lead",R755="No")),
(AND('[1]PWS Information'!$E$10="CWS",P755="Non-Lead",R755="Don't Know")),
(AND('[1]PWS Information'!$E$10="CWS",P755="Non-Lead", I755="Non-Lead - Copper", R755="Yes", K755="Between 1989 and 2014")),
(AND('[1]PWS Information'!$E$10="CWS",P755="Non-Lead", I755="Non-Lead - Copper", R755="Yes", K755="After 2014")),
(AND('[1]PWS Information'!$E$10="CWS",P755="Non-Lead", I755="Non-Lead - Copper", R755="Yes", K755="Unknown")),
(AND('[1]PWS Information'!$E$10="CWS",P755="Non-Lead", M755="Non-Lead - Copper", R755="Yes", N755="Between 1989 and 2014")),
(AND('[1]PWS Information'!$E$10="CWS",P755="Non-Lead", M755="Non-Lead - Copper", R755="Yes", N755="After 2014")),
(AND('[1]PWS Information'!$E$10="CWS",P755="Non-Lead", M755="Non-Lead - Copper", R755="Yes", N755="Unknown")),
(AND('[1]PWS Information'!$E$10="CWS",P755="Unknown")),
(AND('[1]PWS Information'!$E$10="NTNC",P755="Unknown")))),"Tier 5",
"")))))</f>
        <v>Tier 5</v>
      </c>
      <c r="Y755" s="41"/>
      <c r="Z755" s="41"/>
    </row>
    <row r="756" spans="1:26" ht="30" x14ac:dyDescent="0.25">
      <c r="A756" s="27" t="s">
        <v>1022</v>
      </c>
      <c r="B756" s="28">
        <v>3088</v>
      </c>
      <c r="C756" s="29" t="s">
        <v>339</v>
      </c>
      <c r="D756" s="29" t="s">
        <v>62</v>
      </c>
      <c r="E756" s="29">
        <v>76513</v>
      </c>
      <c r="F756" s="30"/>
      <c r="G756" s="31"/>
      <c r="H756" s="32"/>
      <c r="I756" s="33" t="s">
        <v>59</v>
      </c>
      <c r="J756" s="34" t="s">
        <v>46</v>
      </c>
      <c r="K756" s="30" t="s">
        <v>49</v>
      </c>
      <c r="L756" s="37"/>
      <c r="M756" s="33" t="s">
        <v>59</v>
      </c>
      <c r="N756" s="34" t="s">
        <v>49</v>
      </c>
      <c r="O756" s="37"/>
      <c r="P756" s="26" t="str">
        <f t="shared" si="11"/>
        <v>Unknown</v>
      </c>
      <c r="Q756" s="27" t="s">
        <v>46</v>
      </c>
      <c r="R756" s="27" t="s">
        <v>46</v>
      </c>
      <c r="S756" s="27"/>
      <c r="T756" s="41" t="s">
        <v>36</v>
      </c>
      <c r="U756" s="41" t="s">
        <v>49</v>
      </c>
      <c r="V756" s="41" t="s">
        <v>49</v>
      </c>
      <c r="W756" s="41"/>
      <c r="X756" s="42" t="str">
        <f>IF((OR((AND('[1]PWS Information'!$E$10="CWS",T756="Single Family Residence",P756="Lead")),
(AND('[1]PWS Information'!$E$10="CWS",T756="Multiple Family Residence",'[1]PWS Information'!$E$11="Yes",P756="Lead")),
(AND('[1]PWS Information'!$E$10="NTNC",P756="Lead")))),"Tier 1",
IF((OR((AND('[1]PWS Information'!$E$10="CWS",T756="Multiple Family Residence",'[1]PWS Information'!$E$11="No",P756="Lead")),
(AND('[1]PWS Information'!$E$10="CWS",T756="Other",P756="Lead")),
(AND('[1]PWS Information'!$E$10="CWS",T756="Building",P756="Lead")))),"Tier 2",
IF((OR((AND('[1]PWS Information'!$E$10="CWS",T756="Single Family Residence",P756="Galvanized Requiring Replacement")),
(AND('[1]PWS Information'!$E$10="CWS",T756="Single Family Residence",P756="Galvanized Requiring Replacement",Q756="Yes")),
(AND('[1]PWS Information'!$E$10="NTNC",P756="Galvanized Requiring Replacement")),
(AND('[1]PWS Information'!$E$10="NTNC",T756="Single Family Residence",Q756="Yes")))),"Tier 3",
IF((OR((AND('[1]PWS Information'!$E$10="CWS",T756="Single Family Residence",R756="Yes",P756="Non-Lead", I756="Non-Lead - Copper",K756="Before 1989")),
(AND('[1]PWS Information'!$E$10="CWS",T756="Single Family Residence",R756="Yes",P756="Non-Lead", M756="Non-Lead - Copper",N756="Before 1989")))),"Tier 4",
IF((OR((AND('[1]PWS Information'!$E$10="NTNC",P756="Non-Lead")),
(AND('[1]PWS Information'!$E$10="CWS",P756="Non-Lead",R756="")),
(AND('[1]PWS Information'!$E$10="CWS",P756="Non-Lead",R756="No")),
(AND('[1]PWS Information'!$E$10="CWS",P756="Non-Lead",R756="Don't Know")),
(AND('[1]PWS Information'!$E$10="CWS",P756="Non-Lead", I756="Non-Lead - Copper", R756="Yes", K756="Between 1989 and 2014")),
(AND('[1]PWS Information'!$E$10="CWS",P756="Non-Lead", I756="Non-Lead - Copper", R756="Yes", K756="After 2014")),
(AND('[1]PWS Information'!$E$10="CWS",P756="Non-Lead", I756="Non-Lead - Copper", R756="Yes", K756="Unknown")),
(AND('[1]PWS Information'!$E$10="CWS",P756="Non-Lead", M756="Non-Lead - Copper", R756="Yes", N756="Between 1989 and 2014")),
(AND('[1]PWS Information'!$E$10="CWS",P756="Non-Lead", M756="Non-Lead - Copper", R756="Yes", N756="After 2014")),
(AND('[1]PWS Information'!$E$10="CWS",P756="Non-Lead", M756="Non-Lead - Copper", R756="Yes", N756="Unknown")),
(AND('[1]PWS Information'!$E$10="CWS",P756="Unknown")),
(AND('[1]PWS Information'!$E$10="NTNC",P756="Unknown")))),"Tier 5",
"")))))</f>
        <v>Tier 5</v>
      </c>
      <c r="Y756" s="41"/>
      <c r="Z756" s="41"/>
    </row>
    <row r="757" spans="1:26" ht="30" x14ac:dyDescent="0.25">
      <c r="A757" s="27" t="s">
        <v>1023</v>
      </c>
      <c r="B757" s="28">
        <v>3052</v>
      </c>
      <c r="C757" s="29" t="s">
        <v>339</v>
      </c>
      <c r="D757" s="29" t="s">
        <v>62</v>
      </c>
      <c r="E757" s="29">
        <v>76513</v>
      </c>
      <c r="F757" s="30"/>
      <c r="G757" s="31"/>
      <c r="H757" s="32"/>
      <c r="I757" s="33" t="s">
        <v>59</v>
      </c>
      <c r="J757" s="34" t="s">
        <v>46</v>
      </c>
      <c r="K757" s="30" t="s">
        <v>49</v>
      </c>
      <c r="L757" s="37"/>
      <c r="M757" s="33" t="s">
        <v>59</v>
      </c>
      <c r="N757" s="34" t="s">
        <v>49</v>
      </c>
      <c r="O757" s="37"/>
      <c r="P757" s="26" t="str">
        <f t="shared" si="11"/>
        <v>Unknown</v>
      </c>
      <c r="Q757" s="27" t="s">
        <v>46</v>
      </c>
      <c r="R757" s="27" t="s">
        <v>46</v>
      </c>
      <c r="S757" s="27"/>
      <c r="T757" s="41" t="s">
        <v>36</v>
      </c>
      <c r="U757" s="41" t="s">
        <v>49</v>
      </c>
      <c r="V757" s="41" t="s">
        <v>49</v>
      </c>
      <c r="W757" s="41"/>
      <c r="X757" s="42" t="str">
        <f>IF((OR((AND('[1]PWS Information'!$E$10="CWS",T757="Single Family Residence",P757="Lead")),
(AND('[1]PWS Information'!$E$10="CWS",T757="Multiple Family Residence",'[1]PWS Information'!$E$11="Yes",P757="Lead")),
(AND('[1]PWS Information'!$E$10="NTNC",P757="Lead")))),"Tier 1",
IF((OR((AND('[1]PWS Information'!$E$10="CWS",T757="Multiple Family Residence",'[1]PWS Information'!$E$11="No",P757="Lead")),
(AND('[1]PWS Information'!$E$10="CWS",T757="Other",P757="Lead")),
(AND('[1]PWS Information'!$E$10="CWS",T757="Building",P757="Lead")))),"Tier 2",
IF((OR((AND('[1]PWS Information'!$E$10="CWS",T757="Single Family Residence",P757="Galvanized Requiring Replacement")),
(AND('[1]PWS Information'!$E$10="CWS",T757="Single Family Residence",P757="Galvanized Requiring Replacement",Q757="Yes")),
(AND('[1]PWS Information'!$E$10="NTNC",P757="Galvanized Requiring Replacement")),
(AND('[1]PWS Information'!$E$10="NTNC",T757="Single Family Residence",Q757="Yes")))),"Tier 3",
IF((OR((AND('[1]PWS Information'!$E$10="CWS",T757="Single Family Residence",R757="Yes",P757="Non-Lead", I757="Non-Lead - Copper",K757="Before 1989")),
(AND('[1]PWS Information'!$E$10="CWS",T757="Single Family Residence",R757="Yes",P757="Non-Lead", M757="Non-Lead - Copper",N757="Before 1989")))),"Tier 4",
IF((OR((AND('[1]PWS Information'!$E$10="NTNC",P757="Non-Lead")),
(AND('[1]PWS Information'!$E$10="CWS",P757="Non-Lead",R757="")),
(AND('[1]PWS Information'!$E$10="CWS",P757="Non-Lead",R757="No")),
(AND('[1]PWS Information'!$E$10="CWS",P757="Non-Lead",R757="Don't Know")),
(AND('[1]PWS Information'!$E$10="CWS",P757="Non-Lead", I757="Non-Lead - Copper", R757="Yes", K757="Between 1989 and 2014")),
(AND('[1]PWS Information'!$E$10="CWS",P757="Non-Lead", I757="Non-Lead - Copper", R757="Yes", K757="After 2014")),
(AND('[1]PWS Information'!$E$10="CWS",P757="Non-Lead", I757="Non-Lead - Copper", R757="Yes", K757="Unknown")),
(AND('[1]PWS Information'!$E$10="CWS",P757="Non-Lead", M757="Non-Lead - Copper", R757="Yes", N757="Between 1989 and 2014")),
(AND('[1]PWS Information'!$E$10="CWS",P757="Non-Lead", M757="Non-Lead - Copper", R757="Yes", N757="After 2014")),
(AND('[1]PWS Information'!$E$10="CWS",P757="Non-Lead", M757="Non-Lead - Copper", R757="Yes", N757="Unknown")),
(AND('[1]PWS Information'!$E$10="CWS",P757="Unknown")),
(AND('[1]PWS Information'!$E$10="NTNC",P757="Unknown")))),"Tier 5",
"")))))</f>
        <v>Tier 5</v>
      </c>
      <c r="Y757" s="41"/>
      <c r="Z757" s="41"/>
    </row>
    <row r="758" spans="1:26" ht="30" x14ac:dyDescent="0.25">
      <c r="A758" s="27" t="s">
        <v>1024</v>
      </c>
      <c r="B758" s="28">
        <v>3000</v>
      </c>
      <c r="C758" s="29" t="s">
        <v>339</v>
      </c>
      <c r="D758" s="29" t="s">
        <v>62</v>
      </c>
      <c r="E758" s="29">
        <v>76513</v>
      </c>
      <c r="F758" s="30"/>
      <c r="G758" s="31"/>
      <c r="H758" s="32"/>
      <c r="I758" s="33" t="s">
        <v>59</v>
      </c>
      <c r="J758" s="34" t="s">
        <v>46</v>
      </c>
      <c r="K758" s="30" t="s">
        <v>49</v>
      </c>
      <c r="L758" s="37"/>
      <c r="M758" s="33" t="s">
        <v>59</v>
      </c>
      <c r="N758" s="34" t="s">
        <v>49</v>
      </c>
      <c r="O758" s="37"/>
      <c r="P758" s="26" t="str">
        <f t="shared" si="11"/>
        <v>Unknown</v>
      </c>
      <c r="Q758" s="27" t="s">
        <v>46</v>
      </c>
      <c r="R758" s="27" t="s">
        <v>46</v>
      </c>
      <c r="S758" s="27"/>
      <c r="T758" s="41" t="s">
        <v>36</v>
      </c>
      <c r="U758" s="41" t="s">
        <v>49</v>
      </c>
      <c r="V758" s="41" t="s">
        <v>49</v>
      </c>
      <c r="W758" s="41"/>
      <c r="X758" s="42" t="str">
        <f>IF((OR((AND('[1]PWS Information'!$E$10="CWS",T758="Single Family Residence",P758="Lead")),
(AND('[1]PWS Information'!$E$10="CWS",T758="Multiple Family Residence",'[1]PWS Information'!$E$11="Yes",P758="Lead")),
(AND('[1]PWS Information'!$E$10="NTNC",P758="Lead")))),"Tier 1",
IF((OR((AND('[1]PWS Information'!$E$10="CWS",T758="Multiple Family Residence",'[1]PWS Information'!$E$11="No",P758="Lead")),
(AND('[1]PWS Information'!$E$10="CWS",T758="Other",P758="Lead")),
(AND('[1]PWS Information'!$E$10="CWS",T758="Building",P758="Lead")))),"Tier 2",
IF((OR((AND('[1]PWS Information'!$E$10="CWS",T758="Single Family Residence",P758="Galvanized Requiring Replacement")),
(AND('[1]PWS Information'!$E$10="CWS",T758="Single Family Residence",P758="Galvanized Requiring Replacement",Q758="Yes")),
(AND('[1]PWS Information'!$E$10="NTNC",P758="Galvanized Requiring Replacement")),
(AND('[1]PWS Information'!$E$10="NTNC",T758="Single Family Residence",Q758="Yes")))),"Tier 3",
IF((OR((AND('[1]PWS Information'!$E$10="CWS",T758="Single Family Residence",R758="Yes",P758="Non-Lead", I758="Non-Lead - Copper",K758="Before 1989")),
(AND('[1]PWS Information'!$E$10="CWS",T758="Single Family Residence",R758="Yes",P758="Non-Lead", M758="Non-Lead - Copper",N758="Before 1989")))),"Tier 4",
IF((OR((AND('[1]PWS Information'!$E$10="NTNC",P758="Non-Lead")),
(AND('[1]PWS Information'!$E$10="CWS",P758="Non-Lead",R758="")),
(AND('[1]PWS Information'!$E$10="CWS",P758="Non-Lead",R758="No")),
(AND('[1]PWS Information'!$E$10="CWS",P758="Non-Lead",R758="Don't Know")),
(AND('[1]PWS Information'!$E$10="CWS",P758="Non-Lead", I758="Non-Lead - Copper", R758="Yes", K758="Between 1989 and 2014")),
(AND('[1]PWS Information'!$E$10="CWS",P758="Non-Lead", I758="Non-Lead - Copper", R758="Yes", K758="After 2014")),
(AND('[1]PWS Information'!$E$10="CWS",P758="Non-Lead", I758="Non-Lead - Copper", R758="Yes", K758="Unknown")),
(AND('[1]PWS Information'!$E$10="CWS",P758="Non-Lead", M758="Non-Lead - Copper", R758="Yes", N758="Between 1989 and 2014")),
(AND('[1]PWS Information'!$E$10="CWS",P758="Non-Lead", M758="Non-Lead - Copper", R758="Yes", N758="After 2014")),
(AND('[1]PWS Information'!$E$10="CWS",P758="Non-Lead", M758="Non-Lead - Copper", R758="Yes", N758="Unknown")),
(AND('[1]PWS Information'!$E$10="CWS",P758="Unknown")),
(AND('[1]PWS Information'!$E$10="NTNC",P758="Unknown")))),"Tier 5",
"")))))</f>
        <v>Tier 5</v>
      </c>
      <c r="Y758" s="41"/>
      <c r="Z758" s="41"/>
    </row>
    <row r="759" spans="1:26" ht="30" x14ac:dyDescent="0.25">
      <c r="A759" s="27" t="s">
        <v>1025</v>
      </c>
      <c r="B759" s="28">
        <v>2966</v>
      </c>
      <c r="C759" s="29" t="s">
        <v>339</v>
      </c>
      <c r="D759" s="29" t="s">
        <v>62</v>
      </c>
      <c r="E759" s="29">
        <v>76513</v>
      </c>
      <c r="F759" s="30"/>
      <c r="G759" s="31"/>
      <c r="H759" s="32"/>
      <c r="I759" s="33" t="s">
        <v>59</v>
      </c>
      <c r="J759" s="34" t="s">
        <v>46</v>
      </c>
      <c r="K759" s="30" t="s">
        <v>49</v>
      </c>
      <c r="L759" s="37"/>
      <c r="M759" s="33" t="s">
        <v>59</v>
      </c>
      <c r="N759" s="34" t="s">
        <v>49</v>
      </c>
      <c r="O759" s="37"/>
      <c r="P759" s="26" t="str">
        <f t="shared" si="11"/>
        <v>Unknown</v>
      </c>
      <c r="Q759" s="27" t="s">
        <v>46</v>
      </c>
      <c r="R759" s="27" t="s">
        <v>46</v>
      </c>
      <c r="S759" s="27"/>
      <c r="T759" s="41" t="s">
        <v>36</v>
      </c>
      <c r="U759" s="41" t="s">
        <v>49</v>
      </c>
      <c r="V759" s="41" t="s">
        <v>49</v>
      </c>
      <c r="W759" s="41"/>
      <c r="X759" s="42" t="str">
        <f>IF((OR((AND('[1]PWS Information'!$E$10="CWS",T759="Single Family Residence",P759="Lead")),
(AND('[1]PWS Information'!$E$10="CWS",T759="Multiple Family Residence",'[1]PWS Information'!$E$11="Yes",P759="Lead")),
(AND('[1]PWS Information'!$E$10="NTNC",P759="Lead")))),"Tier 1",
IF((OR((AND('[1]PWS Information'!$E$10="CWS",T759="Multiple Family Residence",'[1]PWS Information'!$E$11="No",P759="Lead")),
(AND('[1]PWS Information'!$E$10="CWS",T759="Other",P759="Lead")),
(AND('[1]PWS Information'!$E$10="CWS",T759="Building",P759="Lead")))),"Tier 2",
IF((OR((AND('[1]PWS Information'!$E$10="CWS",T759="Single Family Residence",P759="Galvanized Requiring Replacement")),
(AND('[1]PWS Information'!$E$10="CWS",T759="Single Family Residence",P759="Galvanized Requiring Replacement",Q759="Yes")),
(AND('[1]PWS Information'!$E$10="NTNC",P759="Galvanized Requiring Replacement")),
(AND('[1]PWS Information'!$E$10="NTNC",T759="Single Family Residence",Q759="Yes")))),"Tier 3",
IF((OR((AND('[1]PWS Information'!$E$10="CWS",T759="Single Family Residence",R759="Yes",P759="Non-Lead", I759="Non-Lead - Copper",K759="Before 1989")),
(AND('[1]PWS Information'!$E$10="CWS",T759="Single Family Residence",R759="Yes",P759="Non-Lead", M759="Non-Lead - Copper",N759="Before 1989")))),"Tier 4",
IF((OR((AND('[1]PWS Information'!$E$10="NTNC",P759="Non-Lead")),
(AND('[1]PWS Information'!$E$10="CWS",P759="Non-Lead",R759="")),
(AND('[1]PWS Information'!$E$10="CWS",P759="Non-Lead",R759="No")),
(AND('[1]PWS Information'!$E$10="CWS",P759="Non-Lead",R759="Don't Know")),
(AND('[1]PWS Information'!$E$10="CWS",P759="Non-Lead", I759="Non-Lead - Copper", R759="Yes", K759="Between 1989 and 2014")),
(AND('[1]PWS Information'!$E$10="CWS",P759="Non-Lead", I759="Non-Lead - Copper", R759="Yes", K759="After 2014")),
(AND('[1]PWS Information'!$E$10="CWS",P759="Non-Lead", I759="Non-Lead - Copper", R759="Yes", K759="Unknown")),
(AND('[1]PWS Information'!$E$10="CWS",P759="Non-Lead", M759="Non-Lead - Copper", R759="Yes", N759="Between 1989 and 2014")),
(AND('[1]PWS Information'!$E$10="CWS",P759="Non-Lead", M759="Non-Lead - Copper", R759="Yes", N759="After 2014")),
(AND('[1]PWS Information'!$E$10="CWS",P759="Non-Lead", M759="Non-Lead - Copper", R759="Yes", N759="Unknown")),
(AND('[1]PWS Information'!$E$10="CWS",P759="Unknown")),
(AND('[1]PWS Information'!$E$10="NTNC",P759="Unknown")))),"Tier 5",
"")))))</f>
        <v>Tier 5</v>
      </c>
      <c r="Y759" s="41"/>
      <c r="Z759" s="41"/>
    </row>
    <row r="760" spans="1:26" ht="30" x14ac:dyDescent="0.25">
      <c r="A760" s="27" t="s">
        <v>1026</v>
      </c>
      <c r="B760" s="28">
        <v>2622</v>
      </c>
      <c r="C760" s="29" t="s">
        <v>786</v>
      </c>
      <c r="D760" s="29" t="s">
        <v>62</v>
      </c>
      <c r="E760" s="29">
        <v>76513</v>
      </c>
      <c r="F760" s="30"/>
      <c r="G760" s="31"/>
      <c r="H760" s="32"/>
      <c r="I760" s="33" t="s">
        <v>59</v>
      </c>
      <c r="J760" s="34" t="s">
        <v>46</v>
      </c>
      <c r="K760" s="30" t="s">
        <v>49</v>
      </c>
      <c r="L760" s="37"/>
      <c r="M760" s="33" t="s">
        <v>59</v>
      </c>
      <c r="N760" s="34" t="s">
        <v>49</v>
      </c>
      <c r="O760" s="37"/>
      <c r="P760" s="26" t="str">
        <f t="shared" si="11"/>
        <v>Unknown</v>
      </c>
      <c r="Q760" s="27" t="s">
        <v>46</v>
      </c>
      <c r="R760" s="27" t="s">
        <v>46</v>
      </c>
      <c r="S760" s="27"/>
      <c r="T760" s="41" t="s">
        <v>36</v>
      </c>
      <c r="U760" s="41" t="s">
        <v>49</v>
      </c>
      <c r="V760" s="41" t="s">
        <v>49</v>
      </c>
      <c r="W760" s="41"/>
      <c r="X760" s="42" t="str">
        <f>IF((OR((AND('[1]PWS Information'!$E$10="CWS",T760="Single Family Residence",P760="Lead")),
(AND('[1]PWS Information'!$E$10="CWS",T760="Multiple Family Residence",'[1]PWS Information'!$E$11="Yes",P760="Lead")),
(AND('[1]PWS Information'!$E$10="NTNC",P760="Lead")))),"Tier 1",
IF((OR((AND('[1]PWS Information'!$E$10="CWS",T760="Multiple Family Residence",'[1]PWS Information'!$E$11="No",P760="Lead")),
(AND('[1]PWS Information'!$E$10="CWS",T760="Other",P760="Lead")),
(AND('[1]PWS Information'!$E$10="CWS",T760="Building",P760="Lead")))),"Tier 2",
IF((OR((AND('[1]PWS Information'!$E$10="CWS",T760="Single Family Residence",P760="Galvanized Requiring Replacement")),
(AND('[1]PWS Information'!$E$10="CWS",T760="Single Family Residence",P760="Galvanized Requiring Replacement",Q760="Yes")),
(AND('[1]PWS Information'!$E$10="NTNC",P760="Galvanized Requiring Replacement")),
(AND('[1]PWS Information'!$E$10="NTNC",T760="Single Family Residence",Q760="Yes")))),"Tier 3",
IF((OR((AND('[1]PWS Information'!$E$10="CWS",T760="Single Family Residence",R760="Yes",P760="Non-Lead", I760="Non-Lead - Copper",K760="Before 1989")),
(AND('[1]PWS Information'!$E$10="CWS",T760="Single Family Residence",R760="Yes",P760="Non-Lead", M760="Non-Lead - Copper",N760="Before 1989")))),"Tier 4",
IF((OR((AND('[1]PWS Information'!$E$10="NTNC",P760="Non-Lead")),
(AND('[1]PWS Information'!$E$10="CWS",P760="Non-Lead",R760="")),
(AND('[1]PWS Information'!$E$10="CWS",P760="Non-Lead",R760="No")),
(AND('[1]PWS Information'!$E$10="CWS",P760="Non-Lead",R760="Don't Know")),
(AND('[1]PWS Information'!$E$10="CWS",P760="Non-Lead", I760="Non-Lead - Copper", R760="Yes", K760="Between 1989 and 2014")),
(AND('[1]PWS Information'!$E$10="CWS",P760="Non-Lead", I760="Non-Lead - Copper", R760="Yes", K760="After 2014")),
(AND('[1]PWS Information'!$E$10="CWS",P760="Non-Lead", I760="Non-Lead - Copper", R760="Yes", K760="Unknown")),
(AND('[1]PWS Information'!$E$10="CWS",P760="Non-Lead", M760="Non-Lead - Copper", R760="Yes", N760="Between 1989 and 2014")),
(AND('[1]PWS Information'!$E$10="CWS",P760="Non-Lead", M760="Non-Lead - Copper", R760="Yes", N760="After 2014")),
(AND('[1]PWS Information'!$E$10="CWS",P760="Non-Lead", M760="Non-Lead - Copper", R760="Yes", N760="Unknown")),
(AND('[1]PWS Information'!$E$10="CWS",P760="Unknown")),
(AND('[1]PWS Information'!$E$10="NTNC",P760="Unknown")))),"Tier 5",
"")))))</f>
        <v>Tier 5</v>
      </c>
      <c r="Y760" s="41"/>
      <c r="Z760" s="41"/>
    </row>
    <row r="761" spans="1:26" ht="30" x14ac:dyDescent="0.25">
      <c r="A761" s="27" t="s">
        <v>1027</v>
      </c>
      <c r="B761" s="28">
        <v>2600</v>
      </c>
      <c r="C761" s="29" t="s">
        <v>786</v>
      </c>
      <c r="D761" s="29" t="s">
        <v>62</v>
      </c>
      <c r="E761" s="29">
        <v>76513</v>
      </c>
      <c r="F761" s="30"/>
      <c r="G761" s="31"/>
      <c r="H761" s="32"/>
      <c r="I761" s="33" t="s">
        <v>59</v>
      </c>
      <c r="J761" s="34" t="s">
        <v>46</v>
      </c>
      <c r="K761" s="30" t="s">
        <v>49</v>
      </c>
      <c r="L761" s="37"/>
      <c r="M761" s="33" t="s">
        <v>59</v>
      </c>
      <c r="N761" s="34" t="s">
        <v>49</v>
      </c>
      <c r="O761" s="37"/>
      <c r="P761" s="26" t="str">
        <f t="shared" si="11"/>
        <v>Unknown</v>
      </c>
      <c r="Q761" s="27" t="s">
        <v>46</v>
      </c>
      <c r="R761" s="27" t="s">
        <v>46</v>
      </c>
      <c r="S761" s="27"/>
      <c r="T761" s="41" t="s">
        <v>36</v>
      </c>
      <c r="U761" s="41" t="s">
        <v>49</v>
      </c>
      <c r="V761" s="41" t="s">
        <v>49</v>
      </c>
      <c r="W761" s="41"/>
      <c r="X761" s="42" t="str">
        <f>IF((OR((AND('[1]PWS Information'!$E$10="CWS",T761="Single Family Residence",P761="Lead")),
(AND('[1]PWS Information'!$E$10="CWS",T761="Multiple Family Residence",'[1]PWS Information'!$E$11="Yes",P761="Lead")),
(AND('[1]PWS Information'!$E$10="NTNC",P761="Lead")))),"Tier 1",
IF((OR((AND('[1]PWS Information'!$E$10="CWS",T761="Multiple Family Residence",'[1]PWS Information'!$E$11="No",P761="Lead")),
(AND('[1]PWS Information'!$E$10="CWS",T761="Other",P761="Lead")),
(AND('[1]PWS Information'!$E$10="CWS",T761="Building",P761="Lead")))),"Tier 2",
IF((OR((AND('[1]PWS Information'!$E$10="CWS",T761="Single Family Residence",P761="Galvanized Requiring Replacement")),
(AND('[1]PWS Information'!$E$10="CWS",T761="Single Family Residence",P761="Galvanized Requiring Replacement",Q761="Yes")),
(AND('[1]PWS Information'!$E$10="NTNC",P761="Galvanized Requiring Replacement")),
(AND('[1]PWS Information'!$E$10="NTNC",T761="Single Family Residence",Q761="Yes")))),"Tier 3",
IF((OR((AND('[1]PWS Information'!$E$10="CWS",T761="Single Family Residence",R761="Yes",P761="Non-Lead", I761="Non-Lead - Copper",K761="Before 1989")),
(AND('[1]PWS Information'!$E$10="CWS",T761="Single Family Residence",R761="Yes",P761="Non-Lead", M761="Non-Lead - Copper",N761="Before 1989")))),"Tier 4",
IF((OR((AND('[1]PWS Information'!$E$10="NTNC",P761="Non-Lead")),
(AND('[1]PWS Information'!$E$10="CWS",P761="Non-Lead",R761="")),
(AND('[1]PWS Information'!$E$10="CWS",P761="Non-Lead",R761="No")),
(AND('[1]PWS Information'!$E$10="CWS",P761="Non-Lead",R761="Don't Know")),
(AND('[1]PWS Information'!$E$10="CWS",P761="Non-Lead", I761="Non-Lead - Copper", R761="Yes", K761="Between 1989 and 2014")),
(AND('[1]PWS Information'!$E$10="CWS",P761="Non-Lead", I761="Non-Lead - Copper", R761="Yes", K761="After 2014")),
(AND('[1]PWS Information'!$E$10="CWS",P761="Non-Lead", I761="Non-Lead - Copper", R761="Yes", K761="Unknown")),
(AND('[1]PWS Information'!$E$10="CWS",P761="Non-Lead", M761="Non-Lead - Copper", R761="Yes", N761="Between 1989 and 2014")),
(AND('[1]PWS Information'!$E$10="CWS",P761="Non-Lead", M761="Non-Lead - Copper", R761="Yes", N761="After 2014")),
(AND('[1]PWS Information'!$E$10="CWS",P761="Non-Lead", M761="Non-Lead - Copper", R761="Yes", N761="Unknown")),
(AND('[1]PWS Information'!$E$10="CWS",P761="Unknown")),
(AND('[1]PWS Information'!$E$10="NTNC",P761="Unknown")))),"Tier 5",
"")))))</f>
        <v>Tier 5</v>
      </c>
      <c r="Y761" s="41"/>
      <c r="Z761" s="41"/>
    </row>
    <row r="762" spans="1:26" ht="30" x14ac:dyDescent="0.25">
      <c r="A762" s="27" t="s">
        <v>1028</v>
      </c>
      <c r="B762" s="28">
        <v>2592</v>
      </c>
      <c r="C762" s="29" t="s">
        <v>786</v>
      </c>
      <c r="D762" s="29" t="s">
        <v>62</v>
      </c>
      <c r="E762" s="29">
        <v>76513</v>
      </c>
      <c r="F762" s="30"/>
      <c r="G762" s="31"/>
      <c r="H762" s="32"/>
      <c r="I762" s="33" t="s">
        <v>59</v>
      </c>
      <c r="J762" s="34" t="s">
        <v>46</v>
      </c>
      <c r="K762" s="30" t="s">
        <v>49</v>
      </c>
      <c r="L762" s="37"/>
      <c r="M762" s="33" t="s">
        <v>59</v>
      </c>
      <c r="N762" s="34" t="s">
        <v>49</v>
      </c>
      <c r="O762" s="37"/>
      <c r="P762" s="26" t="str">
        <f t="shared" si="11"/>
        <v>Unknown</v>
      </c>
      <c r="Q762" s="27" t="s">
        <v>46</v>
      </c>
      <c r="R762" s="27" t="s">
        <v>46</v>
      </c>
      <c r="S762" s="27"/>
      <c r="T762" s="41" t="s">
        <v>36</v>
      </c>
      <c r="U762" s="41" t="s">
        <v>49</v>
      </c>
      <c r="V762" s="41" t="s">
        <v>49</v>
      </c>
      <c r="W762" s="41"/>
      <c r="X762" s="42" t="str">
        <f>IF((OR((AND('[1]PWS Information'!$E$10="CWS",T762="Single Family Residence",P762="Lead")),
(AND('[1]PWS Information'!$E$10="CWS",T762="Multiple Family Residence",'[1]PWS Information'!$E$11="Yes",P762="Lead")),
(AND('[1]PWS Information'!$E$10="NTNC",P762="Lead")))),"Tier 1",
IF((OR((AND('[1]PWS Information'!$E$10="CWS",T762="Multiple Family Residence",'[1]PWS Information'!$E$11="No",P762="Lead")),
(AND('[1]PWS Information'!$E$10="CWS",T762="Other",P762="Lead")),
(AND('[1]PWS Information'!$E$10="CWS",T762="Building",P762="Lead")))),"Tier 2",
IF((OR((AND('[1]PWS Information'!$E$10="CWS",T762="Single Family Residence",P762="Galvanized Requiring Replacement")),
(AND('[1]PWS Information'!$E$10="CWS",T762="Single Family Residence",P762="Galvanized Requiring Replacement",Q762="Yes")),
(AND('[1]PWS Information'!$E$10="NTNC",P762="Galvanized Requiring Replacement")),
(AND('[1]PWS Information'!$E$10="NTNC",T762="Single Family Residence",Q762="Yes")))),"Tier 3",
IF((OR((AND('[1]PWS Information'!$E$10="CWS",T762="Single Family Residence",R762="Yes",P762="Non-Lead", I762="Non-Lead - Copper",K762="Before 1989")),
(AND('[1]PWS Information'!$E$10="CWS",T762="Single Family Residence",R762="Yes",P762="Non-Lead", M762="Non-Lead - Copper",N762="Before 1989")))),"Tier 4",
IF((OR((AND('[1]PWS Information'!$E$10="NTNC",P762="Non-Lead")),
(AND('[1]PWS Information'!$E$10="CWS",P762="Non-Lead",R762="")),
(AND('[1]PWS Information'!$E$10="CWS",P762="Non-Lead",R762="No")),
(AND('[1]PWS Information'!$E$10="CWS",P762="Non-Lead",R762="Don't Know")),
(AND('[1]PWS Information'!$E$10="CWS",P762="Non-Lead", I762="Non-Lead - Copper", R762="Yes", K762="Between 1989 and 2014")),
(AND('[1]PWS Information'!$E$10="CWS",P762="Non-Lead", I762="Non-Lead - Copper", R762="Yes", K762="After 2014")),
(AND('[1]PWS Information'!$E$10="CWS",P762="Non-Lead", I762="Non-Lead - Copper", R762="Yes", K762="Unknown")),
(AND('[1]PWS Information'!$E$10="CWS",P762="Non-Lead", M762="Non-Lead - Copper", R762="Yes", N762="Between 1989 and 2014")),
(AND('[1]PWS Information'!$E$10="CWS",P762="Non-Lead", M762="Non-Lead - Copper", R762="Yes", N762="After 2014")),
(AND('[1]PWS Information'!$E$10="CWS",P762="Non-Lead", M762="Non-Lead - Copper", R762="Yes", N762="Unknown")),
(AND('[1]PWS Information'!$E$10="CWS",P762="Unknown")),
(AND('[1]PWS Information'!$E$10="NTNC",P762="Unknown")))),"Tier 5",
"")))))</f>
        <v>Tier 5</v>
      </c>
      <c r="Y762" s="41"/>
      <c r="Z762" s="41"/>
    </row>
    <row r="763" spans="1:26" ht="30" x14ac:dyDescent="0.25">
      <c r="A763" s="27" t="s">
        <v>1029</v>
      </c>
      <c r="B763" s="28">
        <v>2925</v>
      </c>
      <c r="C763" s="29" t="s">
        <v>385</v>
      </c>
      <c r="D763" s="29" t="s">
        <v>62</v>
      </c>
      <c r="E763" s="29">
        <v>76513</v>
      </c>
      <c r="F763" s="30"/>
      <c r="G763" s="31"/>
      <c r="H763" s="32"/>
      <c r="I763" s="33" t="s">
        <v>59</v>
      </c>
      <c r="J763" s="34" t="s">
        <v>46</v>
      </c>
      <c r="K763" s="30" t="s">
        <v>49</v>
      </c>
      <c r="L763" s="37"/>
      <c r="M763" s="33" t="s">
        <v>59</v>
      </c>
      <c r="N763" s="34" t="s">
        <v>49</v>
      </c>
      <c r="O763" s="37"/>
      <c r="P763" s="26" t="str">
        <f t="shared" si="11"/>
        <v>Unknown</v>
      </c>
      <c r="Q763" s="27" t="s">
        <v>46</v>
      </c>
      <c r="R763" s="27" t="s">
        <v>46</v>
      </c>
      <c r="S763" s="27"/>
      <c r="T763" s="41" t="s">
        <v>36</v>
      </c>
      <c r="U763" s="41" t="s">
        <v>49</v>
      </c>
      <c r="V763" s="41" t="s">
        <v>49</v>
      </c>
      <c r="W763" s="41"/>
      <c r="X763" s="42" t="str">
        <f>IF((OR((AND('[1]PWS Information'!$E$10="CWS",T763="Single Family Residence",P763="Lead")),
(AND('[1]PWS Information'!$E$10="CWS",T763="Multiple Family Residence",'[1]PWS Information'!$E$11="Yes",P763="Lead")),
(AND('[1]PWS Information'!$E$10="NTNC",P763="Lead")))),"Tier 1",
IF((OR((AND('[1]PWS Information'!$E$10="CWS",T763="Multiple Family Residence",'[1]PWS Information'!$E$11="No",P763="Lead")),
(AND('[1]PWS Information'!$E$10="CWS",T763="Other",P763="Lead")),
(AND('[1]PWS Information'!$E$10="CWS",T763="Building",P763="Lead")))),"Tier 2",
IF((OR((AND('[1]PWS Information'!$E$10="CWS",T763="Single Family Residence",P763="Galvanized Requiring Replacement")),
(AND('[1]PWS Information'!$E$10="CWS",T763="Single Family Residence",P763="Galvanized Requiring Replacement",Q763="Yes")),
(AND('[1]PWS Information'!$E$10="NTNC",P763="Galvanized Requiring Replacement")),
(AND('[1]PWS Information'!$E$10="NTNC",T763="Single Family Residence",Q763="Yes")))),"Tier 3",
IF((OR((AND('[1]PWS Information'!$E$10="CWS",T763="Single Family Residence",R763="Yes",P763="Non-Lead", I763="Non-Lead - Copper",K763="Before 1989")),
(AND('[1]PWS Information'!$E$10="CWS",T763="Single Family Residence",R763="Yes",P763="Non-Lead", M763="Non-Lead - Copper",N763="Before 1989")))),"Tier 4",
IF((OR((AND('[1]PWS Information'!$E$10="NTNC",P763="Non-Lead")),
(AND('[1]PWS Information'!$E$10="CWS",P763="Non-Lead",R763="")),
(AND('[1]PWS Information'!$E$10="CWS",P763="Non-Lead",R763="No")),
(AND('[1]PWS Information'!$E$10="CWS",P763="Non-Lead",R763="Don't Know")),
(AND('[1]PWS Information'!$E$10="CWS",P763="Non-Lead", I763="Non-Lead - Copper", R763="Yes", K763="Between 1989 and 2014")),
(AND('[1]PWS Information'!$E$10="CWS",P763="Non-Lead", I763="Non-Lead - Copper", R763="Yes", K763="After 2014")),
(AND('[1]PWS Information'!$E$10="CWS",P763="Non-Lead", I763="Non-Lead - Copper", R763="Yes", K763="Unknown")),
(AND('[1]PWS Information'!$E$10="CWS",P763="Non-Lead", M763="Non-Lead - Copper", R763="Yes", N763="Between 1989 and 2014")),
(AND('[1]PWS Information'!$E$10="CWS",P763="Non-Lead", M763="Non-Lead - Copper", R763="Yes", N763="After 2014")),
(AND('[1]PWS Information'!$E$10="CWS",P763="Non-Lead", M763="Non-Lead - Copper", R763="Yes", N763="Unknown")),
(AND('[1]PWS Information'!$E$10="CWS",P763="Unknown")),
(AND('[1]PWS Information'!$E$10="NTNC",P763="Unknown")))),"Tier 5",
"")))))</f>
        <v>Tier 5</v>
      </c>
      <c r="Y763" s="41"/>
      <c r="Z763" s="41"/>
    </row>
    <row r="764" spans="1:26" ht="30" x14ac:dyDescent="0.25">
      <c r="A764" s="27" t="s">
        <v>1030</v>
      </c>
      <c r="B764" s="28">
        <v>4204</v>
      </c>
      <c r="C764" s="29" t="s">
        <v>841</v>
      </c>
      <c r="D764" s="29" t="s">
        <v>62</v>
      </c>
      <c r="E764" s="29">
        <v>76513</v>
      </c>
      <c r="F764" s="30"/>
      <c r="G764" s="31"/>
      <c r="H764" s="32"/>
      <c r="I764" s="33" t="s">
        <v>59</v>
      </c>
      <c r="J764" s="34" t="s">
        <v>46</v>
      </c>
      <c r="K764" s="30" t="s">
        <v>49</v>
      </c>
      <c r="L764" s="37"/>
      <c r="M764" s="33" t="s">
        <v>59</v>
      </c>
      <c r="N764" s="34" t="s">
        <v>49</v>
      </c>
      <c r="O764" s="37"/>
      <c r="P764" s="26" t="str">
        <f t="shared" si="11"/>
        <v>Unknown</v>
      </c>
      <c r="Q764" s="27" t="s">
        <v>46</v>
      </c>
      <c r="R764" s="27" t="s">
        <v>46</v>
      </c>
      <c r="S764" s="27"/>
      <c r="T764" s="41" t="s">
        <v>36</v>
      </c>
      <c r="U764" s="41" t="s">
        <v>49</v>
      </c>
      <c r="V764" s="41" t="s">
        <v>49</v>
      </c>
      <c r="W764" s="41"/>
      <c r="X764" s="42" t="str">
        <f>IF((OR((AND('[1]PWS Information'!$E$10="CWS",T764="Single Family Residence",P764="Lead")),
(AND('[1]PWS Information'!$E$10="CWS",T764="Multiple Family Residence",'[1]PWS Information'!$E$11="Yes",P764="Lead")),
(AND('[1]PWS Information'!$E$10="NTNC",P764="Lead")))),"Tier 1",
IF((OR((AND('[1]PWS Information'!$E$10="CWS",T764="Multiple Family Residence",'[1]PWS Information'!$E$11="No",P764="Lead")),
(AND('[1]PWS Information'!$E$10="CWS",T764="Other",P764="Lead")),
(AND('[1]PWS Information'!$E$10="CWS",T764="Building",P764="Lead")))),"Tier 2",
IF((OR((AND('[1]PWS Information'!$E$10="CWS",T764="Single Family Residence",P764="Galvanized Requiring Replacement")),
(AND('[1]PWS Information'!$E$10="CWS",T764="Single Family Residence",P764="Galvanized Requiring Replacement",Q764="Yes")),
(AND('[1]PWS Information'!$E$10="NTNC",P764="Galvanized Requiring Replacement")),
(AND('[1]PWS Information'!$E$10="NTNC",T764="Single Family Residence",Q764="Yes")))),"Tier 3",
IF((OR((AND('[1]PWS Information'!$E$10="CWS",T764="Single Family Residence",R764="Yes",P764="Non-Lead", I764="Non-Lead - Copper",K764="Before 1989")),
(AND('[1]PWS Information'!$E$10="CWS",T764="Single Family Residence",R764="Yes",P764="Non-Lead", M764="Non-Lead - Copper",N764="Before 1989")))),"Tier 4",
IF((OR((AND('[1]PWS Information'!$E$10="NTNC",P764="Non-Lead")),
(AND('[1]PWS Information'!$E$10="CWS",P764="Non-Lead",R764="")),
(AND('[1]PWS Information'!$E$10="CWS",P764="Non-Lead",R764="No")),
(AND('[1]PWS Information'!$E$10="CWS",P764="Non-Lead",R764="Don't Know")),
(AND('[1]PWS Information'!$E$10="CWS",P764="Non-Lead", I764="Non-Lead - Copper", R764="Yes", K764="Between 1989 and 2014")),
(AND('[1]PWS Information'!$E$10="CWS",P764="Non-Lead", I764="Non-Lead - Copper", R764="Yes", K764="After 2014")),
(AND('[1]PWS Information'!$E$10="CWS",P764="Non-Lead", I764="Non-Lead - Copper", R764="Yes", K764="Unknown")),
(AND('[1]PWS Information'!$E$10="CWS",P764="Non-Lead", M764="Non-Lead - Copper", R764="Yes", N764="Between 1989 and 2014")),
(AND('[1]PWS Information'!$E$10="CWS",P764="Non-Lead", M764="Non-Lead - Copper", R764="Yes", N764="After 2014")),
(AND('[1]PWS Information'!$E$10="CWS",P764="Non-Lead", M764="Non-Lead - Copper", R764="Yes", N764="Unknown")),
(AND('[1]PWS Information'!$E$10="CWS",P764="Unknown")),
(AND('[1]PWS Information'!$E$10="NTNC",P764="Unknown")))),"Tier 5",
"")))))</f>
        <v>Tier 5</v>
      </c>
      <c r="Y764" s="41"/>
      <c r="Z764" s="41"/>
    </row>
    <row r="765" spans="1:26" ht="30" x14ac:dyDescent="0.25">
      <c r="A765" s="27" t="s">
        <v>1031</v>
      </c>
      <c r="B765" s="28">
        <v>2560</v>
      </c>
      <c r="C765" s="29" t="s">
        <v>786</v>
      </c>
      <c r="D765" s="29" t="s">
        <v>62</v>
      </c>
      <c r="E765" s="29">
        <v>76513</v>
      </c>
      <c r="F765" s="30"/>
      <c r="G765" s="31"/>
      <c r="H765" s="32"/>
      <c r="I765" s="33" t="s">
        <v>59</v>
      </c>
      <c r="J765" s="34" t="s">
        <v>46</v>
      </c>
      <c r="K765" s="30" t="s">
        <v>49</v>
      </c>
      <c r="L765" s="37"/>
      <c r="M765" s="33" t="s">
        <v>59</v>
      </c>
      <c r="N765" s="34" t="s">
        <v>49</v>
      </c>
      <c r="O765" s="37"/>
      <c r="P765" s="26" t="str">
        <f t="shared" si="11"/>
        <v>Unknown</v>
      </c>
      <c r="Q765" s="27" t="s">
        <v>46</v>
      </c>
      <c r="R765" s="27" t="s">
        <v>46</v>
      </c>
      <c r="S765" s="27"/>
      <c r="T765" s="41" t="s">
        <v>36</v>
      </c>
      <c r="U765" s="41" t="s">
        <v>49</v>
      </c>
      <c r="V765" s="41" t="s">
        <v>49</v>
      </c>
      <c r="W765" s="41"/>
      <c r="X765" s="42" t="str">
        <f>IF((OR((AND('[1]PWS Information'!$E$10="CWS",T765="Single Family Residence",P765="Lead")),
(AND('[1]PWS Information'!$E$10="CWS",T765="Multiple Family Residence",'[1]PWS Information'!$E$11="Yes",P765="Lead")),
(AND('[1]PWS Information'!$E$10="NTNC",P765="Lead")))),"Tier 1",
IF((OR((AND('[1]PWS Information'!$E$10="CWS",T765="Multiple Family Residence",'[1]PWS Information'!$E$11="No",P765="Lead")),
(AND('[1]PWS Information'!$E$10="CWS",T765="Other",P765="Lead")),
(AND('[1]PWS Information'!$E$10="CWS",T765="Building",P765="Lead")))),"Tier 2",
IF((OR((AND('[1]PWS Information'!$E$10="CWS",T765="Single Family Residence",P765="Galvanized Requiring Replacement")),
(AND('[1]PWS Information'!$E$10="CWS",T765="Single Family Residence",P765="Galvanized Requiring Replacement",Q765="Yes")),
(AND('[1]PWS Information'!$E$10="NTNC",P765="Galvanized Requiring Replacement")),
(AND('[1]PWS Information'!$E$10="NTNC",T765="Single Family Residence",Q765="Yes")))),"Tier 3",
IF((OR((AND('[1]PWS Information'!$E$10="CWS",T765="Single Family Residence",R765="Yes",P765="Non-Lead", I765="Non-Lead - Copper",K765="Before 1989")),
(AND('[1]PWS Information'!$E$10="CWS",T765="Single Family Residence",R765="Yes",P765="Non-Lead", M765="Non-Lead - Copper",N765="Before 1989")))),"Tier 4",
IF((OR((AND('[1]PWS Information'!$E$10="NTNC",P765="Non-Lead")),
(AND('[1]PWS Information'!$E$10="CWS",P765="Non-Lead",R765="")),
(AND('[1]PWS Information'!$E$10="CWS",P765="Non-Lead",R765="No")),
(AND('[1]PWS Information'!$E$10="CWS",P765="Non-Lead",R765="Don't Know")),
(AND('[1]PWS Information'!$E$10="CWS",P765="Non-Lead", I765="Non-Lead - Copper", R765="Yes", K765="Between 1989 and 2014")),
(AND('[1]PWS Information'!$E$10="CWS",P765="Non-Lead", I765="Non-Lead - Copper", R765="Yes", K765="After 2014")),
(AND('[1]PWS Information'!$E$10="CWS",P765="Non-Lead", I765="Non-Lead - Copper", R765="Yes", K765="Unknown")),
(AND('[1]PWS Information'!$E$10="CWS",P765="Non-Lead", M765="Non-Lead - Copper", R765="Yes", N765="Between 1989 and 2014")),
(AND('[1]PWS Information'!$E$10="CWS",P765="Non-Lead", M765="Non-Lead - Copper", R765="Yes", N765="After 2014")),
(AND('[1]PWS Information'!$E$10="CWS",P765="Non-Lead", M765="Non-Lead - Copper", R765="Yes", N765="Unknown")),
(AND('[1]PWS Information'!$E$10="CWS",P765="Unknown")),
(AND('[1]PWS Information'!$E$10="NTNC",P765="Unknown")))),"Tier 5",
"")))))</f>
        <v>Tier 5</v>
      </c>
      <c r="Y765" s="41"/>
      <c r="Z765" s="41"/>
    </row>
    <row r="766" spans="1:26" ht="30" x14ac:dyDescent="0.25">
      <c r="A766" s="27" t="s">
        <v>1032</v>
      </c>
      <c r="B766" s="28">
        <v>2544</v>
      </c>
      <c r="C766" s="29" t="s">
        <v>786</v>
      </c>
      <c r="D766" s="29" t="s">
        <v>62</v>
      </c>
      <c r="E766" s="29">
        <v>76513</v>
      </c>
      <c r="F766" s="30"/>
      <c r="G766" s="31"/>
      <c r="H766" s="32"/>
      <c r="I766" s="33" t="s">
        <v>59</v>
      </c>
      <c r="J766" s="34" t="s">
        <v>46</v>
      </c>
      <c r="K766" s="30" t="s">
        <v>49</v>
      </c>
      <c r="L766" s="37"/>
      <c r="M766" s="33" t="s">
        <v>59</v>
      </c>
      <c r="N766" s="34" t="s">
        <v>49</v>
      </c>
      <c r="O766" s="37"/>
      <c r="P766" s="26" t="str">
        <f t="shared" si="11"/>
        <v>Unknown</v>
      </c>
      <c r="Q766" s="27" t="s">
        <v>46</v>
      </c>
      <c r="R766" s="27" t="s">
        <v>46</v>
      </c>
      <c r="S766" s="27"/>
      <c r="T766" s="41" t="s">
        <v>36</v>
      </c>
      <c r="U766" s="41" t="s">
        <v>49</v>
      </c>
      <c r="V766" s="41" t="s">
        <v>49</v>
      </c>
      <c r="W766" s="41"/>
      <c r="X766" s="42" t="str">
        <f>IF((OR((AND('[1]PWS Information'!$E$10="CWS",T766="Single Family Residence",P766="Lead")),
(AND('[1]PWS Information'!$E$10="CWS",T766="Multiple Family Residence",'[1]PWS Information'!$E$11="Yes",P766="Lead")),
(AND('[1]PWS Information'!$E$10="NTNC",P766="Lead")))),"Tier 1",
IF((OR((AND('[1]PWS Information'!$E$10="CWS",T766="Multiple Family Residence",'[1]PWS Information'!$E$11="No",P766="Lead")),
(AND('[1]PWS Information'!$E$10="CWS",T766="Other",P766="Lead")),
(AND('[1]PWS Information'!$E$10="CWS",T766="Building",P766="Lead")))),"Tier 2",
IF((OR((AND('[1]PWS Information'!$E$10="CWS",T766="Single Family Residence",P766="Galvanized Requiring Replacement")),
(AND('[1]PWS Information'!$E$10="CWS",T766="Single Family Residence",P766="Galvanized Requiring Replacement",Q766="Yes")),
(AND('[1]PWS Information'!$E$10="NTNC",P766="Galvanized Requiring Replacement")),
(AND('[1]PWS Information'!$E$10="NTNC",T766="Single Family Residence",Q766="Yes")))),"Tier 3",
IF((OR((AND('[1]PWS Information'!$E$10="CWS",T766="Single Family Residence",R766="Yes",P766="Non-Lead", I766="Non-Lead - Copper",K766="Before 1989")),
(AND('[1]PWS Information'!$E$10="CWS",T766="Single Family Residence",R766="Yes",P766="Non-Lead", M766="Non-Lead - Copper",N766="Before 1989")))),"Tier 4",
IF((OR((AND('[1]PWS Information'!$E$10="NTNC",P766="Non-Lead")),
(AND('[1]PWS Information'!$E$10="CWS",P766="Non-Lead",R766="")),
(AND('[1]PWS Information'!$E$10="CWS",P766="Non-Lead",R766="No")),
(AND('[1]PWS Information'!$E$10="CWS",P766="Non-Lead",R766="Don't Know")),
(AND('[1]PWS Information'!$E$10="CWS",P766="Non-Lead", I766="Non-Lead - Copper", R766="Yes", K766="Between 1989 and 2014")),
(AND('[1]PWS Information'!$E$10="CWS",P766="Non-Lead", I766="Non-Lead - Copper", R766="Yes", K766="After 2014")),
(AND('[1]PWS Information'!$E$10="CWS",P766="Non-Lead", I766="Non-Lead - Copper", R766="Yes", K766="Unknown")),
(AND('[1]PWS Information'!$E$10="CWS",P766="Non-Lead", M766="Non-Lead - Copper", R766="Yes", N766="Between 1989 and 2014")),
(AND('[1]PWS Information'!$E$10="CWS",P766="Non-Lead", M766="Non-Lead - Copper", R766="Yes", N766="After 2014")),
(AND('[1]PWS Information'!$E$10="CWS",P766="Non-Lead", M766="Non-Lead - Copper", R766="Yes", N766="Unknown")),
(AND('[1]PWS Information'!$E$10="CWS",P766="Unknown")),
(AND('[1]PWS Information'!$E$10="NTNC",P766="Unknown")))),"Tier 5",
"")))))</f>
        <v>Tier 5</v>
      </c>
      <c r="Y766" s="41"/>
      <c r="Z766" s="41"/>
    </row>
    <row r="767" spans="1:26" ht="30" x14ac:dyDescent="0.25">
      <c r="A767" s="27" t="s">
        <v>1033</v>
      </c>
      <c r="B767" s="28">
        <v>7349</v>
      </c>
      <c r="C767" s="29" t="s">
        <v>101</v>
      </c>
      <c r="D767" s="29" t="s">
        <v>62</v>
      </c>
      <c r="E767" s="29">
        <v>76513</v>
      </c>
      <c r="F767" s="30"/>
      <c r="G767" s="31"/>
      <c r="H767" s="32"/>
      <c r="I767" s="33" t="s">
        <v>59</v>
      </c>
      <c r="J767" s="34" t="s">
        <v>46</v>
      </c>
      <c r="K767" s="30" t="s">
        <v>49</v>
      </c>
      <c r="L767" s="37"/>
      <c r="M767" s="33" t="s">
        <v>59</v>
      </c>
      <c r="N767" s="34" t="s">
        <v>49</v>
      </c>
      <c r="O767" s="37"/>
      <c r="P767" s="26" t="str">
        <f t="shared" si="11"/>
        <v>Unknown</v>
      </c>
      <c r="Q767" s="27" t="s">
        <v>46</v>
      </c>
      <c r="R767" s="27" t="s">
        <v>46</v>
      </c>
      <c r="S767" s="27"/>
      <c r="T767" s="41" t="s">
        <v>36</v>
      </c>
      <c r="U767" s="41" t="s">
        <v>49</v>
      </c>
      <c r="V767" s="41" t="s">
        <v>49</v>
      </c>
      <c r="W767" s="41"/>
      <c r="X767" s="42" t="str">
        <f>IF((OR((AND('[1]PWS Information'!$E$10="CWS",T767="Single Family Residence",P767="Lead")),
(AND('[1]PWS Information'!$E$10="CWS",T767="Multiple Family Residence",'[1]PWS Information'!$E$11="Yes",P767="Lead")),
(AND('[1]PWS Information'!$E$10="NTNC",P767="Lead")))),"Tier 1",
IF((OR((AND('[1]PWS Information'!$E$10="CWS",T767="Multiple Family Residence",'[1]PWS Information'!$E$11="No",P767="Lead")),
(AND('[1]PWS Information'!$E$10="CWS",T767="Other",P767="Lead")),
(AND('[1]PWS Information'!$E$10="CWS",T767="Building",P767="Lead")))),"Tier 2",
IF((OR((AND('[1]PWS Information'!$E$10="CWS",T767="Single Family Residence",P767="Galvanized Requiring Replacement")),
(AND('[1]PWS Information'!$E$10="CWS",T767="Single Family Residence",P767="Galvanized Requiring Replacement",Q767="Yes")),
(AND('[1]PWS Information'!$E$10="NTNC",P767="Galvanized Requiring Replacement")),
(AND('[1]PWS Information'!$E$10="NTNC",T767="Single Family Residence",Q767="Yes")))),"Tier 3",
IF((OR((AND('[1]PWS Information'!$E$10="CWS",T767="Single Family Residence",R767="Yes",P767="Non-Lead", I767="Non-Lead - Copper",K767="Before 1989")),
(AND('[1]PWS Information'!$E$10="CWS",T767="Single Family Residence",R767="Yes",P767="Non-Lead", M767="Non-Lead - Copper",N767="Before 1989")))),"Tier 4",
IF((OR((AND('[1]PWS Information'!$E$10="NTNC",P767="Non-Lead")),
(AND('[1]PWS Information'!$E$10="CWS",P767="Non-Lead",R767="")),
(AND('[1]PWS Information'!$E$10="CWS",P767="Non-Lead",R767="No")),
(AND('[1]PWS Information'!$E$10="CWS",P767="Non-Lead",R767="Don't Know")),
(AND('[1]PWS Information'!$E$10="CWS",P767="Non-Lead", I767="Non-Lead - Copper", R767="Yes", K767="Between 1989 and 2014")),
(AND('[1]PWS Information'!$E$10="CWS",P767="Non-Lead", I767="Non-Lead - Copper", R767="Yes", K767="After 2014")),
(AND('[1]PWS Information'!$E$10="CWS",P767="Non-Lead", I767="Non-Lead - Copper", R767="Yes", K767="Unknown")),
(AND('[1]PWS Information'!$E$10="CWS",P767="Non-Lead", M767="Non-Lead - Copper", R767="Yes", N767="Between 1989 and 2014")),
(AND('[1]PWS Information'!$E$10="CWS",P767="Non-Lead", M767="Non-Lead - Copper", R767="Yes", N767="After 2014")),
(AND('[1]PWS Information'!$E$10="CWS",P767="Non-Lead", M767="Non-Lead - Copper", R767="Yes", N767="Unknown")),
(AND('[1]PWS Information'!$E$10="CWS",P767="Unknown")),
(AND('[1]PWS Information'!$E$10="NTNC",P767="Unknown")))),"Tier 5",
"")))))</f>
        <v>Tier 5</v>
      </c>
      <c r="Y767" s="41"/>
      <c r="Z767" s="41"/>
    </row>
    <row r="768" spans="1:26" ht="30" x14ac:dyDescent="0.25">
      <c r="A768" s="27" t="s">
        <v>1034</v>
      </c>
      <c r="B768" s="28">
        <v>4767</v>
      </c>
      <c r="C768" s="29" t="s">
        <v>1035</v>
      </c>
      <c r="D768" s="29" t="s">
        <v>62</v>
      </c>
      <c r="E768" s="29">
        <v>76513</v>
      </c>
      <c r="F768" s="30"/>
      <c r="G768" s="31"/>
      <c r="H768" s="32"/>
      <c r="I768" s="33" t="s">
        <v>59</v>
      </c>
      <c r="J768" s="34" t="s">
        <v>46</v>
      </c>
      <c r="K768" s="30" t="s">
        <v>49</v>
      </c>
      <c r="L768" s="37"/>
      <c r="M768" s="33" t="s">
        <v>59</v>
      </c>
      <c r="N768" s="34" t="s">
        <v>49</v>
      </c>
      <c r="O768" s="37"/>
      <c r="P768" s="26" t="str">
        <f t="shared" si="11"/>
        <v>Unknown</v>
      </c>
      <c r="Q768" s="27" t="s">
        <v>46</v>
      </c>
      <c r="R768" s="27" t="s">
        <v>46</v>
      </c>
      <c r="S768" s="27"/>
      <c r="T768" s="41" t="s">
        <v>36</v>
      </c>
      <c r="U768" s="41" t="s">
        <v>49</v>
      </c>
      <c r="V768" s="41" t="s">
        <v>49</v>
      </c>
      <c r="W768" s="41"/>
      <c r="X768" s="42" t="str">
        <f>IF((OR((AND('[1]PWS Information'!$E$10="CWS",T768="Single Family Residence",P768="Lead")),
(AND('[1]PWS Information'!$E$10="CWS",T768="Multiple Family Residence",'[1]PWS Information'!$E$11="Yes",P768="Lead")),
(AND('[1]PWS Information'!$E$10="NTNC",P768="Lead")))),"Tier 1",
IF((OR((AND('[1]PWS Information'!$E$10="CWS",T768="Multiple Family Residence",'[1]PWS Information'!$E$11="No",P768="Lead")),
(AND('[1]PWS Information'!$E$10="CWS",T768="Other",P768="Lead")),
(AND('[1]PWS Information'!$E$10="CWS",T768="Building",P768="Lead")))),"Tier 2",
IF((OR((AND('[1]PWS Information'!$E$10="CWS",T768="Single Family Residence",P768="Galvanized Requiring Replacement")),
(AND('[1]PWS Information'!$E$10="CWS",T768="Single Family Residence",P768="Galvanized Requiring Replacement",Q768="Yes")),
(AND('[1]PWS Information'!$E$10="NTNC",P768="Galvanized Requiring Replacement")),
(AND('[1]PWS Information'!$E$10="NTNC",T768="Single Family Residence",Q768="Yes")))),"Tier 3",
IF((OR((AND('[1]PWS Information'!$E$10="CWS",T768="Single Family Residence",R768="Yes",P768="Non-Lead", I768="Non-Lead - Copper",K768="Before 1989")),
(AND('[1]PWS Information'!$E$10="CWS",T768="Single Family Residence",R768="Yes",P768="Non-Lead", M768="Non-Lead - Copper",N768="Before 1989")))),"Tier 4",
IF((OR((AND('[1]PWS Information'!$E$10="NTNC",P768="Non-Lead")),
(AND('[1]PWS Information'!$E$10="CWS",P768="Non-Lead",R768="")),
(AND('[1]PWS Information'!$E$10="CWS",P768="Non-Lead",R768="No")),
(AND('[1]PWS Information'!$E$10="CWS",P768="Non-Lead",R768="Don't Know")),
(AND('[1]PWS Information'!$E$10="CWS",P768="Non-Lead", I768="Non-Lead - Copper", R768="Yes", K768="Between 1989 and 2014")),
(AND('[1]PWS Information'!$E$10="CWS",P768="Non-Lead", I768="Non-Lead - Copper", R768="Yes", K768="After 2014")),
(AND('[1]PWS Information'!$E$10="CWS",P768="Non-Lead", I768="Non-Lead - Copper", R768="Yes", K768="Unknown")),
(AND('[1]PWS Information'!$E$10="CWS",P768="Non-Lead", M768="Non-Lead - Copper", R768="Yes", N768="Between 1989 and 2014")),
(AND('[1]PWS Information'!$E$10="CWS",P768="Non-Lead", M768="Non-Lead - Copper", R768="Yes", N768="After 2014")),
(AND('[1]PWS Information'!$E$10="CWS",P768="Non-Lead", M768="Non-Lead - Copper", R768="Yes", N768="Unknown")),
(AND('[1]PWS Information'!$E$10="CWS",P768="Unknown")),
(AND('[1]PWS Information'!$E$10="NTNC",P768="Unknown")))),"Tier 5",
"")))))</f>
        <v>Tier 5</v>
      </c>
      <c r="Y768" s="41"/>
      <c r="Z768" s="41"/>
    </row>
    <row r="769" spans="1:26" ht="30" x14ac:dyDescent="0.25">
      <c r="A769" s="27" t="s">
        <v>1036</v>
      </c>
      <c r="B769" s="28">
        <v>2508</v>
      </c>
      <c r="C769" s="29" t="s">
        <v>786</v>
      </c>
      <c r="D769" s="29" t="s">
        <v>62</v>
      </c>
      <c r="E769" s="29">
        <v>76513</v>
      </c>
      <c r="F769" s="30"/>
      <c r="G769" s="31"/>
      <c r="H769" s="32"/>
      <c r="I769" s="33" t="s">
        <v>59</v>
      </c>
      <c r="J769" s="34" t="s">
        <v>46</v>
      </c>
      <c r="K769" s="30" t="s">
        <v>49</v>
      </c>
      <c r="L769" s="37"/>
      <c r="M769" s="33" t="s">
        <v>59</v>
      </c>
      <c r="N769" s="34" t="s">
        <v>49</v>
      </c>
      <c r="O769" s="37"/>
      <c r="P769" s="26" t="str">
        <f t="shared" si="11"/>
        <v>Unknown</v>
      </c>
      <c r="Q769" s="27" t="s">
        <v>46</v>
      </c>
      <c r="R769" s="27" t="s">
        <v>46</v>
      </c>
      <c r="S769" s="27"/>
      <c r="T769" s="41" t="s">
        <v>36</v>
      </c>
      <c r="U769" s="41" t="s">
        <v>49</v>
      </c>
      <c r="V769" s="41" t="s">
        <v>49</v>
      </c>
      <c r="W769" s="41"/>
      <c r="X769" s="42" t="str">
        <f>IF((OR((AND('[1]PWS Information'!$E$10="CWS",T769="Single Family Residence",P769="Lead")),
(AND('[1]PWS Information'!$E$10="CWS",T769="Multiple Family Residence",'[1]PWS Information'!$E$11="Yes",P769="Lead")),
(AND('[1]PWS Information'!$E$10="NTNC",P769="Lead")))),"Tier 1",
IF((OR((AND('[1]PWS Information'!$E$10="CWS",T769="Multiple Family Residence",'[1]PWS Information'!$E$11="No",P769="Lead")),
(AND('[1]PWS Information'!$E$10="CWS",T769="Other",P769="Lead")),
(AND('[1]PWS Information'!$E$10="CWS",T769="Building",P769="Lead")))),"Tier 2",
IF((OR((AND('[1]PWS Information'!$E$10="CWS",T769="Single Family Residence",P769="Galvanized Requiring Replacement")),
(AND('[1]PWS Information'!$E$10="CWS",T769="Single Family Residence",P769="Galvanized Requiring Replacement",Q769="Yes")),
(AND('[1]PWS Information'!$E$10="NTNC",P769="Galvanized Requiring Replacement")),
(AND('[1]PWS Information'!$E$10="NTNC",T769="Single Family Residence",Q769="Yes")))),"Tier 3",
IF((OR((AND('[1]PWS Information'!$E$10="CWS",T769="Single Family Residence",R769="Yes",P769="Non-Lead", I769="Non-Lead - Copper",K769="Before 1989")),
(AND('[1]PWS Information'!$E$10="CWS",T769="Single Family Residence",R769="Yes",P769="Non-Lead", M769="Non-Lead - Copper",N769="Before 1989")))),"Tier 4",
IF((OR((AND('[1]PWS Information'!$E$10="NTNC",P769="Non-Lead")),
(AND('[1]PWS Information'!$E$10="CWS",P769="Non-Lead",R769="")),
(AND('[1]PWS Information'!$E$10="CWS",P769="Non-Lead",R769="No")),
(AND('[1]PWS Information'!$E$10="CWS",P769="Non-Lead",R769="Don't Know")),
(AND('[1]PWS Information'!$E$10="CWS",P769="Non-Lead", I769="Non-Lead - Copper", R769="Yes", K769="Between 1989 and 2014")),
(AND('[1]PWS Information'!$E$10="CWS",P769="Non-Lead", I769="Non-Lead - Copper", R769="Yes", K769="After 2014")),
(AND('[1]PWS Information'!$E$10="CWS",P769="Non-Lead", I769="Non-Lead - Copper", R769="Yes", K769="Unknown")),
(AND('[1]PWS Information'!$E$10="CWS",P769="Non-Lead", M769="Non-Lead - Copper", R769="Yes", N769="Between 1989 and 2014")),
(AND('[1]PWS Information'!$E$10="CWS",P769="Non-Lead", M769="Non-Lead - Copper", R769="Yes", N769="After 2014")),
(AND('[1]PWS Information'!$E$10="CWS",P769="Non-Lead", M769="Non-Lead - Copper", R769="Yes", N769="Unknown")),
(AND('[1]PWS Information'!$E$10="CWS",P769="Unknown")),
(AND('[1]PWS Information'!$E$10="NTNC",P769="Unknown")))),"Tier 5",
"")))))</f>
        <v>Tier 5</v>
      </c>
      <c r="Y769" s="41"/>
      <c r="Z769" s="41"/>
    </row>
    <row r="770" spans="1:26" ht="30" x14ac:dyDescent="0.25">
      <c r="A770" s="27" t="s">
        <v>1037</v>
      </c>
      <c r="B770" s="28">
        <v>2504</v>
      </c>
      <c r="C770" s="29" t="s">
        <v>786</v>
      </c>
      <c r="D770" s="29" t="s">
        <v>62</v>
      </c>
      <c r="E770" s="29">
        <v>76513</v>
      </c>
      <c r="F770" s="30"/>
      <c r="G770" s="31"/>
      <c r="H770" s="32"/>
      <c r="I770" s="33" t="s">
        <v>59</v>
      </c>
      <c r="J770" s="34" t="s">
        <v>46</v>
      </c>
      <c r="K770" s="30" t="s">
        <v>49</v>
      </c>
      <c r="L770" s="37"/>
      <c r="M770" s="33" t="s">
        <v>59</v>
      </c>
      <c r="N770" s="34" t="s">
        <v>49</v>
      </c>
      <c r="O770" s="37"/>
      <c r="P770" s="26" t="str">
        <f t="shared" si="11"/>
        <v>Unknown</v>
      </c>
      <c r="Q770" s="27" t="s">
        <v>46</v>
      </c>
      <c r="R770" s="27" t="s">
        <v>46</v>
      </c>
      <c r="S770" s="27"/>
      <c r="T770" s="41" t="s">
        <v>36</v>
      </c>
      <c r="U770" s="41" t="s">
        <v>49</v>
      </c>
      <c r="V770" s="41" t="s">
        <v>49</v>
      </c>
      <c r="W770" s="41"/>
      <c r="X770" s="42" t="str">
        <f>IF((OR((AND('[1]PWS Information'!$E$10="CWS",T770="Single Family Residence",P770="Lead")),
(AND('[1]PWS Information'!$E$10="CWS",T770="Multiple Family Residence",'[1]PWS Information'!$E$11="Yes",P770="Lead")),
(AND('[1]PWS Information'!$E$10="NTNC",P770="Lead")))),"Tier 1",
IF((OR((AND('[1]PWS Information'!$E$10="CWS",T770="Multiple Family Residence",'[1]PWS Information'!$E$11="No",P770="Lead")),
(AND('[1]PWS Information'!$E$10="CWS",T770="Other",P770="Lead")),
(AND('[1]PWS Information'!$E$10="CWS",T770="Building",P770="Lead")))),"Tier 2",
IF((OR((AND('[1]PWS Information'!$E$10="CWS",T770="Single Family Residence",P770="Galvanized Requiring Replacement")),
(AND('[1]PWS Information'!$E$10="CWS",T770="Single Family Residence",P770="Galvanized Requiring Replacement",Q770="Yes")),
(AND('[1]PWS Information'!$E$10="NTNC",P770="Galvanized Requiring Replacement")),
(AND('[1]PWS Information'!$E$10="NTNC",T770="Single Family Residence",Q770="Yes")))),"Tier 3",
IF((OR((AND('[1]PWS Information'!$E$10="CWS",T770="Single Family Residence",R770="Yes",P770="Non-Lead", I770="Non-Lead - Copper",K770="Before 1989")),
(AND('[1]PWS Information'!$E$10="CWS",T770="Single Family Residence",R770="Yes",P770="Non-Lead", M770="Non-Lead - Copper",N770="Before 1989")))),"Tier 4",
IF((OR((AND('[1]PWS Information'!$E$10="NTNC",P770="Non-Lead")),
(AND('[1]PWS Information'!$E$10="CWS",P770="Non-Lead",R770="")),
(AND('[1]PWS Information'!$E$10="CWS",P770="Non-Lead",R770="No")),
(AND('[1]PWS Information'!$E$10="CWS",P770="Non-Lead",R770="Don't Know")),
(AND('[1]PWS Information'!$E$10="CWS",P770="Non-Lead", I770="Non-Lead - Copper", R770="Yes", K770="Between 1989 and 2014")),
(AND('[1]PWS Information'!$E$10="CWS",P770="Non-Lead", I770="Non-Lead - Copper", R770="Yes", K770="After 2014")),
(AND('[1]PWS Information'!$E$10="CWS",P770="Non-Lead", I770="Non-Lead - Copper", R770="Yes", K770="Unknown")),
(AND('[1]PWS Information'!$E$10="CWS",P770="Non-Lead", M770="Non-Lead - Copper", R770="Yes", N770="Between 1989 and 2014")),
(AND('[1]PWS Information'!$E$10="CWS",P770="Non-Lead", M770="Non-Lead - Copper", R770="Yes", N770="After 2014")),
(AND('[1]PWS Information'!$E$10="CWS",P770="Non-Lead", M770="Non-Lead - Copper", R770="Yes", N770="Unknown")),
(AND('[1]PWS Information'!$E$10="CWS",P770="Unknown")),
(AND('[1]PWS Information'!$E$10="NTNC",P770="Unknown")))),"Tier 5",
"")))))</f>
        <v>Tier 5</v>
      </c>
      <c r="Y770" s="41"/>
      <c r="Z770" s="41"/>
    </row>
    <row r="771" spans="1:26" ht="30" x14ac:dyDescent="0.25">
      <c r="A771" s="27" t="s">
        <v>1038</v>
      </c>
      <c r="B771" s="28">
        <v>6206</v>
      </c>
      <c r="C771" s="29" t="s">
        <v>1039</v>
      </c>
      <c r="D771" s="29" t="s">
        <v>62</v>
      </c>
      <c r="E771" s="29">
        <v>76513</v>
      </c>
      <c r="F771" s="30"/>
      <c r="G771" s="31"/>
      <c r="H771" s="32"/>
      <c r="I771" s="33" t="s">
        <v>59</v>
      </c>
      <c r="J771" s="34" t="s">
        <v>46</v>
      </c>
      <c r="K771" s="30" t="s">
        <v>49</v>
      </c>
      <c r="L771" s="37"/>
      <c r="M771" s="33" t="s">
        <v>59</v>
      </c>
      <c r="N771" s="34" t="s">
        <v>49</v>
      </c>
      <c r="O771" s="37"/>
      <c r="P771" s="26" t="str">
        <f t="shared" ref="P771:P834" si="12">IF((OR(I771="Lead")),"Lead",
IF((OR(M771="Lead")),"Lead",
IF((OR(I771="Lead-lined galvanized")),"Lead",
IF((OR(M771="Lead-lined galvanized")),"Lead",
IF((OR((AND(I771="Unknown - Likely Lead",M771="Galvanized")),
(AND(I771="Unknown - Unlikely Lead",M771="Galvanized")),
(AND(I771="Unknown - Material Unknown",M771="Galvanized")))),"Galvanized Requiring Replacement",
IF((OR((AND(I771="Non-lead - Copper",J771="Yes",M771="Galvanized")),
(AND(I771="Non-lead - Copper",J771="Don't know",M771="Galvanized")),
(AND(I771="Non-lead - Copper",J771="",M771="Galvanized")),
(AND(I771="Non-lead - Plastic",J771="Yes",M771="Galvanized")),
(AND(I771="Non-lead - Plastic",J771="Don't know",M771="Galvanized")),
(AND(I771="Non-lead - Plastic",J771="",M771="Galvanized")),
(AND(I771="Non-lead",J771="Yes",M771="Galvanized")),
(AND(I771="Non-lead",J771="Don't know",M771="Galvanized")),
(AND(I771="Non-lead",J771="",M771="Galvanized")),
(AND(I771="Non-lead - Other",J771="Yes",M771="Galvanized")),
(AND(I771="Non-Lead - Other",J771="Don't know",M771="Galvanized")),
(AND(I771="Galvanized",J771="Yes",M771="Galvanized")),
(AND(I771="Galvanized",J771="Don't know",M771="Galvanized")),
(AND(I771="Galvanized",J771="",M771="Galvanized")),
(AND(I771="Non-Lead - Other",J771="",M771="Galvanized")))),"Galvanized Requiring Replacement",
IF((OR((AND(I771="Non-lead - Copper",M771="Non-lead - Copper")),
(AND(I771="Non-lead - Copper",M771="Non-lead - Plastic")),
(AND(I771="Non-lead - Copper",M771="Non-lead - Other")),
(AND(I771="Non-lead - Copper",M771="Non-lead")),
(AND(I771="Non-lead - Plastic",M771="Non-lead - Copper")),
(AND(I771="Non-lead - Plastic",M771="Non-lead - Plastic")),
(AND(I771="Non-lead - Plastic",M771="Non-lead - Other")),
(AND(I771="Non-lead - Plastic",M771="Non-lead")),
(AND(I771="Non-lead",M771="Non-lead - Copper")),
(AND(I771="Non-lead",M771="Non-lead - Plastic")),
(AND(I771="Non-lead",M771="Non-lead - Other")),
(AND(I771="Non-lead",M771="Non-lead")),
(AND(I771="Non-lead - Other",M771="Non-lead - Copper")),
(AND(I771="Non-Lead - Other",M771="Non-lead - Plastic")),
(AND(I771="Non-Lead - Other",M771="Non-lead")),
(AND(I771="Non-Lead - Other",M771="Non-lead - Other")))),"Non-Lead",
IF((OR((AND(I771="Galvanized",M771="Non-lead")),
(AND(I771="Galvanized",M771="Non-lead - Copper")),
(AND(I771="Galvanized",M771="Non-lead - Plastic")),
(AND(I771="Galvanized",M771="Non-lead")),
(AND(I771="Galvanized",M771="Non-lead - Other")))),"Non-Lead",
IF((OR((AND(I771="Non-lead - Copper",J771="No",M771="Galvanized")),
(AND(I771="Non-lead - Plastic",J771="No",M771="Galvanized")),
(AND(I771="Non-lead",J771="No",M771="Galvanized")),
(AND(I771="Galvanized",J771="No",M771="Galvanized")),
(AND(I771="Non-lead - Other",J771="No",M771="Galvanized")))),"Non-lead",
IF((OR((AND(I771="Unknown - Likely Lead",M771="Unknown - Likely Lead")),
(AND(I771="Unknown - Likely Lead",M771="Unknown - Unlikely Lead")),
(AND(I771="Unknown - Likely Lead",M771="Unknown - Material Unknown")),
(AND(I771="Unknown - Unlikely Lead",M771="Unknown - Likely Lead")),
(AND(I771="Unknown - Unlikely Lead",M771="Unknown - Unlikely Lead")),
(AND(I771="Unknown - Unlikely Lead",M771="Unknown - Material Unknown")),
(AND(I771="Unknown - Material Unknown",M771="Unknown - Likely Lead")),
(AND(I771="Unknown - Material Unknown",M771="Unknown - Unlikely Lead")),
(AND(I771="Unknown - Material Unknown",M771="Unknown - Material Unknown")))),"Unknown",
IF((OR((AND(I771="Unknown - Likely Lead",M771="Non-lead - Copper")),
(AND(I771="Unknown - Likely Lead",M771="Non-lead - Plastic")),
(AND(I771="Unknown - Likely Lead",M771="Non-lead")),
(AND(I771="Unknown - Likely Lead",M771="Non-lead - Other")),
(AND(I771="Unknown - Unlikely Lead",M771="Non-lead - Copper")),
(AND(I771="Unknown - Unlikely Lead",M771="Non-lead - Plastic")),
(AND(I771="Unknown - Unlikely Lead",M771="Non-lead")),
(AND(I771="Unknown - Unlikely Lead",M771="Non-lead - Other")),
(AND(I771="Unknown - Material Unknown",M771="Non-lead - Copper")),
(AND(I771="Unknown - Material Unknown",M771="Non-lead - Plastic")),
(AND(I771="Unknown - Material Unknown",M771="Non-lead")),
(AND(I771="Unknown - Material Unknown",M771="Non-lead - Other")))),"Unknown",
IF((OR((AND(I771="Non-lead - Copper",M771="Unknown - Likely Lead")),
(AND(I771="Non-lead - Copper",M771="Unknown - Unlikely Lead")),
(AND(I771="Non-lead - Copper",M771="Unknown - Material Unknown")),
(AND(I771="Non-lead - Plastic",M771="Unknown - Likely Lead")),
(AND(I771="Non-lead - Plastic",M771="Unknown - Unlikely Lead")),
(AND(I771="Non-lead - Plastic",M771="Unknown - Material Unknown")),
(AND(I771="Non-lead",M771="Unknown - Likely Lead")),
(AND(I771="Non-lead",M771="Unknown - Unlikely Lead")),
(AND(I771="Non-lead",M771="Unknown - Material Unknown")),
(AND(I771="Non-lead - Other",M771="Unknown - Likely Lead")),
(AND(I771="Non-Lead - Other",M771="Unknown - Unlikely Lead")),
(AND(I771="Non-Lead - Other",M771="Unknown - Material Unknown")))),"Unknown",
IF((OR((AND(I771="Galvanized",M771="Unknown - Likely Lead")),
(AND(I771="Galvanized",M771="Unknown - Unlikely Lead")),
(AND(I771="Galvanized",M771="Unknown - Material Unknown")))),"Unknown",
IF((OR((AND(I771="Galvanized",M771="")))),"Galvanized Requiring Replacement",
IF((OR((AND(I771="Non-lead - Copper",M771="")),
(AND(I771="Non-lead - Plastic",M771="")),
(AND(I771="Non-lead",M771="")),
(AND(I771="Non-lead - Other",M771="")))),"Non-lead",
IF((OR((AND(I771="Unknown - Likely Lead",M771="")),
(AND(I771="Unknown - Unlikely Lead",M771="")),
(AND(I771="Unknown - Material Unknown",M771="")))),"Unknown",
""))))))))))))))))</f>
        <v>Unknown</v>
      </c>
      <c r="Q771" s="27" t="s">
        <v>46</v>
      </c>
      <c r="R771" s="27" t="s">
        <v>46</v>
      </c>
      <c r="S771" s="27"/>
      <c r="T771" s="41" t="s">
        <v>36</v>
      </c>
      <c r="U771" s="41" t="s">
        <v>49</v>
      </c>
      <c r="V771" s="41" t="s">
        <v>49</v>
      </c>
      <c r="W771" s="41"/>
      <c r="X771" s="42" t="str">
        <f>IF((OR((AND('[1]PWS Information'!$E$10="CWS",T771="Single Family Residence",P771="Lead")),
(AND('[1]PWS Information'!$E$10="CWS",T771="Multiple Family Residence",'[1]PWS Information'!$E$11="Yes",P771="Lead")),
(AND('[1]PWS Information'!$E$10="NTNC",P771="Lead")))),"Tier 1",
IF((OR((AND('[1]PWS Information'!$E$10="CWS",T771="Multiple Family Residence",'[1]PWS Information'!$E$11="No",P771="Lead")),
(AND('[1]PWS Information'!$E$10="CWS",T771="Other",P771="Lead")),
(AND('[1]PWS Information'!$E$10="CWS",T771="Building",P771="Lead")))),"Tier 2",
IF((OR((AND('[1]PWS Information'!$E$10="CWS",T771="Single Family Residence",P771="Galvanized Requiring Replacement")),
(AND('[1]PWS Information'!$E$10="CWS",T771="Single Family Residence",P771="Galvanized Requiring Replacement",Q771="Yes")),
(AND('[1]PWS Information'!$E$10="NTNC",P771="Galvanized Requiring Replacement")),
(AND('[1]PWS Information'!$E$10="NTNC",T771="Single Family Residence",Q771="Yes")))),"Tier 3",
IF((OR((AND('[1]PWS Information'!$E$10="CWS",T771="Single Family Residence",R771="Yes",P771="Non-Lead", I771="Non-Lead - Copper",K771="Before 1989")),
(AND('[1]PWS Information'!$E$10="CWS",T771="Single Family Residence",R771="Yes",P771="Non-Lead", M771="Non-Lead - Copper",N771="Before 1989")))),"Tier 4",
IF((OR((AND('[1]PWS Information'!$E$10="NTNC",P771="Non-Lead")),
(AND('[1]PWS Information'!$E$10="CWS",P771="Non-Lead",R771="")),
(AND('[1]PWS Information'!$E$10="CWS",P771="Non-Lead",R771="No")),
(AND('[1]PWS Information'!$E$10="CWS",P771="Non-Lead",R771="Don't Know")),
(AND('[1]PWS Information'!$E$10="CWS",P771="Non-Lead", I771="Non-Lead - Copper", R771="Yes", K771="Between 1989 and 2014")),
(AND('[1]PWS Information'!$E$10="CWS",P771="Non-Lead", I771="Non-Lead - Copper", R771="Yes", K771="After 2014")),
(AND('[1]PWS Information'!$E$10="CWS",P771="Non-Lead", I771="Non-Lead - Copper", R771="Yes", K771="Unknown")),
(AND('[1]PWS Information'!$E$10="CWS",P771="Non-Lead", M771="Non-Lead - Copper", R771="Yes", N771="Between 1989 and 2014")),
(AND('[1]PWS Information'!$E$10="CWS",P771="Non-Lead", M771="Non-Lead - Copper", R771="Yes", N771="After 2014")),
(AND('[1]PWS Information'!$E$10="CWS",P771="Non-Lead", M771="Non-Lead - Copper", R771="Yes", N771="Unknown")),
(AND('[1]PWS Information'!$E$10="CWS",P771="Unknown")),
(AND('[1]PWS Information'!$E$10="NTNC",P771="Unknown")))),"Tier 5",
"")))))</f>
        <v>Tier 5</v>
      </c>
      <c r="Y771" s="41"/>
      <c r="Z771" s="41"/>
    </row>
    <row r="772" spans="1:26" ht="30" x14ac:dyDescent="0.25">
      <c r="A772" s="27" t="s">
        <v>1040</v>
      </c>
      <c r="B772" s="28">
        <v>2513</v>
      </c>
      <c r="C772" s="29" t="s">
        <v>149</v>
      </c>
      <c r="D772" s="29" t="s">
        <v>62</v>
      </c>
      <c r="E772" s="29">
        <v>76513</v>
      </c>
      <c r="F772" s="30"/>
      <c r="G772" s="31"/>
      <c r="H772" s="32"/>
      <c r="I772" s="33" t="s">
        <v>59</v>
      </c>
      <c r="J772" s="34" t="s">
        <v>46</v>
      </c>
      <c r="K772" s="30" t="s">
        <v>49</v>
      </c>
      <c r="L772" s="37"/>
      <c r="M772" s="33" t="s">
        <v>59</v>
      </c>
      <c r="N772" s="34" t="s">
        <v>49</v>
      </c>
      <c r="O772" s="37"/>
      <c r="P772" s="26" t="str">
        <f t="shared" si="12"/>
        <v>Unknown</v>
      </c>
      <c r="Q772" s="27" t="s">
        <v>46</v>
      </c>
      <c r="R772" s="27" t="s">
        <v>46</v>
      </c>
      <c r="S772" s="27"/>
      <c r="T772" s="41" t="s">
        <v>36</v>
      </c>
      <c r="U772" s="41" t="s">
        <v>49</v>
      </c>
      <c r="V772" s="41" t="s">
        <v>49</v>
      </c>
      <c r="W772" s="41"/>
      <c r="X772" s="42" t="str">
        <f>IF((OR((AND('[1]PWS Information'!$E$10="CWS",T772="Single Family Residence",P772="Lead")),
(AND('[1]PWS Information'!$E$10="CWS",T772="Multiple Family Residence",'[1]PWS Information'!$E$11="Yes",P772="Lead")),
(AND('[1]PWS Information'!$E$10="NTNC",P772="Lead")))),"Tier 1",
IF((OR((AND('[1]PWS Information'!$E$10="CWS",T772="Multiple Family Residence",'[1]PWS Information'!$E$11="No",P772="Lead")),
(AND('[1]PWS Information'!$E$10="CWS",T772="Other",P772="Lead")),
(AND('[1]PWS Information'!$E$10="CWS",T772="Building",P772="Lead")))),"Tier 2",
IF((OR((AND('[1]PWS Information'!$E$10="CWS",T772="Single Family Residence",P772="Galvanized Requiring Replacement")),
(AND('[1]PWS Information'!$E$10="CWS",T772="Single Family Residence",P772="Galvanized Requiring Replacement",Q772="Yes")),
(AND('[1]PWS Information'!$E$10="NTNC",P772="Galvanized Requiring Replacement")),
(AND('[1]PWS Information'!$E$10="NTNC",T772="Single Family Residence",Q772="Yes")))),"Tier 3",
IF((OR((AND('[1]PWS Information'!$E$10="CWS",T772="Single Family Residence",R772="Yes",P772="Non-Lead", I772="Non-Lead - Copper",K772="Before 1989")),
(AND('[1]PWS Information'!$E$10="CWS",T772="Single Family Residence",R772="Yes",P772="Non-Lead", M772="Non-Lead - Copper",N772="Before 1989")))),"Tier 4",
IF((OR((AND('[1]PWS Information'!$E$10="NTNC",P772="Non-Lead")),
(AND('[1]PWS Information'!$E$10="CWS",P772="Non-Lead",R772="")),
(AND('[1]PWS Information'!$E$10="CWS",P772="Non-Lead",R772="No")),
(AND('[1]PWS Information'!$E$10="CWS",P772="Non-Lead",R772="Don't Know")),
(AND('[1]PWS Information'!$E$10="CWS",P772="Non-Lead", I772="Non-Lead - Copper", R772="Yes", K772="Between 1989 and 2014")),
(AND('[1]PWS Information'!$E$10="CWS",P772="Non-Lead", I772="Non-Lead - Copper", R772="Yes", K772="After 2014")),
(AND('[1]PWS Information'!$E$10="CWS",P772="Non-Lead", I772="Non-Lead - Copper", R772="Yes", K772="Unknown")),
(AND('[1]PWS Information'!$E$10="CWS",P772="Non-Lead", M772="Non-Lead - Copper", R772="Yes", N772="Between 1989 and 2014")),
(AND('[1]PWS Information'!$E$10="CWS",P772="Non-Lead", M772="Non-Lead - Copper", R772="Yes", N772="After 2014")),
(AND('[1]PWS Information'!$E$10="CWS",P772="Non-Lead", M772="Non-Lead - Copper", R772="Yes", N772="Unknown")),
(AND('[1]PWS Information'!$E$10="CWS",P772="Unknown")),
(AND('[1]PWS Information'!$E$10="NTNC",P772="Unknown")))),"Tier 5",
"")))))</f>
        <v>Tier 5</v>
      </c>
      <c r="Y772" s="41"/>
      <c r="Z772" s="41"/>
    </row>
    <row r="773" spans="1:26" ht="30" x14ac:dyDescent="0.25">
      <c r="A773" s="27" t="s">
        <v>1041</v>
      </c>
      <c r="B773" s="28">
        <v>2525</v>
      </c>
      <c r="C773" s="29" t="s">
        <v>149</v>
      </c>
      <c r="D773" s="29" t="s">
        <v>62</v>
      </c>
      <c r="E773" s="29">
        <v>76513</v>
      </c>
      <c r="F773" s="30"/>
      <c r="G773" s="31"/>
      <c r="H773" s="32"/>
      <c r="I773" s="33" t="s">
        <v>59</v>
      </c>
      <c r="J773" s="34" t="s">
        <v>46</v>
      </c>
      <c r="K773" s="30" t="s">
        <v>49</v>
      </c>
      <c r="L773" s="37"/>
      <c r="M773" s="33" t="s">
        <v>59</v>
      </c>
      <c r="N773" s="34" t="s">
        <v>49</v>
      </c>
      <c r="O773" s="37"/>
      <c r="P773" s="26" t="str">
        <f t="shared" si="12"/>
        <v>Unknown</v>
      </c>
      <c r="Q773" s="27" t="s">
        <v>46</v>
      </c>
      <c r="R773" s="27" t="s">
        <v>46</v>
      </c>
      <c r="S773" s="27"/>
      <c r="T773" s="41" t="s">
        <v>36</v>
      </c>
      <c r="U773" s="41" t="s">
        <v>49</v>
      </c>
      <c r="V773" s="41" t="s">
        <v>49</v>
      </c>
      <c r="W773" s="41"/>
      <c r="X773" s="42" t="str">
        <f>IF((OR((AND('[1]PWS Information'!$E$10="CWS",T773="Single Family Residence",P773="Lead")),
(AND('[1]PWS Information'!$E$10="CWS",T773="Multiple Family Residence",'[1]PWS Information'!$E$11="Yes",P773="Lead")),
(AND('[1]PWS Information'!$E$10="NTNC",P773="Lead")))),"Tier 1",
IF((OR((AND('[1]PWS Information'!$E$10="CWS",T773="Multiple Family Residence",'[1]PWS Information'!$E$11="No",P773="Lead")),
(AND('[1]PWS Information'!$E$10="CWS",T773="Other",P773="Lead")),
(AND('[1]PWS Information'!$E$10="CWS",T773="Building",P773="Lead")))),"Tier 2",
IF((OR((AND('[1]PWS Information'!$E$10="CWS",T773="Single Family Residence",P773="Galvanized Requiring Replacement")),
(AND('[1]PWS Information'!$E$10="CWS",T773="Single Family Residence",P773="Galvanized Requiring Replacement",Q773="Yes")),
(AND('[1]PWS Information'!$E$10="NTNC",P773="Galvanized Requiring Replacement")),
(AND('[1]PWS Information'!$E$10="NTNC",T773="Single Family Residence",Q773="Yes")))),"Tier 3",
IF((OR((AND('[1]PWS Information'!$E$10="CWS",T773="Single Family Residence",R773="Yes",P773="Non-Lead", I773="Non-Lead - Copper",K773="Before 1989")),
(AND('[1]PWS Information'!$E$10="CWS",T773="Single Family Residence",R773="Yes",P773="Non-Lead", M773="Non-Lead - Copper",N773="Before 1989")))),"Tier 4",
IF((OR((AND('[1]PWS Information'!$E$10="NTNC",P773="Non-Lead")),
(AND('[1]PWS Information'!$E$10="CWS",P773="Non-Lead",R773="")),
(AND('[1]PWS Information'!$E$10="CWS",P773="Non-Lead",R773="No")),
(AND('[1]PWS Information'!$E$10="CWS",P773="Non-Lead",R773="Don't Know")),
(AND('[1]PWS Information'!$E$10="CWS",P773="Non-Lead", I773="Non-Lead - Copper", R773="Yes", K773="Between 1989 and 2014")),
(AND('[1]PWS Information'!$E$10="CWS",P773="Non-Lead", I773="Non-Lead - Copper", R773="Yes", K773="After 2014")),
(AND('[1]PWS Information'!$E$10="CWS",P773="Non-Lead", I773="Non-Lead - Copper", R773="Yes", K773="Unknown")),
(AND('[1]PWS Information'!$E$10="CWS",P773="Non-Lead", M773="Non-Lead - Copper", R773="Yes", N773="Between 1989 and 2014")),
(AND('[1]PWS Information'!$E$10="CWS",P773="Non-Lead", M773="Non-Lead - Copper", R773="Yes", N773="After 2014")),
(AND('[1]PWS Information'!$E$10="CWS",P773="Non-Lead", M773="Non-Lead - Copper", R773="Yes", N773="Unknown")),
(AND('[1]PWS Information'!$E$10="CWS",P773="Unknown")),
(AND('[1]PWS Information'!$E$10="NTNC",P773="Unknown")))),"Tier 5",
"")))))</f>
        <v>Tier 5</v>
      </c>
      <c r="Y773" s="41"/>
      <c r="Z773" s="41"/>
    </row>
    <row r="774" spans="1:26" ht="30" x14ac:dyDescent="0.25">
      <c r="A774" s="27" t="s">
        <v>1042</v>
      </c>
      <c r="B774" s="28">
        <v>2581</v>
      </c>
      <c r="C774" s="29" t="s">
        <v>149</v>
      </c>
      <c r="D774" s="29" t="s">
        <v>62</v>
      </c>
      <c r="E774" s="29">
        <v>76513</v>
      </c>
      <c r="F774" s="30"/>
      <c r="G774" s="31"/>
      <c r="H774" s="32"/>
      <c r="I774" s="33" t="s">
        <v>59</v>
      </c>
      <c r="J774" s="34" t="s">
        <v>46</v>
      </c>
      <c r="K774" s="30" t="s">
        <v>49</v>
      </c>
      <c r="L774" s="37"/>
      <c r="M774" s="33" t="s">
        <v>59</v>
      </c>
      <c r="N774" s="34" t="s">
        <v>49</v>
      </c>
      <c r="O774" s="37"/>
      <c r="P774" s="26" t="str">
        <f t="shared" si="12"/>
        <v>Unknown</v>
      </c>
      <c r="Q774" s="27" t="s">
        <v>46</v>
      </c>
      <c r="R774" s="27" t="s">
        <v>46</v>
      </c>
      <c r="S774" s="27"/>
      <c r="T774" s="41" t="s">
        <v>36</v>
      </c>
      <c r="U774" s="41" t="s">
        <v>49</v>
      </c>
      <c r="V774" s="41" t="s">
        <v>49</v>
      </c>
      <c r="W774" s="41"/>
      <c r="X774" s="42" t="str">
        <f>IF((OR((AND('[1]PWS Information'!$E$10="CWS",T774="Single Family Residence",P774="Lead")),
(AND('[1]PWS Information'!$E$10="CWS",T774="Multiple Family Residence",'[1]PWS Information'!$E$11="Yes",P774="Lead")),
(AND('[1]PWS Information'!$E$10="NTNC",P774="Lead")))),"Tier 1",
IF((OR((AND('[1]PWS Information'!$E$10="CWS",T774="Multiple Family Residence",'[1]PWS Information'!$E$11="No",P774="Lead")),
(AND('[1]PWS Information'!$E$10="CWS",T774="Other",P774="Lead")),
(AND('[1]PWS Information'!$E$10="CWS",T774="Building",P774="Lead")))),"Tier 2",
IF((OR((AND('[1]PWS Information'!$E$10="CWS",T774="Single Family Residence",P774="Galvanized Requiring Replacement")),
(AND('[1]PWS Information'!$E$10="CWS",T774="Single Family Residence",P774="Galvanized Requiring Replacement",Q774="Yes")),
(AND('[1]PWS Information'!$E$10="NTNC",P774="Galvanized Requiring Replacement")),
(AND('[1]PWS Information'!$E$10="NTNC",T774="Single Family Residence",Q774="Yes")))),"Tier 3",
IF((OR((AND('[1]PWS Information'!$E$10="CWS",T774="Single Family Residence",R774="Yes",P774="Non-Lead", I774="Non-Lead - Copper",K774="Before 1989")),
(AND('[1]PWS Information'!$E$10="CWS",T774="Single Family Residence",R774="Yes",P774="Non-Lead", M774="Non-Lead - Copper",N774="Before 1989")))),"Tier 4",
IF((OR((AND('[1]PWS Information'!$E$10="NTNC",P774="Non-Lead")),
(AND('[1]PWS Information'!$E$10="CWS",P774="Non-Lead",R774="")),
(AND('[1]PWS Information'!$E$10="CWS",P774="Non-Lead",R774="No")),
(AND('[1]PWS Information'!$E$10="CWS",P774="Non-Lead",R774="Don't Know")),
(AND('[1]PWS Information'!$E$10="CWS",P774="Non-Lead", I774="Non-Lead - Copper", R774="Yes", K774="Between 1989 and 2014")),
(AND('[1]PWS Information'!$E$10="CWS",P774="Non-Lead", I774="Non-Lead - Copper", R774="Yes", K774="After 2014")),
(AND('[1]PWS Information'!$E$10="CWS",P774="Non-Lead", I774="Non-Lead - Copper", R774="Yes", K774="Unknown")),
(AND('[1]PWS Information'!$E$10="CWS",P774="Non-Lead", M774="Non-Lead - Copper", R774="Yes", N774="Between 1989 and 2014")),
(AND('[1]PWS Information'!$E$10="CWS",P774="Non-Lead", M774="Non-Lead - Copper", R774="Yes", N774="After 2014")),
(AND('[1]PWS Information'!$E$10="CWS",P774="Non-Lead", M774="Non-Lead - Copper", R774="Yes", N774="Unknown")),
(AND('[1]PWS Information'!$E$10="CWS",P774="Unknown")),
(AND('[1]PWS Information'!$E$10="NTNC",P774="Unknown")))),"Tier 5",
"")))))</f>
        <v>Tier 5</v>
      </c>
      <c r="Y774" s="41"/>
      <c r="Z774" s="41"/>
    </row>
    <row r="775" spans="1:26" ht="30" x14ac:dyDescent="0.25">
      <c r="A775" s="27" t="s">
        <v>1043</v>
      </c>
      <c r="B775" s="28">
        <v>2609</v>
      </c>
      <c r="C775" s="29" t="s">
        <v>149</v>
      </c>
      <c r="D775" s="29" t="s">
        <v>62</v>
      </c>
      <c r="E775" s="29">
        <v>76513</v>
      </c>
      <c r="F775" s="30"/>
      <c r="G775" s="31"/>
      <c r="H775" s="32"/>
      <c r="I775" s="33" t="s">
        <v>59</v>
      </c>
      <c r="J775" s="34" t="s">
        <v>46</v>
      </c>
      <c r="K775" s="30" t="s">
        <v>49</v>
      </c>
      <c r="L775" s="37"/>
      <c r="M775" s="33" t="s">
        <v>59</v>
      </c>
      <c r="N775" s="34" t="s">
        <v>49</v>
      </c>
      <c r="O775" s="37"/>
      <c r="P775" s="26" t="str">
        <f t="shared" si="12"/>
        <v>Unknown</v>
      </c>
      <c r="Q775" s="27" t="s">
        <v>46</v>
      </c>
      <c r="R775" s="27" t="s">
        <v>46</v>
      </c>
      <c r="S775" s="27"/>
      <c r="T775" s="41" t="s">
        <v>36</v>
      </c>
      <c r="U775" s="41" t="s">
        <v>49</v>
      </c>
      <c r="V775" s="41" t="s">
        <v>49</v>
      </c>
      <c r="W775" s="41"/>
      <c r="X775" s="42" t="str">
        <f>IF((OR((AND('[1]PWS Information'!$E$10="CWS",T775="Single Family Residence",P775="Lead")),
(AND('[1]PWS Information'!$E$10="CWS",T775="Multiple Family Residence",'[1]PWS Information'!$E$11="Yes",P775="Lead")),
(AND('[1]PWS Information'!$E$10="NTNC",P775="Lead")))),"Tier 1",
IF((OR((AND('[1]PWS Information'!$E$10="CWS",T775="Multiple Family Residence",'[1]PWS Information'!$E$11="No",P775="Lead")),
(AND('[1]PWS Information'!$E$10="CWS",T775="Other",P775="Lead")),
(AND('[1]PWS Information'!$E$10="CWS",T775="Building",P775="Lead")))),"Tier 2",
IF((OR((AND('[1]PWS Information'!$E$10="CWS",T775="Single Family Residence",P775="Galvanized Requiring Replacement")),
(AND('[1]PWS Information'!$E$10="CWS",T775="Single Family Residence",P775="Galvanized Requiring Replacement",Q775="Yes")),
(AND('[1]PWS Information'!$E$10="NTNC",P775="Galvanized Requiring Replacement")),
(AND('[1]PWS Information'!$E$10="NTNC",T775="Single Family Residence",Q775="Yes")))),"Tier 3",
IF((OR((AND('[1]PWS Information'!$E$10="CWS",T775="Single Family Residence",R775="Yes",P775="Non-Lead", I775="Non-Lead - Copper",K775="Before 1989")),
(AND('[1]PWS Information'!$E$10="CWS",T775="Single Family Residence",R775="Yes",P775="Non-Lead", M775="Non-Lead - Copper",N775="Before 1989")))),"Tier 4",
IF((OR((AND('[1]PWS Information'!$E$10="NTNC",P775="Non-Lead")),
(AND('[1]PWS Information'!$E$10="CWS",P775="Non-Lead",R775="")),
(AND('[1]PWS Information'!$E$10="CWS",P775="Non-Lead",R775="No")),
(AND('[1]PWS Information'!$E$10="CWS",P775="Non-Lead",R775="Don't Know")),
(AND('[1]PWS Information'!$E$10="CWS",P775="Non-Lead", I775="Non-Lead - Copper", R775="Yes", K775="Between 1989 and 2014")),
(AND('[1]PWS Information'!$E$10="CWS",P775="Non-Lead", I775="Non-Lead - Copper", R775="Yes", K775="After 2014")),
(AND('[1]PWS Information'!$E$10="CWS",P775="Non-Lead", I775="Non-Lead - Copper", R775="Yes", K775="Unknown")),
(AND('[1]PWS Information'!$E$10="CWS",P775="Non-Lead", M775="Non-Lead - Copper", R775="Yes", N775="Between 1989 and 2014")),
(AND('[1]PWS Information'!$E$10="CWS",P775="Non-Lead", M775="Non-Lead - Copper", R775="Yes", N775="After 2014")),
(AND('[1]PWS Information'!$E$10="CWS",P775="Non-Lead", M775="Non-Lead - Copper", R775="Yes", N775="Unknown")),
(AND('[1]PWS Information'!$E$10="CWS",P775="Unknown")),
(AND('[1]PWS Information'!$E$10="NTNC",P775="Unknown")))),"Tier 5",
"")))))</f>
        <v>Tier 5</v>
      </c>
      <c r="Y775" s="41"/>
      <c r="Z775" s="41"/>
    </row>
    <row r="776" spans="1:26" ht="30" x14ac:dyDescent="0.25">
      <c r="A776" s="27" t="s">
        <v>1044</v>
      </c>
      <c r="B776" s="28">
        <v>6207</v>
      </c>
      <c r="C776" s="29" t="s">
        <v>1039</v>
      </c>
      <c r="D776" s="29" t="s">
        <v>62</v>
      </c>
      <c r="E776" s="29">
        <v>76513</v>
      </c>
      <c r="F776" s="30"/>
      <c r="G776" s="31"/>
      <c r="H776" s="32"/>
      <c r="I776" s="33" t="s">
        <v>59</v>
      </c>
      <c r="J776" s="34" t="s">
        <v>46</v>
      </c>
      <c r="K776" s="30" t="s">
        <v>49</v>
      </c>
      <c r="L776" s="37"/>
      <c r="M776" s="33" t="s">
        <v>59</v>
      </c>
      <c r="N776" s="34" t="s">
        <v>49</v>
      </c>
      <c r="O776" s="37"/>
      <c r="P776" s="26" t="str">
        <f t="shared" si="12"/>
        <v>Unknown</v>
      </c>
      <c r="Q776" s="27" t="s">
        <v>46</v>
      </c>
      <c r="R776" s="27" t="s">
        <v>46</v>
      </c>
      <c r="S776" s="27"/>
      <c r="T776" s="41" t="s">
        <v>36</v>
      </c>
      <c r="U776" s="41" t="s">
        <v>49</v>
      </c>
      <c r="V776" s="41" t="s">
        <v>49</v>
      </c>
      <c r="W776" s="41"/>
      <c r="X776" s="42" t="str">
        <f>IF((OR((AND('[1]PWS Information'!$E$10="CWS",T776="Single Family Residence",P776="Lead")),
(AND('[1]PWS Information'!$E$10="CWS",T776="Multiple Family Residence",'[1]PWS Information'!$E$11="Yes",P776="Lead")),
(AND('[1]PWS Information'!$E$10="NTNC",P776="Lead")))),"Tier 1",
IF((OR((AND('[1]PWS Information'!$E$10="CWS",T776="Multiple Family Residence",'[1]PWS Information'!$E$11="No",P776="Lead")),
(AND('[1]PWS Information'!$E$10="CWS",T776="Other",P776="Lead")),
(AND('[1]PWS Information'!$E$10="CWS",T776="Building",P776="Lead")))),"Tier 2",
IF((OR((AND('[1]PWS Information'!$E$10="CWS",T776="Single Family Residence",P776="Galvanized Requiring Replacement")),
(AND('[1]PWS Information'!$E$10="CWS",T776="Single Family Residence",P776="Galvanized Requiring Replacement",Q776="Yes")),
(AND('[1]PWS Information'!$E$10="NTNC",P776="Galvanized Requiring Replacement")),
(AND('[1]PWS Information'!$E$10="NTNC",T776="Single Family Residence",Q776="Yes")))),"Tier 3",
IF((OR((AND('[1]PWS Information'!$E$10="CWS",T776="Single Family Residence",R776="Yes",P776="Non-Lead", I776="Non-Lead - Copper",K776="Before 1989")),
(AND('[1]PWS Information'!$E$10="CWS",T776="Single Family Residence",R776="Yes",P776="Non-Lead", M776="Non-Lead - Copper",N776="Before 1989")))),"Tier 4",
IF((OR((AND('[1]PWS Information'!$E$10="NTNC",P776="Non-Lead")),
(AND('[1]PWS Information'!$E$10="CWS",P776="Non-Lead",R776="")),
(AND('[1]PWS Information'!$E$10="CWS",P776="Non-Lead",R776="No")),
(AND('[1]PWS Information'!$E$10="CWS",P776="Non-Lead",R776="Don't Know")),
(AND('[1]PWS Information'!$E$10="CWS",P776="Non-Lead", I776="Non-Lead - Copper", R776="Yes", K776="Between 1989 and 2014")),
(AND('[1]PWS Information'!$E$10="CWS",P776="Non-Lead", I776="Non-Lead - Copper", R776="Yes", K776="After 2014")),
(AND('[1]PWS Information'!$E$10="CWS",P776="Non-Lead", I776="Non-Lead - Copper", R776="Yes", K776="Unknown")),
(AND('[1]PWS Information'!$E$10="CWS",P776="Non-Lead", M776="Non-Lead - Copper", R776="Yes", N776="Between 1989 and 2014")),
(AND('[1]PWS Information'!$E$10="CWS",P776="Non-Lead", M776="Non-Lead - Copper", R776="Yes", N776="After 2014")),
(AND('[1]PWS Information'!$E$10="CWS",P776="Non-Lead", M776="Non-Lead - Copper", R776="Yes", N776="Unknown")),
(AND('[1]PWS Information'!$E$10="CWS",P776="Unknown")),
(AND('[1]PWS Information'!$E$10="NTNC",P776="Unknown")))),"Tier 5",
"")))))</f>
        <v>Tier 5</v>
      </c>
      <c r="Y776" s="41"/>
      <c r="Z776" s="41"/>
    </row>
    <row r="777" spans="1:26" ht="30" x14ac:dyDescent="0.25">
      <c r="A777" s="27" t="s">
        <v>1045</v>
      </c>
      <c r="B777" s="28">
        <v>2517</v>
      </c>
      <c r="C777" s="29" t="s">
        <v>786</v>
      </c>
      <c r="D777" s="29" t="s">
        <v>62</v>
      </c>
      <c r="E777" s="29">
        <v>76513</v>
      </c>
      <c r="F777" s="30"/>
      <c r="G777" s="31"/>
      <c r="H777" s="32"/>
      <c r="I777" s="33" t="s">
        <v>59</v>
      </c>
      <c r="J777" s="34" t="s">
        <v>46</v>
      </c>
      <c r="K777" s="30" t="s">
        <v>49</v>
      </c>
      <c r="L777" s="37"/>
      <c r="M777" s="33" t="s">
        <v>59</v>
      </c>
      <c r="N777" s="34" t="s">
        <v>49</v>
      </c>
      <c r="O777" s="37"/>
      <c r="P777" s="26" t="str">
        <f t="shared" si="12"/>
        <v>Unknown</v>
      </c>
      <c r="Q777" s="27" t="s">
        <v>46</v>
      </c>
      <c r="R777" s="27" t="s">
        <v>46</v>
      </c>
      <c r="S777" s="27"/>
      <c r="T777" s="41" t="s">
        <v>36</v>
      </c>
      <c r="U777" s="41" t="s">
        <v>49</v>
      </c>
      <c r="V777" s="41" t="s">
        <v>49</v>
      </c>
      <c r="W777" s="41"/>
      <c r="X777" s="42" t="str">
        <f>IF((OR((AND('[1]PWS Information'!$E$10="CWS",T777="Single Family Residence",P777="Lead")),
(AND('[1]PWS Information'!$E$10="CWS",T777="Multiple Family Residence",'[1]PWS Information'!$E$11="Yes",P777="Lead")),
(AND('[1]PWS Information'!$E$10="NTNC",P777="Lead")))),"Tier 1",
IF((OR((AND('[1]PWS Information'!$E$10="CWS",T777="Multiple Family Residence",'[1]PWS Information'!$E$11="No",P777="Lead")),
(AND('[1]PWS Information'!$E$10="CWS",T777="Other",P777="Lead")),
(AND('[1]PWS Information'!$E$10="CWS",T777="Building",P777="Lead")))),"Tier 2",
IF((OR((AND('[1]PWS Information'!$E$10="CWS",T777="Single Family Residence",P777="Galvanized Requiring Replacement")),
(AND('[1]PWS Information'!$E$10="CWS",T777="Single Family Residence",P777="Galvanized Requiring Replacement",Q777="Yes")),
(AND('[1]PWS Information'!$E$10="NTNC",P777="Galvanized Requiring Replacement")),
(AND('[1]PWS Information'!$E$10="NTNC",T777="Single Family Residence",Q777="Yes")))),"Tier 3",
IF((OR((AND('[1]PWS Information'!$E$10="CWS",T777="Single Family Residence",R777="Yes",P777="Non-Lead", I777="Non-Lead - Copper",K777="Before 1989")),
(AND('[1]PWS Information'!$E$10="CWS",T777="Single Family Residence",R777="Yes",P777="Non-Lead", M777="Non-Lead - Copper",N777="Before 1989")))),"Tier 4",
IF((OR((AND('[1]PWS Information'!$E$10="NTNC",P777="Non-Lead")),
(AND('[1]PWS Information'!$E$10="CWS",P777="Non-Lead",R777="")),
(AND('[1]PWS Information'!$E$10="CWS",P777="Non-Lead",R777="No")),
(AND('[1]PWS Information'!$E$10="CWS",P777="Non-Lead",R777="Don't Know")),
(AND('[1]PWS Information'!$E$10="CWS",P777="Non-Lead", I777="Non-Lead - Copper", R777="Yes", K777="Between 1989 and 2014")),
(AND('[1]PWS Information'!$E$10="CWS",P777="Non-Lead", I777="Non-Lead - Copper", R777="Yes", K777="After 2014")),
(AND('[1]PWS Information'!$E$10="CWS",P777="Non-Lead", I777="Non-Lead - Copper", R777="Yes", K777="Unknown")),
(AND('[1]PWS Information'!$E$10="CWS",P777="Non-Lead", M777="Non-Lead - Copper", R777="Yes", N777="Between 1989 and 2014")),
(AND('[1]PWS Information'!$E$10="CWS",P777="Non-Lead", M777="Non-Lead - Copper", R777="Yes", N777="After 2014")),
(AND('[1]PWS Information'!$E$10="CWS",P777="Non-Lead", M777="Non-Lead - Copper", R777="Yes", N777="Unknown")),
(AND('[1]PWS Information'!$E$10="CWS",P777="Unknown")),
(AND('[1]PWS Information'!$E$10="NTNC",P777="Unknown")))),"Tier 5",
"")))))</f>
        <v>Tier 5</v>
      </c>
      <c r="Y777" s="41"/>
      <c r="Z777" s="41"/>
    </row>
    <row r="778" spans="1:26" ht="30" x14ac:dyDescent="0.25">
      <c r="A778" s="27" t="s">
        <v>1046</v>
      </c>
      <c r="B778" s="28">
        <v>5021</v>
      </c>
      <c r="C778" s="29" t="s">
        <v>78</v>
      </c>
      <c r="D778" s="29" t="s">
        <v>62</v>
      </c>
      <c r="E778" s="29">
        <v>76513</v>
      </c>
      <c r="F778" s="30"/>
      <c r="G778" s="31"/>
      <c r="H778" s="32"/>
      <c r="I778" s="33" t="s">
        <v>59</v>
      </c>
      <c r="J778" s="34" t="s">
        <v>46</v>
      </c>
      <c r="K778" s="30" t="s">
        <v>49</v>
      </c>
      <c r="L778" s="37"/>
      <c r="M778" s="33" t="s">
        <v>59</v>
      </c>
      <c r="N778" s="34" t="s">
        <v>49</v>
      </c>
      <c r="O778" s="37"/>
      <c r="P778" s="26" t="str">
        <f t="shared" si="12"/>
        <v>Unknown</v>
      </c>
      <c r="Q778" s="27" t="s">
        <v>46</v>
      </c>
      <c r="R778" s="27" t="s">
        <v>46</v>
      </c>
      <c r="S778" s="27"/>
      <c r="T778" s="41" t="s">
        <v>36</v>
      </c>
      <c r="U778" s="41" t="s">
        <v>49</v>
      </c>
      <c r="V778" s="41" t="s">
        <v>49</v>
      </c>
      <c r="W778" s="41"/>
      <c r="X778" s="42" t="str">
        <f>IF((OR((AND('[1]PWS Information'!$E$10="CWS",T778="Single Family Residence",P778="Lead")),
(AND('[1]PWS Information'!$E$10="CWS",T778="Multiple Family Residence",'[1]PWS Information'!$E$11="Yes",P778="Lead")),
(AND('[1]PWS Information'!$E$10="NTNC",P778="Lead")))),"Tier 1",
IF((OR((AND('[1]PWS Information'!$E$10="CWS",T778="Multiple Family Residence",'[1]PWS Information'!$E$11="No",P778="Lead")),
(AND('[1]PWS Information'!$E$10="CWS",T778="Other",P778="Lead")),
(AND('[1]PWS Information'!$E$10="CWS",T778="Building",P778="Lead")))),"Tier 2",
IF((OR((AND('[1]PWS Information'!$E$10="CWS",T778="Single Family Residence",P778="Galvanized Requiring Replacement")),
(AND('[1]PWS Information'!$E$10="CWS",T778="Single Family Residence",P778="Galvanized Requiring Replacement",Q778="Yes")),
(AND('[1]PWS Information'!$E$10="NTNC",P778="Galvanized Requiring Replacement")),
(AND('[1]PWS Information'!$E$10="NTNC",T778="Single Family Residence",Q778="Yes")))),"Tier 3",
IF((OR((AND('[1]PWS Information'!$E$10="CWS",T778="Single Family Residence",R778="Yes",P778="Non-Lead", I778="Non-Lead - Copper",K778="Before 1989")),
(AND('[1]PWS Information'!$E$10="CWS",T778="Single Family Residence",R778="Yes",P778="Non-Lead", M778="Non-Lead - Copper",N778="Before 1989")))),"Tier 4",
IF((OR((AND('[1]PWS Information'!$E$10="NTNC",P778="Non-Lead")),
(AND('[1]PWS Information'!$E$10="CWS",P778="Non-Lead",R778="")),
(AND('[1]PWS Information'!$E$10="CWS",P778="Non-Lead",R778="No")),
(AND('[1]PWS Information'!$E$10="CWS",P778="Non-Lead",R778="Don't Know")),
(AND('[1]PWS Information'!$E$10="CWS",P778="Non-Lead", I778="Non-Lead - Copper", R778="Yes", K778="Between 1989 and 2014")),
(AND('[1]PWS Information'!$E$10="CWS",P778="Non-Lead", I778="Non-Lead - Copper", R778="Yes", K778="After 2014")),
(AND('[1]PWS Information'!$E$10="CWS",P778="Non-Lead", I778="Non-Lead - Copper", R778="Yes", K778="Unknown")),
(AND('[1]PWS Information'!$E$10="CWS",P778="Non-Lead", M778="Non-Lead - Copper", R778="Yes", N778="Between 1989 and 2014")),
(AND('[1]PWS Information'!$E$10="CWS",P778="Non-Lead", M778="Non-Lead - Copper", R778="Yes", N778="After 2014")),
(AND('[1]PWS Information'!$E$10="CWS",P778="Non-Lead", M778="Non-Lead - Copper", R778="Yes", N778="Unknown")),
(AND('[1]PWS Information'!$E$10="CWS",P778="Unknown")),
(AND('[1]PWS Information'!$E$10="NTNC",P778="Unknown")))),"Tier 5",
"")))))</f>
        <v>Tier 5</v>
      </c>
      <c r="Y778" s="41"/>
      <c r="Z778" s="41"/>
    </row>
    <row r="779" spans="1:26" ht="30" x14ac:dyDescent="0.25">
      <c r="A779" s="27" t="s">
        <v>1047</v>
      </c>
      <c r="B779" s="28">
        <v>2533</v>
      </c>
      <c r="C779" s="29" t="s">
        <v>786</v>
      </c>
      <c r="D779" s="29" t="s">
        <v>62</v>
      </c>
      <c r="E779" s="29">
        <v>76513</v>
      </c>
      <c r="F779" s="30"/>
      <c r="G779" s="31"/>
      <c r="H779" s="32"/>
      <c r="I779" s="33" t="s">
        <v>59</v>
      </c>
      <c r="J779" s="34" t="s">
        <v>46</v>
      </c>
      <c r="K779" s="30" t="s">
        <v>49</v>
      </c>
      <c r="L779" s="37"/>
      <c r="M779" s="33" t="s">
        <v>59</v>
      </c>
      <c r="N779" s="34" t="s">
        <v>49</v>
      </c>
      <c r="O779" s="37"/>
      <c r="P779" s="26" t="str">
        <f t="shared" si="12"/>
        <v>Unknown</v>
      </c>
      <c r="Q779" s="27" t="s">
        <v>46</v>
      </c>
      <c r="R779" s="27" t="s">
        <v>46</v>
      </c>
      <c r="S779" s="27"/>
      <c r="T779" s="41" t="s">
        <v>36</v>
      </c>
      <c r="U779" s="41" t="s">
        <v>49</v>
      </c>
      <c r="V779" s="41" t="s">
        <v>49</v>
      </c>
      <c r="W779" s="41"/>
      <c r="X779" s="42" t="str">
        <f>IF((OR((AND('[1]PWS Information'!$E$10="CWS",T779="Single Family Residence",P779="Lead")),
(AND('[1]PWS Information'!$E$10="CWS",T779="Multiple Family Residence",'[1]PWS Information'!$E$11="Yes",P779="Lead")),
(AND('[1]PWS Information'!$E$10="NTNC",P779="Lead")))),"Tier 1",
IF((OR((AND('[1]PWS Information'!$E$10="CWS",T779="Multiple Family Residence",'[1]PWS Information'!$E$11="No",P779="Lead")),
(AND('[1]PWS Information'!$E$10="CWS",T779="Other",P779="Lead")),
(AND('[1]PWS Information'!$E$10="CWS",T779="Building",P779="Lead")))),"Tier 2",
IF((OR((AND('[1]PWS Information'!$E$10="CWS",T779="Single Family Residence",P779="Galvanized Requiring Replacement")),
(AND('[1]PWS Information'!$E$10="CWS",T779="Single Family Residence",P779="Galvanized Requiring Replacement",Q779="Yes")),
(AND('[1]PWS Information'!$E$10="NTNC",P779="Galvanized Requiring Replacement")),
(AND('[1]PWS Information'!$E$10="NTNC",T779="Single Family Residence",Q779="Yes")))),"Tier 3",
IF((OR((AND('[1]PWS Information'!$E$10="CWS",T779="Single Family Residence",R779="Yes",P779="Non-Lead", I779="Non-Lead - Copper",K779="Before 1989")),
(AND('[1]PWS Information'!$E$10="CWS",T779="Single Family Residence",R779="Yes",P779="Non-Lead", M779="Non-Lead - Copper",N779="Before 1989")))),"Tier 4",
IF((OR((AND('[1]PWS Information'!$E$10="NTNC",P779="Non-Lead")),
(AND('[1]PWS Information'!$E$10="CWS",P779="Non-Lead",R779="")),
(AND('[1]PWS Information'!$E$10="CWS",P779="Non-Lead",R779="No")),
(AND('[1]PWS Information'!$E$10="CWS",P779="Non-Lead",R779="Don't Know")),
(AND('[1]PWS Information'!$E$10="CWS",P779="Non-Lead", I779="Non-Lead - Copper", R779="Yes", K779="Between 1989 and 2014")),
(AND('[1]PWS Information'!$E$10="CWS",P779="Non-Lead", I779="Non-Lead - Copper", R779="Yes", K779="After 2014")),
(AND('[1]PWS Information'!$E$10="CWS",P779="Non-Lead", I779="Non-Lead - Copper", R779="Yes", K779="Unknown")),
(AND('[1]PWS Information'!$E$10="CWS",P779="Non-Lead", M779="Non-Lead - Copper", R779="Yes", N779="Between 1989 and 2014")),
(AND('[1]PWS Information'!$E$10="CWS",P779="Non-Lead", M779="Non-Lead - Copper", R779="Yes", N779="After 2014")),
(AND('[1]PWS Information'!$E$10="CWS",P779="Non-Lead", M779="Non-Lead - Copper", R779="Yes", N779="Unknown")),
(AND('[1]PWS Information'!$E$10="CWS",P779="Unknown")),
(AND('[1]PWS Information'!$E$10="NTNC",P779="Unknown")))),"Tier 5",
"")))))</f>
        <v>Tier 5</v>
      </c>
      <c r="Y779" s="41"/>
      <c r="Z779" s="41"/>
    </row>
    <row r="780" spans="1:26" ht="30" x14ac:dyDescent="0.25">
      <c r="A780" s="27" t="s">
        <v>1048</v>
      </c>
      <c r="B780" s="28">
        <v>2536</v>
      </c>
      <c r="C780" s="29" t="s">
        <v>149</v>
      </c>
      <c r="D780" s="29" t="s">
        <v>62</v>
      </c>
      <c r="E780" s="29">
        <v>76513</v>
      </c>
      <c r="F780" s="30"/>
      <c r="G780" s="31"/>
      <c r="H780" s="32"/>
      <c r="I780" s="33" t="s">
        <v>59</v>
      </c>
      <c r="J780" s="34" t="s">
        <v>46</v>
      </c>
      <c r="K780" s="30" t="s">
        <v>49</v>
      </c>
      <c r="L780" s="37"/>
      <c r="M780" s="33" t="s">
        <v>59</v>
      </c>
      <c r="N780" s="34" t="s">
        <v>49</v>
      </c>
      <c r="O780" s="37"/>
      <c r="P780" s="26" t="str">
        <f t="shared" si="12"/>
        <v>Unknown</v>
      </c>
      <c r="Q780" s="27" t="s">
        <v>46</v>
      </c>
      <c r="R780" s="27" t="s">
        <v>46</v>
      </c>
      <c r="S780" s="27"/>
      <c r="T780" s="41" t="s">
        <v>36</v>
      </c>
      <c r="U780" s="41" t="s">
        <v>49</v>
      </c>
      <c r="V780" s="41" t="s">
        <v>49</v>
      </c>
      <c r="W780" s="41"/>
      <c r="X780" s="42" t="str">
        <f>IF((OR((AND('[1]PWS Information'!$E$10="CWS",T780="Single Family Residence",P780="Lead")),
(AND('[1]PWS Information'!$E$10="CWS",T780="Multiple Family Residence",'[1]PWS Information'!$E$11="Yes",P780="Lead")),
(AND('[1]PWS Information'!$E$10="NTNC",P780="Lead")))),"Tier 1",
IF((OR((AND('[1]PWS Information'!$E$10="CWS",T780="Multiple Family Residence",'[1]PWS Information'!$E$11="No",P780="Lead")),
(AND('[1]PWS Information'!$E$10="CWS",T780="Other",P780="Lead")),
(AND('[1]PWS Information'!$E$10="CWS",T780="Building",P780="Lead")))),"Tier 2",
IF((OR((AND('[1]PWS Information'!$E$10="CWS",T780="Single Family Residence",P780="Galvanized Requiring Replacement")),
(AND('[1]PWS Information'!$E$10="CWS",T780="Single Family Residence",P780="Galvanized Requiring Replacement",Q780="Yes")),
(AND('[1]PWS Information'!$E$10="NTNC",P780="Galvanized Requiring Replacement")),
(AND('[1]PWS Information'!$E$10="NTNC",T780="Single Family Residence",Q780="Yes")))),"Tier 3",
IF((OR((AND('[1]PWS Information'!$E$10="CWS",T780="Single Family Residence",R780="Yes",P780="Non-Lead", I780="Non-Lead - Copper",K780="Before 1989")),
(AND('[1]PWS Information'!$E$10="CWS",T780="Single Family Residence",R780="Yes",P780="Non-Lead", M780="Non-Lead - Copper",N780="Before 1989")))),"Tier 4",
IF((OR((AND('[1]PWS Information'!$E$10="NTNC",P780="Non-Lead")),
(AND('[1]PWS Information'!$E$10="CWS",P780="Non-Lead",R780="")),
(AND('[1]PWS Information'!$E$10="CWS",P780="Non-Lead",R780="No")),
(AND('[1]PWS Information'!$E$10="CWS",P780="Non-Lead",R780="Don't Know")),
(AND('[1]PWS Information'!$E$10="CWS",P780="Non-Lead", I780="Non-Lead - Copper", R780="Yes", K780="Between 1989 and 2014")),
(AND('[1]PWS Information'!$E$10="CWS",P780="Non-Lead", I780="Non-Lead - Copper", R780="Yes", K780="After 2014")),
(AND('[1]PWS Information'!$E$10="CWS",P780="Non-Lead", I780="Non-Lead - Copper", R780="Yes", K780="Unknown")),
(AND('[1]PWS Information'!$E$10="CWS",P780="Non-Lead", M780="Non-Lead - Copper", R780="Yes", N780="Between 1989 and 2014")),
(AND('[1]PWS Information'!$E$10="CWS",P780="Non-Lead", M780="Non-Lead - Copper", R780="Yes", N780="After 2014")),
(AND('[1]PWS Information'!$E$10="CWS",P780="Non-Lead", M780="Non-Lead - Copper", R780="Yes", N780="Unknown")),
(AND('[1]PWS Information'!$E$10="CWS",P780="Unknown")),
(AND('[1]PWS Information'!$E$10="NTNC",P780="Unknown")))),"Tier 5",
"")))))</f>
        <v>Tier 5</v>
      </c>
      <c r="Y780" s="41"/>
      <c r="Z780" s="41"/>
    </row>
    <row r="781" spans="1:26" ht="30" x14ac:dyDescent="0.25">
      <c r="A781" s="27" t="s">
        <v>1049</v>
      </c>
      <c r="B781" s="28">
        <v>2544</v>
      </c>
      <c r="C781" s="29" t="s">
        <v>149</v>
      </c>
      <c r="D781" s="29" t="s">
        <v>62</v>
      </c>
      <c r="E781" s="29">
        <v>76513</v>
      </c>
      <c r="F781" s="30"/>
      <c r="G781" s="31"/>
      <c r="H781" s="32"/>
      <c r="I781" s="33" t="s">
        <v>59</v>
      </c>
      <c r="J781" s="34" t="s">
        <v>46</v>
      </c>
      <c r="K781" s="30" t="s">
        <v>49</v>
      </c>
      <c r="L781" s="37"/>
      <c r="M781" s="33" t="s">
        <v>59</v>
      </c>
      <c r="N781" s="34" t="s">
        <v>49</v>
      </c>
      <c r="O781" s="37"/>
      <c r="P781" s="26" t="str">
        <f t="shared" si="12"/>
        <v>Unknown</v>
      </c>
      <c r="Q781" s="27" t="s">
        <v>46</v>
      </c>
      <c r="R781" s="27" t="s">
        <v>46</v>
      </c>
      <c r="S781" s="27"/>
      <c r="T781" s="41" t="s">
        <v>36</v>
      </c>
      <c r="U781" s="41" t="s">
        <v>49</v>
      </c>
      <c r="V781" s="41" t="s">
        <v>49</v>
      </c>
      <c r="W781" s="41"/>
      <c r="X781" s="42" t="str">
        <f>IF((OR((AND('[1]PWS Information'!$E$10="CWS",T781="Single Family Residence",P781="Lead")),
(AND('[1]PWS Information'!$E$10="CWS",T781="Multiple Family Residence",'[1]PWS Information'!$E$11="Yes",P781="Lead")),
(AND('[1]PWS Information'!$E$10="NTNC",P781="Lead")))),"Tier 1",
IF((OR((AND('[1]PWS Information'!$E$10="CWS",T781="Multiple Family Residence",'[1]PWS Information'!$E$11="No",P781="Lead")),
(AND('[1]PWS Information'!$E$10="CWS",T781="Other",P781="Lead")),
(AND('[1]PWS Information'!$E$10="CWS",T781="Building",P781="Lead")))),"Tier 2",
IF((OR((AND('[1]PWS Information'!$E$10="CWS",T781="Single Family Residence",P781="Galvanized Requiring Replacement")),
(AND('[1]PWS Information'!$E$10="CWS",T781="Single Family Residence",P781="Galvanized Requiring Replacement",Q781="Yes")),
(AND('[1]PWS Information'!$E$10="NTNC",P781="Galvanized Requiring Replacement")),
(AND('[1]PWS Information'!$E$10="NTNC",T781="Single Family Residence",Q781="Yes")))),"Tier 3",
IF((OR((AND('[1]PWS Information'!$E$10="CWS",T781="Single Family Residence",R781="Yes",P781="Non-Lead", I781="Non-Lead - Copper",K781="Before 1989")),
(AND('[1]PWS Information'!$E$10="CWS",T781="Single Family Residence",R781="Yes",P781="Non-Lead", M781="Non-Lead - Copper",N781="Before 1989")))),"Tier 4",
IF((OR((AND('[1]PWS Information'!$E$10="NTNC",P781="Non-Lead")),
(AND('[1]PWS Information'!$E$10="CWS",P781="Non-Lead",R781="")),
(AND('[1]PWS Information'!$E$10="CWS",P781="Non-Lead",R781="No")),
(AND('[1]PWS Information'!$E$10="CWS",P781="Non-Lead",R781="Don't Know")),
(AND('[1]PWS Information'!$E$10="CWS",P781="Non-Lead", I781="Non-Lead - Copper", R781="Yes", K781="Between 1989 and 2014")),
(AND('[1]PWS Information'!$E$10="CWS",P781="Non-Lead", I781="Non-Lead - Copper", R781="Yes", K781="After 2014")),
(AND('[1]PWS Information'!$E$10="CWS",P781="Non-Lead", I781="Non-Lead - Copper", R781="Yes", K781="Unknown")),
(AND('[1]PWS Information'!$E$10="CWS",P781="Non-Lead", M781="Non-Lead - Copper", R781="Yes", N781="Between 1989 and 2014")),
(AND('[1]PWS Information'!$E$10="CWS",P781="Non-Lead", M781="Non-Lead - Copper", R781="Yes", N781="After 2014")),
(AND('[1]PWS Information'!$E$10="CWS",P781="Non-Lead", M781="Non-Lead - Copper", R781="Yes", N781="Unknown")),
(AND('[1]PWS Information'!$E$10="CWS",P781="Unknown")),
(AND('[1]PWS Information'!$E$10="NTNC",P781="Unknown")))),"Tier 5",
"")))))</f>
        <v>Tier 5</v>
      </c>
      <c r="Y781" s="41"/>
      <c r="Z781" s="41"/>
    </row>
    <row r="782" spans="1:26" ht="30" x14ac:dyDescent="0.25">
      <c r="A782" s="27" t="s">
        <v>1050</v>
      </c>
      <c r="B782" s="28">
        <v>2553</v>
      </c>
      <c r="C782" s="29" t="s">
        <v>786</v>
      </c>
      <c r="D782" s="29" t="s">
        <v>62</v>
      </c>
      <c r="E782" s="29">
        <v>76513</v>
      </c>
      <c r="F782" s="30"/>
      <c r="G782" s="31"/>
      <c r="H782" s="32"/>
      <c r="I782" s="33" t="s">
        <v>59</v>
      </c>
      <c r="J782" s="34" t="s">
        <v>46</v>
      </c>
      <c r="K782" s="30" t="s">
        <v>49</v>
      </c>
      <c r="L782" s="37"/>
      <c r="M782" s="33" t="s">
        <v>59</v>
      </c>
      <c r="N782" s="34" t="s">
        <v>49</v>
      </c>
      <c r="O782" s="37"/>
      <c r="P782" s="26" t="str">
        <f t="shared" si="12"/>
        <v>Unknown</v>
      </c>
      <c r="Q782" s="27" t="s">
        <v>46</v>
      </c>
      <c r="R782" s="27" t="s">
        <v>46</v>
      </c>
      <c r="S782" s="27"/>
      <c r="T782" s="41" t="s">
        <v>36</v>
      </c>
      <c r="U782" s="41" t="s">
        <v>49</v>
      </c>
      <c r="V782" s="41" t="s">
        <v>49</v>
      </c>
      <c r="W782" s="41"/>
      <c r="X782" s="42" t="str">
        <f>IF((OR((AND('[1]PWS Information'!$E$10="CWS",T782="Single Family Residence",P782="Lead")),
(AND('[1]PWS Information'!$E$10="CWS",T782="Multiple Family Residence",'[1]PWS Information'!$E$11="Yes",P782="Lead")),
(AND('[1]PWS Information'!$E$10="NTNC",P782="Lead")))),"Tier 1",
IF((OR((AND('[1]PWS Information'!$E$10="CWS",T782="Multiple Family Residence",'[1]PWS Information'!$E$11="No",P782="Lead")),
(AND('[1]PWS Information'!$E$10="CWS",T782="Other",P782="Lead")),
(AND('[1]PWS Information'!$E$10="CWS",T782="Building",P782="Lead")))),"Tier 2",
IF((OR((AND('[1]PWS Information'!$E$10="CWS",T782="Single Family Residence",P782="Galvanized Requiring Replacement")),
(AND('[1]PWS Information'!$E$10="CWS",T782="Single Family Residence",P782="Galvanized Requiring Replacement",Q782="Yes")),
(AND('[1]PWS Information'!$E$10="NTNC",P782="Galvanized Requiring Replacement")),
(AND('[1]PWS Information'!$E$10="NTNC",T782="Single Family Residence",Q782="Yes")))),"Tier 3",
IF((OR((AND('[1]PWS Information'!$E$10="CWS",T782="Single Family Residence",R782="Yes",P782="Non-Lead", I782="Non-Lead - Copper",K782="Before 1989")),
(AND('[1]PWS Information'!$E$10="CWS",T782="Single Family Residence",R782="Yes",P782="Non-Lead", M782="Non-Lead - Copper",N782="Before 1989")))),"Tier 4",
IF((OR((AND('[1]PWS Information'!$E$10="NTNC",P782="Non-Lead")),
(AND('[1]PWS Information'!$E$10="CWS",P782="Non-Lead",R782="")),
(AND('[1]PWS Information'!$E$10="CWS",P782="Non-Lead",R782="No")),
(AND('[1]PWS Information'!$E$10="CWS",P782="Non-Lead",R782="Don't Know")),
(AND('[1]PWS Information'!$E$10="CWS",P782="Non-Lead", I782="Non-Lead - Copper", R782="Yes", K782="Between 1989 and 2014")),
(AND('[1]PWS Information'!$E$10="CWS",P782="Non-Lead", I782="Non-Lead - Copper", R782="Yes", K782="After 2014")),
(AND('[1]PWS Information'!$E$10="CWS",P782="Non-Lead", I782="Non-Lead - Copper", R782="Yes", K782="Unknown")),
(AND('[1]PWS Information'!$E$10="CWS",P782="Non-Lead", M782="Non-Lead - Copper", R782="Yes", N782="Between 1989 and 2014")),
(AND('[1]PWS Information'!$E$10="CWS",P782="Non-Lead", M782="Non-Lead - Copper", R782="Yes", N782="After 2014")),
(AND('[1]PWS Information'!$E$10="CWS",P782="Non-Lead", M782="Non-Lead - Copper", R782="Yes", N782="Unknown")),
(AND('[1]PWS Information'!$E$10="CWS",P782="Unknown")),
(AND('[1]PWS Information'!$E$10="NTNC",P782="Unknown")))),"Tier 5",
"")))))</f>
        <v>Tier 5</v>
      </c>
      <c r="Y782" s="41"/>
      <c r="Z782" s="41"/>
    </row>
    <row r="783" spans="1:26" ht="30" x14ac:dyDescent="0.25">
      <c r="A783" s="27" t="s">
        <v>1051</v>
      </c>
      <c r="B783" s="28">
        <v>2576</v>
      </c>
      <c r="C783" s="29" t="s">
        <v>149</v>
      </c>
      <c r="D783" s="29" t="s">
        <v>62</v>
      </c>
      <c r="E783" s="29">
        <v>76513</v>
      </c>
      <c r="F783" s="30"/>
      <c r="G783" s="31"/>
      <c r="H783" s="32"/>
      <c r="I783" s="33" t="s">
        <v>59</v>
      </c>
      <c r="J783" s="34" t="s">
        <v>46</v>
      </c>
      <c r="K783" s="30" t="s">
        <v>49</v>
      </c>
      <c r="L783" s="37"/>
      <c r="M783" s="33" t="s">
        <v>59</v>
      </c>
      <c r="N783" s="34" t="s">
        <v>49</v>
      </c>
      <c r="O783" s="37"/>
      <c r="P783" s="26" t="str">
        <f t="shared" si="12"/>
        <v>Unknown</v>
      </c>
      <c r="Q783" s="27" t="s">
        <v>46</v>
      </c>
      <c r="R783" s="27" t="s">
        <v>46</v>
      </c>
      <c r="S783" s="27"/>
      <c r="T783" s="41" t="s">
        <v>36</v>
      </c>
      <c r="U783" s="41" t="s">
        <v>49</v>
      </c>
      <c r="V783" s="41" t="s">
        <v>49</v>
      </c>
      <c r="W783" s="41"/>
      <c r="X783" s="42" t="str">
        <f>IF((OR((AND('[1]PWS Information'!$E$10="CWS",T783="Single Family Residence",P783="Lead")),
(AND('[1]PWS Information'!$E$10="CWS",T783="Multiple Family Residence",'[1]PWS Information'!$E$11="Yes",P783="Lead")),
(AND('[1]PWS Information'!$E$10="NTNC",P783="Lead")))),"Tier 1",
IF((OR((AND('[1]PWS Information'!$E$10="CWS",T783="Multiple Family Residence",'[1]PWS Information'!$E$11="No",P783="Lead")),
(AND('[1]PWS Information'!$E$10="CWS",T783="Other",P783="Lead")),
(AND('[1]PWS Information'!$E$10="CWS",T783="Building",P783="Lead")))),"Tier 2",
IF((OR((AND('[1]PWS Information'!$E$10="CWS",T783="Single Family Residence",P783="Galvanized Requiring Replacement")),
(AND('[1]PWS Information'!$E$10="CWS",T783="Single Family Residence",P783="Galvanized Requiring Replacement",Q783="Yes")),
(AND('[1]PWS Information'!$E$10="NTNC",P783="Galvanized Requiring Replacement")),
(AND('[1]PWS Information'!$E$10="NTNC",T783="Single Family Residence",Q783="Yes")))),"Tier 3",
IF((OR((AND('[1]PWS Information'!$E$10="CWS",T783="Single Family Residence",R783="Yes",P783="Non-Lead", I783="Non-Lead - Copper",K783="Before 1989")),
(AND('[1]PWS Information'!$E$10="CWS",T783="Single Family Residence",R783="Yes",P783="Non-Lead", M783="Non-Lead - Copper",N783="Before 1989")))),"Tier 4",
IF((OR((AND('[1]PWS Information'!$E$10="NTNC",P783="Non-Lead")),
(AND('[1]PWS Information'!$E$10="CWS",P783="Non-Lead",R783="")),
(AND('[1]PWS Information'!$E$10="CWS",P783="Non-Lead",R783="No")),
(AND('[1]PWS Information'!$E$10="CWS",P783="Non-Lead",R783="Don't Know")),
(AND('[1]PWS Information'!$E$10="CWS",P783="Non-Lead", I783="Non-Lead - Copper", R783="Yes", K783="Between 1989 and 2014")),
(AND('[1]PWS Information'!$E$10="CWS",P783="Non-Lead", I783="Non-Lead - Copper", R783="Yes", K783="After 2014")),
(AND('[1]PWS Information'!$E$10="CWS",P783="Non-Lead", I783="Non-Lead - Copper", R783="Yes", K783="Unknown")),
(AND('[1]PWS Information'!$E$10="CWS",P783="Non-Lead", M783="Non-Lead - Copper", R783="Yes", N783="Between 1989 and 2014")),
(AND('[1]PWS Information'!$E$10="CWS",P783="Non-Lead", M783="Non-Lead - Copper", R783="Yes", N783="After 2014")),
(AND('[1]PWS Information'!$E$10="CWS",P783="Non-Lead", M783="Non-Lead - Copper", R783="Yes", N783="Unknown")),
(AND('[1]PWS Information'!$E$10="CWS",P783="Unknown")),
(AND('[1]PWS Information'!$E$10="NTNC",P783="Unknown")))),"Tier 5",
"")))))</f>
        <v>Tier 5</v>
      </c>
      <c r="Y783" s="41"/>
      <c r="Z783" s="41"/>
    </row>
    <row r="784" spans="1:26" ht="30" x14ac:dyDescent="0.25">
      <c r="A784" s="27" t="s">
        <v>1052</v>
      </c>
      <c r="B784" s="28">
        <v>2581</v>
      </c>
      <c r="C784" s="29" t="s">
        <v>786</v>
      </c>
      <c r="D784" s="29" t="s">
        <v>62</v>
      </c>
      <c r="E784" s="29">
        <v>76513</v>
      </c>
      <c r="F784" s="30"/>
      <c r="G784" s="31"/>
      <c r="H784" s="32"/>
      <c r="I784" s="33" t="s">
        <v>59</v>
      </c>
      <c r="J784" s="34" t="s">
        <v>46</v>
      </c>
      <c r="K784" s="30" t="s">
        <v>49</v>
      </c>
      <c r="L784" s="37"/>
      <c r="M784" s="33" t="s">
        <v>59</v>
      </c>
      <c r="N784" s="34" t="s">
        <v>49</v>
      </c>
      <c r="O784" s="37"/>
      <c r="P784" s="26" t="str">
        <f t="shared" si="12"/>
        <v>Unknown</v>
      </c>
      <c r="Q784" s="27" t="s">
        <v>46</v>
      </c>
      <c r="R784" s="27" t="s">
        <v>46</v>
      </c>
      <c r="S784" s="27"/>
      <c r="T784" s="41" t="s">
        <v>36</v>
      </c>
      <c r="U784" s="41" t="s">
        <v>49</v>
      </c>
      <c r="V784" s="41" t="s">
        <v>49</v>
      </c>
      <c r="W784" s="41"/>
      <c r="X784" s="42" t="str">
        <f>IF((OR((AND('[1]PWS Information'!$E$10="CWS",T784="Single Family Residence",P784="Lead")),
(AND('[1]PWS Information'!$E$10="CWS",T784="Multiple Family Residence",'[1]PWS Information'!$E$11="Yes",P784="Lead")),
(AND('[1]PWS Information'!$E$10="NTNC",P784="Lead")))),"Tier 1",
IF((OR((AND('[1]PWS Information'!$E$10="CWS",T784="Multiple Family Residence",'[1]PWS Information'!$E$11="No",P784="Lead")),
(AND('[1]PWS Information'!$E$10="CWS",T784="Other",P784="Lead")),
(AND('[1]PWS Information'!$E$10="CWS",T784="Building",P784="Lead")))),"Tier 2",
IF((OR((AND('[1]PWS Information'!$E$10="CWS",T784="Single Family Residence",P784="Galvanized Requiring Replacement")),
(AND('[1]PWS Information'!$E$10="CWS",T784="Single Family Residence",P784="Galvanized Requiring Replacement",Q784="Yes")),
(AND('[1]PWS Information'!$E$10="NTNC",P784="Galvanized Requiring Replacement")),
(AND('[1]PWS Information'!$E$10="NTNC",T784="Single Family Residence",Q784="Yes")))),"Tier 3",
IF((OR((AND('[1]PWS Information'!$E$10="CWS",T784="Single Family Residence",R784="Yes",P784="Non-Lead", I784="Non-Lead - Copper",K784="Before 1989")),
(AND('[1]PWS Information'!$E$10="CWS",T784="Single Family Residence",R784="Yes",P784="Non-Lead", M784="Non-Lead - Copper",N784="Before 1989")))),"Tier 4",
IF((OR((AND('[1]PWS Information'!$E$10="NTNC",P784="Non-Lead")),
(AND('[1]PWS Information'!$E$10="CWS",P784="Non-Lead",R784="")),
(AND('[1]PWS Information'!$E$10="CWS",P784="Non-Lead",R784="No")),
(AND('[1]PWS Information'!$E$10="CWS",P784="Non-Lead",R784="Don't Know")),
(AND('[1]PWS Information'!$E$10="CWS",P784="Non-Lead", I784="Non-Lead - Copper", R784="Yes", K784="Between 1989 and 2014")),
(AND('[1]PWS Information'!$E$10="CWS",P784="Non-Lead", I784="Non-Lead - Copper", R784="Yes", K784="After 2014")),
(AND('[1]PWS Information'!$E$10="CWS",P784="Non-Lead", I784="Non-Lead - Copper", R784="Yes", K784="Unknown")),
(AND('[1]PWS Information'!$E$10="CWS",P784="Non-Lead", M784="Non-Lead - Copper", R784="Yes", N784="Between 1989 and 2014")),
(AND('[1]PWS Information'!$E$10="CWS",P784="Non-Lead", M784="Non-Lead - Copper", R784="Yes", N784="After 2014")),
(AND('[1]PWS Information'!$E$10="CWS",P784="Non-Lead", M784="Non-Lead - Copper", R784="Yes", N784="Unknown")),
(AND('[1]PWS Information'!$E$10="CWS",P784="Unknown")),
(AND('[1]PWS Information'!$E$10="NTNC",P784="Unknown")))),"Tier 5",
"")))))</f>
        <v>Tier 5</v>
      </c>
      <c r="Y784" s="41"/>
      <c r="Z784" s="41"/>
    </row>
    <row r="785" spans="1:26" ht="30" x14ac:dyDescent="0.25">
      <c r="A785" s="27" t="s">
        <v>1053</v>
      </c>
      <c r="B785" s="28">
        <v>2588</v>
      </c>
      <c r="C785" s="29" t="s">
        <v>149</v>
      </c>
      <c r="D785" s="29" t="s">
        <v>62</v>
      </c>
      <c r="E785" s="29">
        <v>76513</v>
      </c>
      <c r="F785" s="30"/>
      <c r="G785" s="31"/>
      <c r="H785" s="32"/>
      <c r="I785" s="33" t="s">
        <v>59</v>
      </c>
      <c r="J785" s="34" t="s">
        <v>46</v>
      </c>
      <c r="K785" s="30" t="s">
        <v>49</v>
      </c>
      <c r="L785" s="37"/>
      <c r="M785" s="33" t="s">
        <v>59</v>
      </c>
      <c r="N785" s="34" t="s">
        <v>49</v>
      </c>
      <c r="O785" s="37"/>
      <c r="P785" s="26" t="str">
        <f t="shared" si="12"/>
        <v>Unknown</v>
      </c>
      <c r="Q785" s="27" t="s">
        <v>46</v>
      </c>
      <c r="R785" s="27" t="s">
        <v>46</v>
      </c>
      <c r="S785" s="27"/>
      <c r="T785" s="41" t="s">
        <v>36</v>
      </c>
      <c r="U785" s="41" t="s">
        <v>49</v>
      </c>
      <c r="V785" s="41" t="s">
        <v>49</v>
      </c>
      <c r="W785" s="41"/>
      <c r="X785" s="42" t="str">
        <f>IF((OR((AND('[1]PWS Information'!$E$10="CWS",T785="Single Family Residence",P785="Lead")),
(AND('[1]PWS Information'!$E$10="CWS",T785="Multiple Family Residence",'[1]PWS Information'!$E$11="Yes",P785="Lead")),
(AND('[1]PWS Information'!$E$10="NTNC",P785="Lead")))),"Tier 1",
IF((OR((AND('[1]PWS Information'!$E$10="CWS",T785="Multiple Family Residence",'[1]PWS Information'!$E$11="No",P785="Lead")),
(AND('[1]PWS Information'!$E$10="CWS",T785="Other",P785="Lead")),
(AND('[1]PWS Information'!$E$10="CWS",T785="Building",P785="Lead")))),"Tier 2",
IF((OR((AND('[1]PWS Information'!$E$10="CWS",T785="Single Family Residence",P785="Galvanized Requiring Replacement")),
(AND('[1]PWS Information'!$E$10="CWS",T785="Single Family Residence",P785="Galvanized Requiring Replacement",Q785="Yes")),
(AND('[1]PWS Information'!$E$10="NTNC",P785="Galvanized Requiring Replacement")),
(AND('[1]PWS Information'!$E$10="NTNC",T785="Single Family Residence",Q785="Yes")))),"Tier 3",
IF((OR((AND('[1]PWS Information'!$E$10="CWS",T785="Single Family Residence",R785="Yes",P785="Non-Lead", I785="Non-Lead - Copper",K785="Before 1989")),
(AND('[1]PWS Information'!$E$10="CWS",T785="Single Family Residence",R785="Yes",P785="Non-Lead", M785="Non-Lead - Copper",N785="Before 1989")))),"Tier 4",
IF((OR((AND('[1]PWS Information'!$E$10="NTNC",P785="Non-Lead")),
(AND('[1]PWS Information'!$E$10="CWS",P785="Non-Lead",R785="")),
(AND('[1]PWS Information'!$E$10="CWS",P785="Non-Lead",R785="No")),
(AND('[1]PWS Information'!$E$10="CWS",P785="Non-Lead",R785="Don't Know")),
(AND('[1]PWS Information'!$E$10="CWS",P785="Non-Lead", I785="Non-Lead - Copper", R785="Yes", K785="Between 1989 and 2014")),
(AND('[1]PWS Information'!$E$10="CWS",P785="Non-Lead", I785="Non-Lead - Copper", R785="Yes", K785="After 2014")),
(AND('[1]PWS Information'!$E$10="CWS",P785="Non-Lead", I785="Non-Lead - Copper", R785="Yes", K785="Unknown")),
(AND('[1]PWS Information'!$E$10="CWS",P785="Non-Lead", M785="Non-Lead - Copper", R785="Yes", N785="Between 1989 and 2014")),
(AND('[1]PWS Information'!$E$10="CWS",P785="Non-Lead", M785="Non-Lead - Copper", R785="Yes", N785="After 2014")),
(AND('[1]PWS Information'!$E$10="CWS",P785="Non-Lead", M785="Non-Lead - Copper", R785="Yes", N785="Unknown")),
(AND('[1]PWS Information'!$E$10="CWS",P785="Unknown")),
(AND('[1]PWS Information'!$E$10="NTNC",P785="Unknown")))),"Tier 5",
"")))))</f>
        <v>Tier 5</v>
      </c>
      <c r="Y785" s="41"/>
      <c r="Z785" s="41"/>
    </row>
    <row r="786" spans="1:26" ht="30" x14ac:dyDescent="0.25">
      <c r="A786" s="27" t="s">
        <v>1054</v>
      </c>
      <c r="B786" s="28">
        <v>6852</v>
      </c>
      <c r="C786" s="29" t="s">
        <v>115</v>
      </c>
      <c r="D786" s="29" t="s">
        <v>62</v>
      </c>
      <c r="E786" s="29">
        <v>76513</v>
      </c>
      <c r="F786" s="30"/>
      <c r="G786" s="31"/>
      <c r="H786" s="32"/>
      <c r="I786" s="33" t="s">
        <v>59</v>
      </c>
      <c r="J786" s="34" t="s">
        <v>46</v>
      </c>
      <c r="K786" s="30" t="s">
        <v>49</v>
      </c>
      <c r="L786" s="37"/>
      <c r="M786" s="33" t="s">
        <v>59</v>
      </c>
      <c r="N786" s="34" t="s">
        <v>49</v>
      </c>
      <c r="O786" s="37"/>
      <c r="P786" s="26" t="str">
        <f t="shared" si="12"/>
        <v>Unknown</v>
      </c>
      <c r="Q786" s="27" t="s">
        <v>46</v>
      </c>
      <c r="R786" s="27" t="s">
        <v>46</v>
      </c>
      <c r="S786" s="27"/>
      <c r="T786" s="41" t="s">
        <v>36</v>
      </c>
      <c r="U786" s="41" t="s">
        <v>49</v>
      </c>
      <c r="V786" s="41" t="s">
        <v>49</v>
      </c>
      <c r="W786" s="41"/>
      <c r="X786" s="42" t="str">
        <f>IF((OR((AND('[1]PWS Information'!$E$10="CWS",T786="Single Family Residence",P786="Lead")),
(AND('[1]PWS Information'!$E$10="CWS",T786="Multiple Family Residence",'[1]PWS Information'!$E$11="Yes",P786="Lead")),
(AND('[1]PWS Information'!$E$10="NTNC",P786="Lead")))),"Tier 1",
IF((OR((AND('[1]PWS Information'!$E$10="CWS",T786="Multiple Family Residence",'[1]PWS Information'!$E$11="No",P786="Lead")),
(AND('[1]PWS Information'!$E$10="CWS",T786="Other",P786="Lead")),
(AND('[1]PWS Information'!$E$10="CWS",T786="Building",P786="Lead")))),"Tier 2",
IF((OR((AND('[1]PWS Information'!$E$10="CWS",T786="Single Family Residence",P786="Galvanized Requiring Replacement")),
(AND('[1]PWS Information'!$E$10="CWS",T786="Single Family Residence",P786="Galvanized Requiring Replacement",Q786="Yes")),
(AND('[1]PWS Information'!$E$10="NTNC",P786="Galvanized Requiring Replacement")),
(AND('[1]PWS Information'!$E$10="NTNC",T786="Single Family Residence",Q786="Yes")))),"Tier 3",
IF((OR((AND('[1]PWS Information'!$E$10="CWS",T786="Single Family Residence",R786="Yes",P786="Non-Lead", I786="Non-Lead - Copper",K786="Before 1989")),
(AND('[1]PWS Information'!$E$10="CWS",T786="Single Family Residence",R786="Yes",P786="Non-Lead", M786="Non-Lead - Copper",N786="Before 1989")))),"Tier 4",
IF((OR((AND('[1]PWS Information'!$E$10="NTNC",P786="Non-Lead")),
(AND('[1]PWS Information'!$E$10="CWS",P786="Non-Lead",R786="")),
(AND('[1]PWS Information'!$E$10="CWS",P786="Non-Lead",R786="No")),
(AND('[1]PWS Information'!$E$10="CWS",P786="Non-Lead",R786="Don't Know")),
(AND('[1]PWS Information'!$E$10="CWS",P786="Non-Lead", I786="Non-Lead - Copper", R786="Yes", K786="Between 1989 and 2014")),
(AND('[1]PWS Information'!$E$10="CWS",P786="Non-Lead", I786="Non-Lead - Copper", R786="Yes", K786="After 2014")),
(AND('[1]PWS Information'!$E$10="CWS",P786="Non-Lead", I786="Non-Lead - Copper", R786="Yes", K786="Unknown")),
(AND('[1]PWS Information'!$E$10="CWS",P786="Non-Lead", M786="Non-Lead - Copper", R786="Yes", N786="Between 1989 and 2014")),
(AND('[1]PWS Information'!$E$10="CWS",P786="Non-Lead", M786="Non-Lead - Copper", R786="Yes", N786="After 2014")),
(AND('[1]PWS Information'!$E$10="CWS",P786="Non-Lead", M786="Non-Lead - Copper", R786="Yes", N786="Unknown")),
(AND('[1]PWS Information'!$E$10="CWS",P786="Unknown")),
(AND('[1]PWS Information'!$E$10="NTNC",P786="Unknown")))),"Tier 5",
"")))))</f>
        <v>Tier 5</v>
      </c>
      <c r="Y786" s="41"/>
      <c r="Z786" s="41"/>
    </row>
    <row r="787" spans="1:26" ht="30" x14ac:dyDescent="0.25">
      <c r="A787" s="27" t="s">
        <v>1055</v>
      </c>
      <c r="B787" s="28">
        <v>2597</v>
      </c>
      <c r="C787" s="29" t="s">
        <v>786</v>
      </c>
      <c r="D787" s="29" t="s">
        <v>62</v>
      </c>
      <c r="E787" s="29">
        <v>76513</v>
      </c>
      <c r="F787" s="30"/>
      <c r="G787" s="31"/>
      <c r="H787" s="32"/>
      <c r="I787" s="33" t="s">
        <v>59</v>
      </c>
      <c r="J787" s="34" t="s">
        <v>46</v>
      </c>
      <c r="K787" s="30" t="s">
        <v>49</v>
      </c>
      <c r="L787" s="37"/>
      <c r="M787" s="33" t="s">
        <v>59</v>
      </c>
      <c r="N787" s="34" t="s">
        <v>49</v>
      </c>
      <c r="O787" s="37"/>
      <c r="P787" s="26" t="str">
        <f t="shared" si="12"/>
        <v>Unknown</v>
      </c>
      <c r="Q787" s="27" t="s">
        <v>46</v>
      </c>
      <c r="R787" s="27" t="s">
        <v>46</v>
      </c>
      <c r="S787" s="27"/>
      <c r="T787" s="41" t="s">
        <v>36</v>
      </c>
      <c r="U787" s="41" t="s">
        <v>49</v>
      </c>
      <c r="V787" s="41" t="s">
        <v>49</v>
      </c>
      <c r="W787" s="41"/>
      <c r="X787" s="42" t="str">
        <f>IF((OR((AND('[1]PWS Information'!$E$10="CWS",T787="Single Family Residence",P787="Lead")),
(AND('[1]PWS Information'!$E$10="CWS",T787="Multiple Family Residence",'[1]PWS Information'!$E$11="Yes",P787="Lead")),
(AND('[1]PWS Information'!$E$10="NTNC",P787="Lead")))),"Tier 1",
IF((OR((AND('[1]PWS Information'!$E$10="CWS",T787="Multiple Family Residence",'[1]PWS Information'!$E$11="No",P787="Lead")),
(AND('[1]PWS Information'!$E$10="CWS",T787="Other",P787="Lead")),
(AND('[1]PWS Information'!$E$10="CWS",T787="Building",P787="Lead")))),"Tier 2",
IF((OR((AND('[1]PWS Information'!$E$10="CWS",T787="Single Family Residence",P787="Galvanized Requiring Replacement")),
(AND('[1]PWS Information'!$E$10="CWS",T787="Single Family Residence",P787="Galvanized Requiring Replacement",Q787="Yes")),
(AND('[1]PWS Information'!$E$10="NTNC",P787="Galvanized Requiring Replacement")),
(AND('[1]PWS Information'!$E$10="NTNC",T787="Single Family Residence",Q787="Yes")))),"Tier 3",
IF((OR((AND('[1]PWS Information'!$E$10="CWS",T787="Single Family Residence",R787="Yes",P787="Non-Lead", I787="Non-Lead - Copper",K787="Before 1989")),
(AND('[1]PWS Information'!$E$10="CWS",T787="Single Family Residence",R787="Yes",P787="Non-Lead", M787="Non-Lead - Copper",N787="Before 1989")))),"Tier 4",
IF((OR((AND('[1]PWS Information'!$E$10="NTNC",P787="Non-Lead")),
(AND('[1]PWS Information'!$E$10="CWS",P787="Non-Lead",R787="")),
(AND('[1]PWS Information'!$E$10="CWS",P787="Non-Lead",R787="No")),
(AND('[1]PWS Information'!$E$10="CWS",P787="Non-Lead",R787="Don't Know")),
(AND('[1]PWS Information'!$E$10="CWS",P787="Non-Lead", I787="Non-Lead - Copper", R787="Yes", K787="Between 1989 and 2014")),
(AND('[1]PWS Information'!$E$10="CWS",P787="Non-Lead", I787="Non-Lead - Copper", R787="Yes", K787="After 2014")),
(AND('[1]PWS Information'!$E$10="CWS",P787="Non-Lead", I787="Non-Lead - Copper", R787="Yes", K787="Unknown")),
(AND('[1]PWS Information'!$E$10="CWS",P787="Non-Lead", M787="Non-Lead - Copper", R787="Yes", N787="Between 1989 and 2014")),
(AND('[1]PWS Information'!$E$10="CWS",P787="Non-Lead", M787="Non-Lead - Copper", R787="Yes", N787="After 2014")),
(AND('[1]PWS Information'!$E$10="CWS",P787="Non-Lead", M787="Non-Lead - Copper", R787="Yes", N787="Unknown")),
(AND('[1]PWS Information'!$E$10="CWS",P787="Unknown")),
(AND('[1]PWS Information'!$E$10="NTNC",P787="Unknown")))),"Tier 5",
"")))))</f>
        <v>Tier 5</v>
      </c>
      <c r="Y787" s="41"/>
      <c r="Z787" s="41"/>
    </row>
    <row r="788" spans="1:26" ht="30" x14ac:dyDescent="0.25">
      <c r="A788" s="27" t="s">
        <v>1056</v>
      </c>
      <c r="B788" s="28">
        <v>2592</v>
      </c>
      <c r="C788" s="29" t="s">
        <v>149</v>
      </c>
      <c r="D788" s="29" t="s">
        <v>62</v>
      </c>
      <c r="E788" s="29">
        <v>76513</v>
      </c>
      <c r="F788" s="30"/>
      <c r="G788" s="31"/>
      <c r="H788" s="32"/>
      <c r="I788" s="33" t="s">
        <v>59</v>
      </c>
      <c r="J788" s="34" t="s">
        <v>46</v>
      </c>
      <c r="K788" s="30" t="s">
        <v>49</v>
      </c>
      <c r="L788" s="37"/>
      <c r="M788" s="33" t="s">
        <v>59</v>
      </c>
      <c r="N788" s="34" t="s">
        <v>49</v>
      </c>
      <c r="O788" s="37"/>
      <c r="P788" s="26" t="str">
        <f t="shared" si="12"/>
        <v>Unknown</v>
      </c>
      <c r="Q788" s="27" t="s">
        <v>46</v>
      </c>
      <c r="R788" s="27" t="s">
        <v>46</v>
      </c>
      <c r="S788" s="27"/>
      <c r="T788" s="41" t="s">
        <v>36</v>
      </c>
      <c r="U788" s="41" t="s">
        <v>49</v>
      </c>
      <c r="V788" s="41" t="s">
        <v>49</v>
      </c>
      <c r="W788" s="41"/>
      <c r="X788" s="42" t="str">
        <f>IF((OR((AND('[1]PWS Information'!$E$10="CWS",T788="Single Family Residence",P788="Lead")),
(AND('[1]PWS Information'!$E$10="CWS",T788="Multiple Family Residence",'[1]PWS Information'!$E$11="Yes",P788="Lead")),
(AND('[1]PWS Information'!$E$10="NTNC",P788="Lead")))),"Tier 1",
IF((OR((AND('[1]PWS Information'!$E$10="CWS",T788="Multiple Family Residence",'[1]PWS Information'!$E$11="No",P788="Lead")),
(AND('[1]PWS Information'!$E$10="CWS",T788="Other",P788="Lead")),
(AND('[1]PWS Information'!$E$10="CWS",T788="Building",P788="Lead")))),"Tier 2",
IF((OR((AND('[1]PWS Information'!$E$10="CWS",T788="Single Family Residence",P788="Galvanized Requiring Replacement")),
(AND('[1]PWS Information'!$E$10="CWS",T788="Single Family Residence",P788="Galvanized Requiring Replacement",Q788="Yes")),
(AND('[1]PWS Information'!$E$10="NTNC",P788="Galvanized Requiring Replacement")),
(AND('[1]PWS Information'!$E$10="NTNC",T788="Single Family Residence",Q788="Yes")))),"Tier 3",
IF((OR((AND('[1]PWS Information'!$E$10="CWS",T788="Single Family Residence",R788="Yes",P788="Non-Lead", I788="Non-Lead - Copper",K788="Before 1989")),
(AND('[1]PWS Information'!$E$10="CWS",T788="Single Family Residence",R788="Yes",P788="Non-Lead", M788="Non-Lead - Copper",N788="Before 1989")))),"Tier 4",
IF((OR((AND('[1]PWS Information'!$E$10="NTNC",P788="Non-Lead")),
(AND('[1]PWS Information'!$E$10="CWS",P788="Non-Lead",R788="")),
(AND('[1]PWS Information'!$E$10="CWS",P788="Non-Lead",R788="No")),
(AND('[1]PWS Information'!$E$10="CWS",P788="Non-Lead",R788="Don't Know")),
(AND('[1]PWS Information'!$E$10="CWS",P788="Non-Lead", I788="Non-Lead - Copper", R788="Yes", K788="Between 1989 and 2014")),
(AND('[1]PWS Information'!$E$10="CWS",P788="Non-Lead", I788="Non-Lead - Copper", R788="Yes", K788="After 2014")),
(AND('[1]PWS Information'!$E$10="CWS",P788="Non-Lead", I788="Non-Lead - Copper", R788="Yes", K788="Unknown")),
(AND('[1]PWS Information'!$E$10="CWS",P788="Non-Lead", M788="Non-Lead - Copper", R788="Yes", N788="Between 1989 and 2014")),
(AND('[1]PWS Information'!$E$10="CWS",P788="Non-Lead", M788="Non-Lead - Copper", R788="Yes", N788="After 2014")),
(AND('[1]PWS Information'!$E$10="CWS",P788="Non-Lead", M788="Non-Lead - Copper", R788="Yes", N788="Unknown")),
(AND('[1]PWS Information'!$E$10="CWS",P788="Unknown")),
(AND('[1]PWS Information'!$E$10="NTNC",P788="Unknown")))),"Tier 5",
"")))))</f>
        <v>Tier 5</v>
      </c>
      <c r="Y788" s="41"/>
      <c r="Z788" s="41"/>
    </row>
    <row r="789" spans="1:26" ht="30" x14ac:dyDescent="0.25">
      <c r="A789" s="27" t="s">
        <v>1057</v>
      </c>
      <c r="B789" s="28">
        <v>2601</v>
      </c>
      <c r="C789" s="29" t="s">
        <v>786</v>
      </c>
      <c r="D789" s="29" t="s">
        <v>62</v>
      </c>
      <c r="E789" s="29">
        <v>76513</v>
      </c>
      <c r="F789" s="30"/>
      <c r="G789" s="31"/>
      <c r="H789" s="32"/>
      <c r="I789" s="33" t="s">
        <v>59</v>
      </c>
      <c r="J789" s="34" t="s">
        <v>46</v>
      </c>
      <c r="K789" s="30" t="s">
        <v>49</v>
      </c>
      <c r="L789" s="37"/>
      <c r="M789" s="33" t="s">
        <v>59</v>
      </c>
      <c r="N789" s="34" t="s">
        <v>49</v>
      </c>
      <c r="O789" s="37"/>
      <c r="P789" s="26" t="str">
        <f t="shared" si="12"/>
        <v>Unknown</v>
      </c>
      <c r="Q789" s="27" t="s">
        <v>46</v>
      </c>
      <c r="R789" s="27" t="s">
        <v>46</v>
      </c>
      <c r="S789" s="27"/>
      <c r="T789" s="41" t="s">
        <v>36</v>
      </c>
      <c r="U789" s="41" t="s">
        <v>49</v>
      </c>
      <c r="V789" s="41" t="s">
        <v>49</v>
      </c>
      <c r="W789" s="41"/>
      <c r="X789" s="42" t="str">
        <f>IF((OR((AND('[1]PWS Information'!$E$10="CWS",T789="Single Family Residence",P789="Lead")),
(AND('[1]PWS Information'!$E$10="CWS",T789="Multiple Family Residence",'[1]PWS Information'!$E$11="Yes",P789="Lead")),
(AND('[1]PWS Information'!$E$10="NTNC",P789="Lead")))),"Tier 1",
IF((OR((AND('[1]PWS Information'!$E$10="CWS",T789="Multiple Family Residence",'[1]PWS Information'!$E$11="No",P789="Lead")),
(AND('[1]PWS Information'!$E$10="CWS",T789="Other",P789="Lead")),
(AND('[1]PWS Information'!$E$10="CWS",T789="Building",P789="Lead")))),"Tier 2",
IF((OR((AND('[1]PWS Information'!$E$10="CWS",T789="Single Family Residence",P789="Galvanized Requiring Replacement")),
(AND('[1]PWS Information'!$E$10="CWS",T789="Single Family Residence",P789="Galvanized Requiring Replacement",Q789="Yes")),
(AND('[1]PWS Information'!$E$10="NTNC",P789="Galvanized Requiring Replacement")),
(AND('[1]PWS Information'!$E$10="NTNC",T789="Single Family Residence",Q789="Yes")))),"Tier 3",
IF((OR((AND('[1]PWS Information'!$E$10="CWS",T789="Single Family Residence",R789="Yes",P789="Non-Lead", I789="Non-Lead - Copper",K789="Before 1989")),
(AND('[1]PWS Information'!$E$10="CWS",T789="Single Family Residence",R789="Yes",P789="Non-Lead", M789="Non-Lead - Copper",N789="Before 1989")))),"Tier 4",
IF((OR((AND('[1]PWS Information'!$E$10="NTNC",P789="Non-Lead")),
(AND('[1]PWS Information'!$E$10="CWS",P789="Non-Lead",R789="")),
(AND('[1]PWS Information'!$E$10="CWS",P789="Non-Lead",R789="No")),
(AND('[1]PWS Information'!$E$10="CWS",P789="Non-Lead",R789="Don't Know")),
(AND('[1]PWS Information'!$E$10="CWS",P789="Non-Lead", I789="Non-Lead - Copper", R789="Yes", K789="Between 1989 and 2014")),
(AND('[1]PWS Information'!$E$10="CWS",P789="Non-Lead", I789="Non-Lead - Copper", R789="Yes", K789="After 2014")),
(AND('[1]PWS Information'!$E$10="CWS",P789="Non-Lead", I789="Non-Lead - Copper", R789="Yes", K789="Unknown")),
(AND('[1]PWS Information'!$E$10="CWS",P789="Non-Lead", M789="Non-Lead - Copper", R789="Yes", N789="Between 1989 and 2014")),
(AND('[1]PWS Information'!$E$10="CWS",P789="Non-Lead", M789="Non-Lead - Copper", R789="Yes", N789="After 2014")),
(AND('[1]PWS Information'!$E$10="CWS",P789="Non-Lead", M789="Non-Lead - Copper", R789="Yes", N789="Unknown")),
(AND('[1]PWS Information'!$E$10="CWS",P789="Unknown")),
(AND('[1]PWS Information'!$E$10="NTNC",P789="Unknown")))),"Tier 5",
"")))))</f>
        <v>Tier 5</v>
      </c>
      <c r="Y789" s="41"/>
      <c r="Z789" s="41"/>
    </row>
    <row r="790" spans="1:26" ht="30" x14ac:dyDescent="0.25">
      <c r="A790" s="27" t="s">
        <v>1058</v>
      </c>
      <c r="B790" s="28">
        <v>2608</v>
      </c>
      <c r="C790" s="29" t="s">
        <v>149</v>
      </c>
      <c r="D790" s="29" t="s">
        <v>62</v>
      </c>
      <c r="E790" s="29">
        <v>76513</v>
      </c>
      <c r="F790" s="30"/>
      <c r="G790" s="31"/>
      <c r="H790" s="32"/>
      <c r="I790" s="33" t="s">
        <v>59</v>
      </c>
      <c r="J790" s="34" t="s">
        <v>46</v>
      </c>
      <c r="K790" s="30" t="s">
        <v>49</v>
      </c>
      <c r="L790" s="37"/>
      <c r="M790" s="33" t="s">
        <v>59</v>
      </c>
      <c r="N790" s="34" t="s">
        <v>49</v>
      </c>
      <c r="O790" s="37"/>
      <c r="P790" s="26" t="str">
        <f t="shared" si="12"/>
        <v>Unknown</v>
      </c>
      <c r="Q790" s="27" t="s">
        <v>46</v>
      </c>
      <c r="R790" s="27" t="s">
        <v>46</v>
      </c>
      <c r="S790" s="27"/>
      <c r="T790" s="41" t="s">
        <v>36</v>
      </c>
      <c r="U790" s="41" t="s">
        <v>49</v>
      </c>
      <c r="V790" s="41" t="s">
        <v>49</v>
      </c>
      <c r="W790" s="41"/>
      <c r="X790" s="42" t="str">
        <f>IF((OR((AND('[1]PWS Information'!$E$10="CWS",T790="Single Family Residence",P790="Lead")),
(AND('[1]PWS Information'!$E$10="CWS",T790="Multiple Family Residence",'[1]PWS Information'!$E$11="Yes",P790="Lead")),
(AND('[1]PWS Information'!$E$10="NTNC",P790="Lead")))),"Tier 1",
IF((OR((AND('[1]PWS Information'!$E$10="CWS",T790="Multiple Family Residence",'[1]PWS Information'!$E$11="No",P790="Lead")),
(AND('[1]PWS Information'!$E$10="CWS",T790="Other",P790="Lead")),
(AND('[1]PWS Information'!$E$10="CWS",T790="Building",P790="Lead")))),"Tier 2",
IF((OR((AND('[1]PWS Information'!$E$10="CWS",T790="Single Family Residence",P790="Galvanized Requiring Replacement")),
(AND('[1]PWS Information'!$E$10="CWS",T790="Single Family Residence",P790="Galvanized Requiring Replacement",Q790="Yes")),
(AND('[1]PWS Information'!$E$10="NTNC",P790="Galvanized Requiring Replacement")),
(AND('[1]PWS Information'!$E$10="NTNC",T790="Single Family Residence",Q790="Yes")))),"Tier 3",
IF((OR((AND('[1]PWS Information'!$E$10="CWS",T790="Single Family Residence",R790="Yes",P790="Non-Lead", I790="Non-Lead - Copper",K790="Before 1989")),
(AND('[1]PWS Information'!$E$10="CWS",T790="Single Family Residence",R790="Yes",P790="Non-Lead", M790="Non-Lead - Copper",N790="Before 1989")))),"Tier 4",
IF((OR((AND('[1]PWS Information'!$E$10="NTNC",P790="Non-Lead")),
(AND('[1]PWS Information'!$E$10="CWS",P790="Non-Lead",R790="")),
(AND('[1]PWS Information'!$E$10="CWS",P790="Non-Lead",R790="No")),
(AND('[1]PWS Information'!$E$10="CWS",P790="Non-Lead",R790="Don't Know")),
(AND('[1]PWS Information'!$E$10="CWS",P790="Non-Lead", I790="Non-Lead - Copper", R790="Yes", K790="Between 1989 and 2014")),
(AND('[1]PWS Information'!$E$10="CWS",P790="Non-Lead", I790="Non-Lead - Copper", R790="Yes", K790="After 2014")),
(AND('[1]PWS Information'!$E$10="CWS",P790="Non-Lead", I790="Non-Lead - Copper", R790="Yes", K790="Unknown")),
(AND('[1]PWS Information'!$E$10="CWS",P790="Non-Lead", M790="Non-Lead - Copper", R790="Yes", N790="Between 1989 and 2014")),
(AND('[1]PWS Information'!$E$10="CWS",P790="Non-Lead", M790="Non-Lead - Copper", R790="Yes", N790="After 2014")),
(AND('[1]PWS Information'!$E$10="CWS",P790="Non-Lead", M790="Non-Lead - Copper", R790="Yes", N790="Unknown")),
(AND('[1]PWS Information'!$E$10="CWS",P790="Unknown")),
(AND('[1]PWS Information'!$E$10="NTNC",P790="Unknown")))),"Tier 5",
"")))))</f>
        <v>Tier 5</v>
      </c>
      <c r="Y790" s="41"/>
      <c r="Z790" s="41"/>
    </row>
    <row r="791" spans="1:26" ht="30" x14ac:dyDescent="0.25">
      <c r="A791" s="27" t="s">
        <v>1059</v>
      </c>
      <c r="B791" s="28">
        <v>2612</v>
      </c>
      <c r="C791" s="29" t="s">
        <v>149</v>
      </c>
      <c r="D791" s="29" t="s">
        <v>62</v>
      </c>
      <c r="E791" s="29">
        <v>76513</v>
      </c>
      <c r="F791" s="30"/>
      <c r="G791" s="31"/>
      <c r="H791" s="32"/>
      <c r="I791" s="33" t="s">
        <v>59</v>
      </c>
      <c r="J791" s="34" t="s">
        <v>46</v>
      </c>
      <c r="K791" s="30" t="s">
        <v>49</v>
      </c>
      <c r="L791" s="37"/>
      <c r="M791" s="33" t="s">
        <v>59</v>
      </c>
      <c r="N791" s="34" t="s">
        <v>49</v>
      </c>
      <c r="O791" s="37"/>
      <c r="P791" s="26" t="str">
        <f t="shared" si="12"/>
        <v>Unknown</v>
      </c>
      <c r="Q791" s="27" t="s">
        <v>46</v>
      </c>
      <c r="R791" s="27" t="s">
        <v>46</v>
      </c>
      <c r="S791" s="27"/>
      <c r="T791" s="41" t="s">
        <v>36</v>
      </c>
      <c r="U791" s="41" t="s">
        <v>49</v>
      </c>
      <c r="V791" s="41" t="s">
        <v>49</v>
      </c>
      <c r="W791" s="41"/>
      <c r="X791" s="42" t="str">
        <f>IF((OR((AND('[1]PWS Information'!$E$10="CWS",T791="Single Family Residence",P791="Lead")),
(AND('[1]PWS Information'!$E$10="CWS",T791="Multiple Family Residence",'[1]PWS Information'!$E$11="Yes",P791="Lead")),
(AND('[1]PWS Information'!$E$10="NTNC",P791="Lead")))),"Tier 1",
IF((OR((AND('[1]PWS Information'!$E$10="CWS",T791="Multiple Family Residence",'[1]PWS Information'!$E$11="No",P791="Lead")),
(AND('[1]PWS Information'!$E$10="CWS",T791="Other",P791="Lead")),
(AND('[1]PWS Information'!$E$10="CWS",T791="Building",P791="Lead")))),"Tier 2",
IF((OR((AND('[1]PWS Information'!$E$10="CWS",T791="Single Family Residence",P791="Galvanized Requiring Replacement")),
(AND('[1]PWS Information'!$E$10="CWS",T791="Single Family Residence",P791="Galvanized Requiring Replacement",Q791="Yes")),
(AND('[1]PWS Information'!$E$10="NTNC",P791="Galvanized Requiring Replacement")),
(AND('[1]PWS Information'!$E$10="NTNC",T791="Single Family Residence",Q791="Yes")))),"Tier 3",
IF((OR((AND('[1]PWS Information'!$E$10="CWS",T791="Single Family Residence",R791="Yes",P791="Non-Lead", I791="Non-Lead - Copper",K791="Before 1989")),
(AND('[1]PWS Information'!$E$10="CWS",T791="Single Family Residence",R791="Yes",P791="Non-Lead", M791="Non-Lead - Copper",N791="Before 1989")))),"Tier 4",
IF((OR((AND('[1]PWS Information'!$E$10="NTNC",P791="Non-Lead")),
(AND('[1]PWS Information'!$E$10="CWS",P791="Non-Lead",R791="")),
(AND('[1]PWS Information'!$E$10="CWS",P791="Non-Lead",R791="No")),
(AND('[1]PWS Information'!$E$10="CWS",P791="Non-Lead",R791="Don't Know")),
(AND('[1]PWS Information'!$E$10="CWS",P791="Non-Lead", I791="Non-Lead - Copper", R791="Yes", K791="Between 1989 and 2014")),
(AND('[1]PWS Information'!$E$10="CWS",P791="Non-Lead", I791="Non-Lead - Copper", R791="Yes", K791="After 2014")),
(AND('[1]PWS Information'!$E$10="CWS",P791="Non-Lead", I791="Non-Lead - Copper", R791="Yes", K791="Unknown")),
(AND('[1]PWS Information'!$E$10="CWS",P791="Non-Lead", M791="Non-Lead - Copper", R791="Yes", N791="Between 1989 and 2014")),
(AND('[1]PWS Information'!$E$10="CWS",P791="Non-Lead", M791="Non-Lead - Copper", R791="Yes", N791="After 2014")),
(AND('[1]PWS Information'!$E$10="CWS",P791="Non-Lead", M791="Non-Lead - Copper", R791="Yes", N791="Unknown")),
(AND('[1]PWS Information'!$E$10="CWS",P791="Unknown")),
(AND('[1]PWS Information'!$E$10="NTNC",P791="Unknown")))),"Tier 5",
"")))))</f>
        <v>Tier 5</v>
      </c>
      <c r="Y791" s="41"/>
      <c r="Z791" s="41"/>
    </row>
    <row r="792" spans="1:26" ht="30" x14ac:dyDescent="0.25">
      <c r="A792" s="27" t="s">
        <v>1060</v>
      </c>
      <c r="B792" s="28">
        <v>2673</v>
      </c>
      <c r="C792" s="29" t="s">
        <v>149</v>
      </c>
      <c r="D792" s="29" t="s">
        <v>62</v>
      </c>
      <c r="E792" s="29">
        <v>76513</v>
      </c>
      <c r="F792" s="30"/>
      <c r="G792" s="31"/>
      <c r="H792" s="32"/>
      <c r="I792" s="33" t="s">
        <v>59</v>
      </c>
      <c r="J792" s="34" t="s">
        <v>46</v>
      </c>
      <c r="K792" s="30" t="s">
        <v>49</v>
      </c>
      <c r="L792" s="37"/>
      <c r="M792" s="33" t="s">
        <v>59</v>
      </c>
      <c r="N792" s="34" t="s">
        <v>49</v>
      </c>
      <c r="O792" s="37"/>
      <c r="P792" s="26" t="str">
        <f t="shared" si="12"/>
        <v>Unknown</v>
      </c>
      <c r="Q792" s="27" t="s">
        <v>46</v>
      </c>
      <c r="R792" s="27" t="s">
        <v>46</v>
      </c>
      <c r="S792" s="27"/>
      <c r="T792" s="41" t="s">
        <v>36</v>
      </c>
      <c r="U792" s="41" t="s">
        <v>49</v>
      </c>
      <c r="V792" s="41" t="s">
        <v>49</v>
      </c>
      <c r="W792" s="41"/>
      <c r="X792" s="42" t="str">
        <f>IF((OR((AND('[1]PWS Information'!$E$10="CWS",T792="Single Family Residence",P792="Lead")),
(AND('[1]PWS Information'!$E$10="CWS",T792="Multiple Family Residence",'[1]PWS Information'!$E$11="Yes",P792="Lead")),
(AND('[1]PWS Information'!$E$10="NTNC",P792="Lead")))),"Tier 1",
IF((OR((AND('[1]PWS Information'!$E$10="CWS",T792="Multiple Family Residence",'[1]PWS Information'!$E$11="No",P792="Lead")),
(AND('[1]PWS Information'!$E$10="CWS",T792="Other",P792="Lead")),
(AND('[1]PWS Information'!$E$10="CWS",T792="Building",P792="Lead")))),"Tier 2",
IF((OR((AND('[1]PWS Information'!$E$10="CWS",T792="Single Family Residence",P792="Galvanized Requiring Replacement")),
(AND('[1]PWS Information'!$E$10="CWS",T792="Single Family Residence",P792="Galvanized Requiring Replacement",Q792="Yes")),
(AND('[1]PWS Information'!$E$10="NTNC",P792="Galvanized Requiring Replacement")),
(AND('[1]PWS Information'!$E$10="NTNC",T792="Single Family Residence",Q792="Yes")))),"Tier 3",
IF((OR((AND('[1]PWS Information'!$E$10="CWS",T792="Single Family Residence",R792="Yes",P792="Non-Lead", I792="Non-Lead - Copper",K792="Before 1989")),
(AND('[1]PWS Information'!$E$10="CWS",T792="Single Family Residence",R792="Yes",P792="Non-Lead", M792="Non-Lead - Copper",N792="Before 1989")))),"Tier 4",
IF((OR((AND('[1]PWS Information'!$E$10="NTNC",P792="Non-Lead")),
(AND('[1]PWS Information'!$E$10="CWS",P792="Non-Lead",R792="")),
(AND('[1]PWS Information'!$E$10="CWS",P792="Non-Lead",R792="No")),
(AND('[1]PWS Information'!$E$10="CWS",P792="Non-Lead",R792="Don't Know")),
(AND('[1]PWS Information'!$E$10="CWS",P792="Non-Lead", I792="Non-Lead - Copper", R792="Yes", K792="Between 1989 and 2014")),
(AND('[1]PWS Information'!$E$10="CWS",P792="Non-Lead", I792="Non-Lead - Copper", R792="Yes", K792="After 2014")),
(AND('[1]PWS Information'!$E$10="CWS",P792="Non-Lead", I792="Non-Lead - Copper", R792="Yes", K792="Unknown")),
(AND('[1]PWS Information'!$E$10="CWS",P792="Non-Lead", M792="Non-Lead - Copper", R792="Yes", N792="Between 1989 and 2014")),
(AND('[1]PWS Information'!$E$10="CWS",P792="Non-Lead", M792="Non-Lead - Copper", R792="Yes", N792="After 2014")),
(AND('[1]PWS Information'!$E$10="CWS",P792="Non-Lead", M792="Non-Lead - Copper", R792="Yes", N792="Unknown")),
(AND('[1]PWS Information'!$E$10="CWS",P792="Unknown")),
(AND('[1]PWS Information'!$E$10="NTNC",P792="Unknown")))),"Tier 5",
"")))))</f>
        <v>Tier 5</v>
      </c>
      <c r="Y792" s="41"/>
      <c r="Z792" s="41"/>
    </row>
    <row r="793" spans="1:26" ht="30" x14ac:dyDescent="0.25">
      <c r="A793" s="27" t="s">
        <v>1061</v>
      </c>
      <c r="B793" s="28">
        <v>2733</v>
      </c>
      <c r="C793" s="29" t="s">
        <v>149</v>
      </c>
      <c r="D793" s="29" t="s">
        <v>62</v>
      </c>
      <c r="E793" s="29">
        <v>76513</v>
      </c>
      <c r="F793" s="30"/>
      <c r="G793" s="31"/>
      <c r="H793" s="32"/>
      <c r="I793" s="33" t="s">
        <v>59</v>
      </c>
      <c r="J793" s="34" t="s">
        <v>46</v>
      </c>
      <c r="K793" s="30" t="s">
        <v>49</v>
      </c>
      <c r="L793" s="37"/>
      <c r="M793" s="33" t="s">
        <v>59</v>
      </c>
      <c r="N793" s="34" t="s">
        <v>49</v>
      </c>
      <c r="O793" s="37"/>
      <c r="P793" s="26" t="str">
        <f t="shared" si="12"/>
        <v>Unknown</v>
      </c>
      <c r="Q793" s="27" t="s">
        <v>46</v>
      </c>
      <c r="R793" s="27" t="s">
        <v>46</v>
      </c>
      <c r="S793" s="27"/>
      <c r="T793" s="41" t="s">
        <v>36</v>
      </c>
      <c r="U793" s="41" t="s">
        <v>49</v>
      </c>
      <c r="V793" s="41" t="s">
        <v>49</v>
      </c>
      <c r="W793" s="41"/>
      <c r="X793" s="42" t="str">
        <f>IF((OR((AND('[1]PWS Information'!$E$10="CWS",T793="Single Family Residence",P793="Lead")),
(AND('[1]PWS Information'!$E$10="CWS",T793="Multiple Family Residence",'[1]PWS Information'!$E$11="Yes",P793="Lead")),
(AND('[1]PWS Information'!$E$10="NTNC",P793="Lead")))),"Tier 1",
IF((OR((AND('[1]PWS Information'!$E$10="CWS",T793="Multiple Family Residence",'[1]PWS Information'!$E$11="No",P793="Lead")),
(AND('[1]PWS Information'!$E$10="CWS",T793="Other",P793="Lead")),
(AND('[1]PWS Information'!$E$10="CWS",T793="Building",P793="Lead")))),"Tier 2",
IF((OR((AND('[1]PWS Information'!$E$10="CWS",T793="Single Family Residence",P793="Galvanized Requiring Replacement")),
(AND('[1]PWS Information'!$E$10="CWS",T793="Single Family Residence",P793="Galvanized Requiring Replacement",Q793="Yes")),
(AND('[1]PWS Information'!$E$10="NTNC",P793="Galvanized Requiring Replacement")),
(AND('[1]PWS Information'!$E$10="NTNC",T793="Single Family Residence",Q793="Yes")))),"Tier 3",
IF((OR((AND('[1]PWS Information'!$E$10="CWS",T793="Single Family Residence",R793="Yes",P793="Non-Lead", I793="Non-Lead - Copper",K793="Before 1989")),
(AND('[1]PWS Information'!$E$10="CWS",T793="Single Family Residence",R793="Yes",P793="Non-Lead", M793="Non-Lead - Copper",N793="Before 1989")))),"Tier 4",
IF((OR((AND('[1]PWS Information'!$E$10="NTNC",P793="Non-Lead")),
(AND('[1]PWS Information'!$E$10="CWS",P793="Non-Lead",R793="")),
(AND('[1]PWS Information'!$E$10="CWS",P793="Non-Lead",R793="No")),
(AND('[1]PWS Information'!$E$10="CWS",P793="Non-Lead",R793="Don't Know")),
(AND('[1]PWS Information'!$E$10="CWS",P793="Non-Lead", I793="Non-Lead - Copper", R793="Yes", K793="Between 1989 and 2014")),
(AND('[1]PWS Information'!$E$10="CWS",P793="Non-Lead", I793="Non-Lead - Copper", R793="Yes", K793="After 2014")),
(AND('[1]PWS Information'!$E$10="CWS",P793="Non-Lead", I793="Non-Lead - Copper", R793="Yes", K793="Unknown")),
(AND('[1]PWS Information'!$E$10="CWS",P793="Non-Lead", M793="Non-Lead - Copper", R793="Yes", N793="Between 1989 and 2014")),
(AND('[1]PWS Information'!$E$10="CWS",P793="Non-Lead", M793="Non-Lead - Copper", R793="Yes", N793="After 2014")),
(AND('[1]PWS Information'!$E$10="CWS",P793="Non-Lead", M793="Non-Lead - Copper", R793="Yes", N793="Unknown")),
(AND('[1]PWS Information'!$E$10="CWS",P793="Unknown")),
(AND('[1]PWS Information'!$E$10="NTNC",P793="Unknown")))),"Tier 5",
"")))))</f>
        <v>Tier 5</v>
      </c>
      <c r="Y793" s="41"/>
      <c r="Z793" s="41"/>
    </row>
    <row r="794" spans="1:26" ht="30" x14ac:dyDescent="0.25">
      <c r="A794" s="27" t="s">
        <v>1062</v>
      </c>
      <c r="B794" s="28">
        <v>2763</v>
      </c>
      <c r="C794" s="29" t="s">
        <v>149</v>
      </c>
      <c r="D794" s="29" t="s">
        <v>62</v>
      </c>
      <c r="E794" s="29">
        <v>76513</v>
      </c>
      <c r="F794" s="30"/>
      <c r="G794" s="31"/>
      <c r="H794" s="32"/>
      <c r="I794" s="33" t="s">
        <v>59</v>
      </c>
      <c r="J794" s="34" t="s">
        <v>46</v>
      </c>
      <c r="K794" s="30" t="s">
        <v>49</v>
      </c>
      <c r="L794" s="37"/>
      <c r="M794" s="33" t="s">
        <v>59</v>
      </c>
      <c r="N794" s="34" t="s">
        <v>49</v>
      </c>
      <c r="O794" s="37"/>
      <c r="P794" s="26" t="str">
        <f t="shared" si="12"/>
        <v>Unknown</v>
      </c>
      <c r="Q794" s="27" t="s">
        <v>46</v>
      </c>
      <c r="R794" s="27" t="s">
        <v>46</v>
      </c>
      <c r="S794" s="27"/>
      <c r="T794" s="41" t="s">
        <v>36</v>
      </c>
      <c r="U794" s="41" t="s">
        <v>49</v>
      </c>
      <c r="V794" s="41" t="s">
        <v>49</v>
      </c>
      <c r="W794" s="41"/>
      <c r="X794" s="42" t="str">
        <f>IF((OR((AND('[1]PWS Information'!$E$10="CWS",T794="Single Family Residence",P794="Lead")),
(AND('[1]PWS Information'!$E$10="CWS",T794="Multiple Family Residence",'[1]PWS Information'!$E$11="Yes",P794="Lead")),
(AND('[1]PWS Information'!$E$10="NTNC",P794="Lead")))),"Tier 1",
IF((OR((AND('[1]PWS Information'!$E$10="CWS",T794="Multiple Family Residence",'[1]PWS Information'!$E$11="No",P794="Lead")),
(AND('[1]PWS Information'!$E$10="CWS",T794="Other",P794="Lead")),
(AND('[1]PWS Information'!$E$10="CWS",T794="Building",P794="Lead")))),"Tier 2",
IF((OR((AND('[1]PWS Information'!$E$10="CWS",T794="Single Family Residence",P794="Galvanized Requiring Replacement")),
(AND('[1]PWS Information'!$E$10="CWS",T794="Single Family Residence",P794="Galvanized Requiring Replacement",Q794="Yes")),
(AND('[1]PWS Information'!$E$10="NTNC",P794="Galvanized Requiring Replacement")),
(AND('[1]PWS Information'!$E$10="NTNC",T794="Single Family Residence",Q794="Yes")))),"Tier 3",
IF((OR((AND('[1]PWS Information'!$E$10="CWS",T794="Single Family Residence",R794="Yes",P794="Non-Lead", I794="Non-Lead - Copper",K794="Before 1989")),
(AND('[1]PWS Information'!$E$10="CWS",T794="Single Family Residence",R794="Yes",P794="Non-Lead", M794="Non-Lead - Copper",N794="Before 1989")))),"Tier 4",
IF((OR((AND('[1]PWS Information'!$E$10="NTNC",P794="Non-Lead")),
(AND('[1]PWS Information'!$E$10="CWS",P794="Non-Lead",R794="")),
(AND('[1]PWS Information'!$E$10="CWS",P794="Non-Lead",R794="No")),
(AND('[1]PWS Information'!$E$10="CWS",P794="Non-Lead",R794="Don't Know")),
(AND('[1]PWS Information'!$E$10="CWS",P794="Non-Lead", I794="Non-Lead - Copper", R794="Yes", K794="Between 1989 and 2014")),
(AND('[1]PWS Information'!$E$10="CWS",P794="Non-Lead", I794="Non-Lead - Copper", R794="Yes", K794="After 2014")),
(AND('[1]PWS Information'!$E$10="CWS",P794="Non-Lead", I794="Non-Lead - Copper", R794="Yes", K794="Unknown")),
(AND('[1]PWS Information'!$E$10="CWS",P794="Non-Lead", M794="Non-Lead - Copper", R794="Yes", N794="Between 1989 and 2014")),
(AND('[1]PWS Information'!$E$10="CWS",P794="Non-Lead", M794="Non-Lead - Copper", R794="Yes", N794="After 2014")),
(AND('[1]PWS Information'!$E$10="CWS",P794="Non-Lead", M794="Non-Lead - Copper", R794="Yes", N794="Unknown")),
(AND('[1]PWS Information'!$E$10="CWS",P794="Unknown")),
(AND('[1]PWS Information'!$E$10="NTNC",P794="Unknown")))),"Tier 5",
"")))))</f>
        <v>Tier 5</v>
      </c>
      <c r="Y794" s="41"/>
      <c r="Z794" s="41"/>
    </row>
    <row r="795" spans="1:26" ht="30" x14ac:dyDescent="0.25">
      <c r="A795" s="27" t="s">
        <v>1063</v>
      </c>
      <c r="B795" s="28">
        <v>2785</v>
      </c>
      <c r="C795" s="29" t="s">
        <v>149</v>
      </c>
      <c r="D795" s="29" t="s">
        <v>62</v>
      </c>
      <c r="E795" s="29">
        <v>76513</v>
      </c>
      <c r="F795" s="30"/>
      <c r="G795" s="31"/>
      <c r="H795" s="32"/>
      <c r="I795" s="33" t="s">
        <v>59</v>
      </c>
      <c r="J795" s="34" t="s">
        <v>46</v>
      </c>
      <c r="K795" s="30" t="s">
        <v>49</v>
      </c>
      <c r="L795" s="37"/>
      <c r="M795" s="33" t="s">
        <v>59</v>
      </c>
      <c r="N795" s="34" t="s">
        <v>49</v>
      </c>
      <c r="O795" s="37"/>
      <c r="P795" s="26" t="str">
        <f t="shared" si="12"/>
        <v>Unknown</v>
      </c>
      <c r="Q795" s="27" t="s">
        <v>46</v>
      </c>
      <c r="R795" s="27" t="s">
        <v>46</v>
      </c>
      <c r="S795" s="27"/>
      <c r="T795" s="41" t="s">
        <v>36</v>
      </c>
      <c r="U795" s="41" t="s">
        <v>49</v>
      </c>
      <c r="V795" s="41" t="s">
        <v>49</v>
      </c>
      <c r="W795" s="41"/>
      <c r="X795" s="42" t="str">
        <f>IF((OR((AND('[1]PWS Information'!$E$10="CWS",T795="Single Family Residence",P795="Lead")),
(AND('[1]PWS Information'!$E$10="CWS",T795="Multiple Family Residence",'[1]PWS Information'!$E$11="Yes",P795="Lead")),
(AND('[1]PWS Information'!$E$10="NTNC",P795="Lead")))),"Tier 1",
IF((OR((AND('[1]PWS Information'!$E$10="CWS",T795="Multiple Family Residence",'[1]PWS Information'!$E$11="No",P795="Lead")),
(AND('[1]PWS Information'!$E$10="CWS",T795="Other",P795="Lead")),
(AND('[1]PWS Information'!$E$10="CWS",T795="Building",P795="Lead")))),"Tier 2",
IF((OR((AND('[1]PWS Information'!$E$10="CWS",T795="Single Family Residence",P795="Galvanized Requiring Replacement")),
(AND('[1]PWS Information'!$E$10="CWS",T795="Single Family Residence",P795="Galvanized Requiring Replacement",Q795="Yes")),
(AND('[1]PWS Information'!$E$10="NTNC",P795="Galvanized Requiring Replacement")),
(AND('[1]PWS Information'!$E$10="NTNC",T795="Single Family Residence",Q795="Yes")))),"Tier 3",
IF((OR((AND('[1]PWS Information'!$E$10="CWS",T795="Single Family Residence",R795="Yes",P795="Non-Lead", I795="Non-Lead - Copper",K795="Before 1989")),
(AND('[1]PWS Information'!$E$10="CWS",T795="Single Family Residence",R795="Yes",P795="Non-Lead", M795="Non-Lead - Copper",N795="Before 1989")))),"Tier 4",
IF((OR((AND('[1]PWS Information'!$E$10="NTNC",P795="Non-Lead")),
(AND('[1]PWS Information'!$E$10="CWS",P795="Non-Lead",R795="")),
(AND('[1]PWS Information'!$E$10="CWS",P795="Non-Lead",R795="No")),
(AND('[1]PWS Information'!$E$10="CWS",P795="Non-Lead",R795="Don't Know")),
(AND('[1]PWS Information'!$E$10="CWS",P795="Non-Lead", I795="Non-Lead - Copper", R795="Yes", K795="Between 1989 and 2014")),
(AND('[1]PWS Information'!$E$10="CWS",P795="Non-Lead", I795="Non-Lead - Copper", R795="Yes", K795="After 2014")),
(AND('[1]PWS Information'!$E$10="CWS",P795="Non-Lead", I795="Non-Lead - Copper", R795="Yes", K795="Unknown")),
(AND('[1]PWS Information'!$E$10="CWS",P795="Non-Lead", M795="Non-Lead - Copper", R795="Yes", N795="Between 1989 and 2014")),
(AND('[1]PWS Information'!$E$10="CWS",P795="Non-Lead", M795="Non-Lead - Copper", R795="Yes", N795="After 2014")),
(AND('[1]PWS Information'!$E$10="CWS",P795="Non-Lead", M795="Non-Lead - Copper", R795="Yes", N795="Unknown")),
(AND('[1]PWS Information'!$E$10="CWS",P795="Unknown")),
(AND('[1]PWS Information'!$E$10="NTNC",P795="Unknown")))),"Tier 5",
"")))))</f>
        <v>Tier 5</v>
      </c>
      <c r="Y795" s="41"/>
      <c r="Z795" s="41"/>
    </row>
    <row r="796" spans="1:26" ht="30" x14ac:dyDescent="0.25">
      <c r="A796" s="27" t="s">
        <v>1064</v>
      </c>
      <c r="B796" s="28">
        <v>2790</v>
      </c>
      <c r="C796" s="29" t="s">
        <v>149</v>
      </c>
      <c r="D796" s="29" t="s">
        <v>62</v>
      </c>
      <c r="E796" s="29">
        <v>76513</v>
      </c>
      <c r="F796" s="30"/>
      <c r="G796" s="31"/>
      <c r="H796" s="32"/>
      <c r="I796" s="33" t="s">
        <v>59</v>
      </c>
      <c r="J796" s="34" t="s">
        <v>46</v>
      </c>
      <c r="K796" s="30" t="s">
        <v>49</v>
      </c>
      <c r="L796" s="37"/>
      <c r="M796" s="33" t="s">
        <v>59</v>
      </c>
      <c r="N796" s="34" t="s">
        <v>49</v>
      </c>
      <c r="O796" s="37"/>
      <c r="P796" s="26" t="str">
        <f t="shared" si="12"/>
        <v>Unknown</v>
      </c>
      <c r="Q796" s="27" t="s">
        <v>46</v>
      </c>
      <c r="R796" s="27" t="s">
        <v>46</v>
      </c>
      <c r="S796" s="27"/>
      <c r="T796" s="41" t="s">
        <v>36</v>
      </c>
      <c r="U796" s="41" t="s">
        <v>49</v>
      </c>
      <c r="V796" s="41" t="s">
        <v>49</v>
      </c>
      <c r="W796" s="41"/>
      <c r="X796" s="42" t="str">
        <f>IF((OR((AND('[1]PWS Information'!$E$10="CWS",T796="Single Family Residence",P796="Lead")),
(AND('[1]PWS Information'!$E$10="CWS",T796="Multiple Family Residence",'[1]PWS Information'!$E$11="Yes",P796="Lead")),
(AND('[1]PWS Information'!$E$10="NTNC",P796="Lead")))),"Tier 1",
IF((OR((AND('[1]PWS Information'!$E$10="CWS",T796="Multiple Family Residence",'[1]PWS Information'!$E$11="No",P796="Lead")),
(AND('[1]PWS Information'!$E$10="CWS",T796="Other",P796="Lead")),
(AND('[1]PWS Information'!$E$10="CWS",T796="Building",P796="Lead")))),"Tier 2",
IF((OR((AND('[1]PWS Information'!$E$10="CWS",T796="Single Family Residence",P796="Galvanized Requiring Replacement")),
(AND('[1]PWS Information'!$E$10="CWS",T796="Single Family Residence",P796="Galvanized Requiring Replacement",Q796="Yes")),
(AND('[1]PWS Information'!$E$10="NTNC",P796="Galvanized Requiring Replacement")),
(AND('[1]PWS Information'!$E$10="NTNC",T796="Single Family Residence",Q796="Yes")))),"Tier 3",
IF((OR((AND('[1]PWS Information'!$E$10="CWS",T796="Single Family Residence",R796="Yes",P796="Non-Lead", I796="Non-Lead - Copper",K796="Before 1989")),
(AND('[1]PWS Information'!$E$10="CWS",T796="Single Family Residence",R796="Yes",P796="Non-Lead", M796="Non-Lead - Copper",N796="Before 1989")))),"Tier 4",
IF((OR((AND('[1]PWS Information'!$E$10="NTNC",P796="Non-Lead")),
(AND('[1]PWS Information'!$E$10="CWS",P796="Non-Lead",R796="")),
(AND('[1]PWS Information'!$E$10="CWS",P796="Non-Lead",R796="No")),
(AND('[1]PWS Information'!$E$10="CWS",P796="Non-Lead",R796="Don't Know")),
(AND('[1]PWS Information'!$E$10="CWS",P796="Non-Lead", I796="Non-Lead - Copper", R796="Yes", K796="Between 1989 and 2014")),
(AND('[1]PWS Information'!$E$10="CWS",P796="Non-Lead", I796="Non-Lead - Copper", R796="Yes", K796="After 2014")),
(AND('[1]PWS Information'!$E$10="CWS",P796="Non-Lead", I796="Non-Lead - Copper", R796="Yes", K796="Unknown")),
(AND('[1]PWS Information'!$E$10="CWS",P796="Non-Lead", M796="Non-Lead - Copper", R796="Yes", N796="Between 1989 and 2014")),
(AND('[1]PWS Information'!$E$10="CWS",P796="Non-Lead", M796="Non-Lead - Copper", R796="Yes", N796="After 2014")),
(AND('[1]PWS Information'!$E$10="CWS",P796="Non-Lead", M796="Non-Lead - Copper", R796="Yes", N796="Unknown")),
(AND('[1]PWS Information'!$E$10="CWS",P796="Unknown")),
(AND('[1]PWS Information'!$E$10="NTNC",P796="Unknown")))),"Tier 5",
"")))))</f>
        <v>Tier 5</v>
      </c>
      <c r="Y796" s="41"/>
      <c r="Z796" s="41"/>
    </row>
    <row r="797" spans="1:26" ht="30" x14ac:dyDescent="0.25">
      <c r="A797" s="27" t="s">
        <v>1065</v>
      </c>
      <c r="B797" s="28">
        <v>2831</v>
      </c>
      <c r="C797" s="29" t="s">
        <v>149</v>
      </c>
      <c r="D797" s="29" t="s">
        <v>62</v>
      </c>
      <c r="E797" s="29">
        <v>76513</v>
      </c>
      <c r="F797" s="30"/>
      <c r="G797" s="31"/>
      <c r="H797" s="32"/>
      <c r="I797" s="33" t="s">
        <v>59</v>
      </c>
      <c r="J797" s="34" t="s">
        <v>46</v>
      </c>
      <c r="K797" s="30" t="s">
        <v>49</v>
      </c>
      <c r="L797" s="37"/>
      <c r="M797" s="33" t="s">
        <v>59</v>
      </c>
      <c r="N797" s="34" t="s">
        <v>49</v>
      </c>
      <c r="O797" s="37"/>
      <c r="P797" s="26" t="str">
        <f t="shared" si="12"/>
        <v>Unknown</v>
      </c>
      <c r="Q797" s="27" t="s">
        <v>46</v>
      </c>
      <c r="R797" s="27" t="s">
        <v>46</v>
      </c>
      <c r="S797" s="27"/>
      <c r="T797" s="41" t="s">
        <v>36</v>
      </c>
      <c r="U797" s="41" t="s">
        <v>49</v>
      </c>
      <c r="V797" s="41" t="s">
        <v>49</v>
      </c>
      <c r="W797" s="41"/>
      <c r="X797" s="42" t="str">
        <f>IF((OR((AND('[1]PWS Information'!$E$10="CWS",T797="Single Family Residence",P797="Lead")),
(AND('[1]PWS Information'!$E$10="CWS",T797="Multiple Family Residence",'[1]PWS Information'!$E$11="Yes",P797="Lead")),
(AND('[1]PWS Information'!$E$10="NTNC",P797="Lead")))),"Tier 1",
IF((OR((AND('[1]PWS Information'!$E$10="CWS",T797="Multiple Family Residence",'[1]PWS Information'!$E$11="No",P797="Lead")),
(AND('[1]PWS Information'!$E$10="CWS",T797="Other",P797="Lead")),
(AND('[1]PWS Information'!$E$10="CWS",T797="Building",P797="Lead")))),"Tier 2",
IF((OR((AND('[1]PWS Information'!$E$10="CWS",T797="Single Family Residence",P797="Galvanized Requiring Replacement")),
(AND('[1]PWS Information'!$E$10="CWS",T797="Single Family Residence",P797="Galvanized Requiring Replacement",Q797="Yes")),
(AND('[1]PWS Information'!$E$10="NTNC",P797="Galvanized Requiring Replacement")),
(AND('[1]PWS Information'!$E$10="NTNC",T797="Single Family Residence",Q797="Yes")))),"Tier 3",
IF((OR((AND('[1]PWS Information'!$E$10="CWS",T797="Single Family Residence",R797="Yes",P797="Non-Lead", I797="Non-Lead - Copper",K797="Before 1989")),
(AND('[1]PWS Information'!$E$10="CWS",T797="Single Family Residence",R797="Yes",P797="Non-Lead", M797="Non-Lead - Copper",N797="Before 1989")))),"Tier 4",
IF((OR((AND('[1]PWS Information'!$E$10="NTNC",P797="Non-Lead")),
(AND('[1]PWS Information'!$E$10="CWS",P797="Non-Lead",R797="")),
(AND('[1]PWS Information'!$E$10="CWS",P797="Non-Lead",R797="No")),
(AND('[1]PWS Information'!$E$10="CWS",P797="Non-Lead",R797="Don't Know")),
(AND('[1]PWS Information'!$E$10="CWS",P797="Non-Lead", I797="Non-Lead - Copper", R797="Yes", K797="Between 1989 and 2014")),
(AND('[1]PWS Information'!$E$10="CWS",P797="Non-Lead", I797="Non-Lead - Copper", R797="Yes", K797="After 2014")),
(AND('[1]PWS Information'!$E$10="CWS",P797="Non-Lead", I797="Non-Lead - Copper", R797="Yes", K797="Unknown")),
(AND('[1]PWS Information'!$E$10="CWS",P797="Non-Lead", M797="Non-Lead - Copper", R797="Yes", N797="Between 1989 and 2014")),
(AND('[1]PWS Information'!$E$10="CWS",P797="Non-Lead", M797="Non-Lead - Copper", R797="Yes", N797="After 2014")),
(AND('[1]PWS Information'!$E$10="CWS",P797="Non-Lead", M797="Non-Lead - Copper", R797="Yes", N797="Unknown")),
(AND('[1]PWS Information'!$E$10="CWS",P797="Unknown")),
(AND('[1]PWS Information'!$E$10="NTNC",P797="Unknown")))),"Tier 5",
"")))))</f>
        <v>Tier 5</v>
      </c>
      <c r="Y797" s="41"/>
      <c r="Z797" s="41"/>
    </row>
    <row r="798" spans="1:26" ht="30" x14ac:dyDescent="0.25">
      <c r="A798" s="27" t="s">
        <v>1066</v>
      </c>
      <c r="B798" s="28">
        <v>2850</v>
      </c>
      <c r="C798" s="29" t="s">
        <v>149</v>
      </c>
      <c r="D798" s="29" t="s">
        <v>62</v>
      </c>
      <c r="E798" s="29">
        <v>76513</v>
      </c>
      <c r="F798" s="30"/>
      <c r="G798" s="31"/>
      <c r="H798" s="32"/>
      <c r="I798" s="33" t="s">
        <v>59</v>
      </c>
      <c r="J798" s="34" t="s">
        <v>46</v>
      </c>
      <c r="K798" s="30" t="s">
        <v>49</v>
      </c>
      <c r="L798" s="37"/>
      <c r="M798" s="33" t="s">
        <v>59</v>
      </c>
      <c r="N798" s="34" t="s">
        <v>49</v>
      </c>
      <c r="O798" s="37"/>
      <c r="P798" s="26" t="str">
        <f t="shared" si="12"/>
        <v>Unknown</v>
      </c>
      <c r="Q798" s="27" t="s">
        <v>46</v>
      </c>
      <c r="R798" s="27" t="s">
        <v>46</v>
      </c>
      <c r="S798" s="27"/>
      <c r="T798" s="41" t="s">
        <v>36</v>
      </c>
      <c r="U798" s="41" t="s">
        <v>49</v>
      </c>
      <c r="V798" s="41" t="s">
        <v>49</v>
      </c>
      <c r="W798" s="41"/>
      <c r="X798" s="42" t="str">
        <f>IF((OR((AND('[1]PWS Information'!$E$10="CWS",T798="Single Family Residence",P798="Lead")),
(AND('[1]PWS Information'!$E$10="CWS",T798="Multiple Family Residence",'[1]PWS Information'!$E$11="Yes",P798="Lead")),
(AND('[1]PWS Information'!$E$10="NTNC",P798="Lead")))),"Tier 1",
IF((OR((AND('[1]PWS Information'!$E$10="CWS",T798="Multiple Family Residence",'[1]PWS Information'!$E$11="No",P798="Lead")),
(AND('[1]PWS Information'!$E$10="CWS",T798="Other",P798="Lead")),
(AND('[1]PWS Information'!$E$10="CWS",T798="Building",P798="Lead")))),"Tier 2",
IF((OR((AND('[1]PWS Information'!$E$10="CWS",T798="Single Family Residence",P798="Galvanized Requiring Replacement")),
(AND('[1]PWS Information'!$E$10="CWS",T798="Single Family Residence",P798="Galvanized Requiring Replacement",Q798="Yes")),
(AND('[1]PWS Information'!$E$10="NTNC",P798="Galvanized Requiring Replacement")),
(AND('[1]PWS Information'!$E$10="NTNC",T798="Single Family Residence",Q798="Yes")))),"Tier 3",
IF((OR((AND('[1]PWS Information'!$E$10="CWS",T798="Single Family Residence",R798="Yes",P798="Non-Lead", I798="Non-Lead - Copper",K798="Before 1989")),
(AND('[1]PWS Information'!$E$10="CWS",T798="Single Family Residence",R798="Yes",P798="Non-Lead", M798="Non-Lead - Copper",N798="Before 1989")))),"Tier 4",
IF((OR((AND('[1]PWS Information'!$E$10="NTNC",P798="Non-Lead")),
(AND('[1]PWS Information'!$E$10="CWS",P798="Non-Lead",R798="")),
(AND('[1]PWS Information'!$E$10="CWS",P798="Non-Lead",R798="No")),
(AND('[1]PWS Information'!$E$10="CWS",P798="Non-Lead",R798="Don't Know")),
(AND('[1]PWS Information'!$E$10="CWS",P798="Non-Lead", I798="Non-Lead - Copper", R798="Yes", K798="Between 1989 and 2014")),
(AND('[1]PWS Information'!$E$10="CWS",P798="Non-Lead", I798="Non-Lead - Copper", R798="Yes", K798="After 2014")),
(AND('[1]PWS Information'!$E$10="CWS",P798="Non-Lead", I798="Non-Lead - Copper", R798="Yes", K798="Unknown")),
(AND('[1]PWS Information'!$E$10="CWS",P798="Non-Lead", M798="Non-Lead - Copper", R798="Yes", N798="Between 1989 and 2014")),
(AND('[1]PWS Information'!$E$10="CWS",P798="Non-Lead", M798="Non-Lead - Copper", R798="Yes", N798="After 2014")),
(AND('[1]PWS Information'!$E$10="CWS",P798="Non-Lead", M798="Non-Lead - Copper", R798="Yes", N798="Unknown")),
(AND('[1]PWS Information'!$E$10="CWS",P798="Unknown")),
(AND('[1]PWS Information'!$E$10="NTNC",P798="Unknown")))),"Tier 5",
"")))))</f>
        <v>Tier 5</v>
      </c>
      <c r="Y798" s="41"/>
      <c r="Z798" s="41"/>
    </row>
    <row r="799" spans="1:26" ht="30" x14ac:dyDescent="0.25">
      <c r="A799" s="27" t="s">
        <v>1067</v>
      </c>
      <c r="B799" s="28">
        <v>10346</v>
      </c>
      <c r="C799" s="29" t="s">
        <v>132</v>
      </c>
      <c r="D799" s="29" t="s">
        <v>62</v>
      </c>
      <c r="E799" s="29">
        <v>76513</v>
      </c>
      <c r="F799" s="30"/>
      <c r="G799" s="31"/>
      <c r="H799" s="32"/>
      <c r="I799" s="33" t="s">
        <v>59</v>
      </c>
      <c r="J799" s="34" t="s">
        <v>46</v>
      </c>
      <c r="K799" s="30" t="s">
        <v>49</v>
      </c>
      <c r="L799" s="37"/>
      <c r="M799" s="33" t="s">
        <v>59</v>
      </c>
      <c r="N799" s="34" t="s">
        <v>49</v>
      </c>
      <c r="O799" s="37"/>
      <c r="P799" s="26" t="str">
        <f t="shared" si="12"/>
        <v>Unknown</v>
      </c>
      <c r="Q799" s="27" t="s">
        <v>46</v>
      </c>
      <c r="R799" s="27" t="s">
        <v>46</v>
      </c>
      <c r="S799" s="27"/>
      <c r="T799" s="41" t="s">
        <v>36</v>
      </c>
      <c r="U799" s="41" t="s">
        <v>49</v>
      </c>
      <c r="V799" s="41" t="s">
        <v>49</v>
      </c>
      <c r="W799" s="41"/>
      <c r="X799" s="42" t="str">
        <f>IF((OR((AND('[1]PWS Information'!$E$10="CWS",T799="Single Family Residence",P799="Lead")),
(AND('[1]PWS Information'!$E$10="CWS",T799="Multiple Family Residence",'[1]PWS Information'!$E$11="Yes",P799="Lead")),
(AND('[1]PWS Information'!$E$10="NTNC",P799="Lead")))),"Tier 1",
IF((OR((AND('[1]PWS Information'!$E$10="CWS",T799="Multiple Family Residence",'[1]PWS Information'!$E$11="No",P799="Lead")),
(AND('[1]PWS Information'!$E$10="CWS",T799="Other",P799="Lead")),
(AND('[1]PWS Information'!$E$10="CWS",T799="Building",P799="Lead")))),"Tier 2",
IF((OR((AND('[1]PWS Information'!$E$10="CWS",T799="Single Family Residence",P799="Galvanized Requiring Replacement")),
(AND('[1]PWS Information'!$E$10="CWS",T799="Single Family Residence",P799="Galvanized Requiring Replacement",Q799="Yes")),
(AND('[1]PWS Information'!$E$10="NTNC",P799="Galvanized Requiring Replacement")),
(AND('[1]PWS Information'!$E$10="NTNC",T799="Single Family Residence",Q799="Yes")))),"Tier 3",
IF((OR((AND('[1]PWS Information'!$E$10="CWS",T799="Single Family Residence",R799="Yes",P799="Non-Lead", I799="Non-Lead - Copper",K799="Before 1989")),
(AND('[1]PWS Information'!$E$10="CWS",T799="Single Family Residence",R799="Yes",P799="Non-Lead", M799="Non-Lead - Copper",N799="Before 1989")))),"Tier 4",
IF((OR((AND('[1]PWS Information'!$E$10="NTNC",P799="Non-Lead")),
(AND('[1]PWS Information'!$E$10="CWS",P799="Non-Lead",R799="")),
(AND('[1]PWS Information'!$E$10="CWS",P799="Non-Lead",R799="No")),
(AND('[1]PWS Information'!$E$10="CWS",P799="Non-Lead",R799="Don't Know")),
(AND('[1]PWS Information'!$E$10="CWS",P799="Non-Lead", I799="Non-Lead - Copper", R799="Yes", K799="Between 1989 and 2014")),
(AND('[1]PWS Information'!$E$10="CWS",P799="Non-Lead", I799="Non-Lead - Copper", R799="Yes", K799="After 2014")),
(AND('[1]PWS Information'!$E$10="CWS",P799="Non-Lead", I799="Non-Lead - Copper", R799="Yes", K799="Unknown")),
(AND('[1]PWS Information'!$E$10="CWS",P799="Non-Lead", M799="Non-Lead - Copper", R799="Yes", N799="Between 1989 and 2014")),
(AND('[1]PWS Information'!$E$10="CWS",P799="Non-Lead", M799="Non-Lead - Copper", R799="Yes", N799="After 2014")),
(AND('[1]PWS Information'!$E$10="CWS",P799="Non-Lead", M799="Non-Lead - Copper", R799="Yes", N799="Unknown")),
(AND('[1]PWS Information'!$E$10="CWS",P799="Unknown")),
(AND('[1]PWS Information'!$E$10="NTNC",P799="Unknown")))),"Tier 5",
"")))))</f>
        <v>Tier 5</v>
      </c>
      <c r="Y799" s="41"/>
      <c r="Z799" s="41"/>
    </row>
    <row r="800" spans="1:26" ht="30" x14ac:dyDescent="0.25">
      <c r="A800" s="27" t="s">
        <v>1068</v>
      </c>
      <c r="B800" s="28">
        <v>6226</v>
      </c>
      <c r="C800" s="29" t="s">
        <v>405</v>
      </c>
      <c r="D800" s="29" t="s">
        <v>62</v>
      </c>
      <c r="E800" s="29">
        <v>76513</v>
      </c>
      <c r="F800" s="30"/>
      <c r="G800" s="31"/>
      <c r="H800" s="32"/>
      <c r="I800" s="33" t="s">
        <v>59</v>
      </c>
      <c r="J800" s="34" t="s">
        <v>46</v>
      </c>
      <c r="K800" s="30" t="s">
        <v>49</v>
      </c>
      <c r="L800" s="37"/>
      <c r="M800" s="33" t="s">
        <v>59</v>
      </c>
      <c r="N800" s="34" t="s">
        <v>49</v>
      </c>
      <c r="O800" s="37"/>
      <c r="P800" s="26" t="str">
        <f t="shared" si="12"/>
        <v>Unknown</v>
      </c>
      <c r="Q800" s="27" t="s">
        <v>46</v>
      </c>
      <c r="R800" s="27" t="s">
        <v>46</v>
      </c>
      <c r="S800" s="27"/>
      <c r="T800" s="41" t="s">
        <v>36</v>
      </c>
      <c r="U800" s="41" t="s">
        <v>49</v>
      </c>
      <c r="V800" s="41" t="s">
        <v>49</v>
      </c>
      <c r="W800" s="41"/>
      <c r="X800" s="42" t="str">
        <f>IF((OR((AND('[1]PWS Information'!$E$10="CWS",T800="Single Family Residence",P800="Lead")),
(AND('[1]PWS Information'!$E$10="CWS",T800="Multiple Family Residence",'[1]PWS Information'!$E$11="Yes",P800="Lead")),
(AND('[1]PWS Information'!$E$10="NTNC",P800="Lead")))),"Tier 1",
IF((OR((AND('[1]PWS Information'!$E$10="CWS",T800="Multiple Family Residence",'[1]PWS Information'!$E$11="No",P800="Lead")),
(AND('[1]PWS Information'!$E$10="CWS",T800="Other",P800="Lead")),
(AND('[1]PWS Information'!$E$10="CWS",T800="Building",P800="Lead")))),"Tier 2",
IF((OR((AND('[1]PWS Information'!$E$10="CWS",T800="Single Family Residence",P800="Galvanized Requiring Replacement")),
(AND('[1]PWS Information'!$E$10="CWS",T800="Single Family Residence",P800="Galvanized Requiring Replacement",Q800="Yes")),
(AND('[1]PWS Information'!$E$10="NTNC",P800="Galvanized Requiring Replacement")),
(AND('[1]PWS Information'!$E$10="NTNC",T800="Single Family Residence",Q800="Yes")))),"Tier 3",
IF((OR((AND('[1]PWS Information'!$E$10="CWS",T800="Single Family Residence",R800="Yes",P800="Non-Lead", I800="Non-Lead - Copper",K800="Before 1989")),
(AND('[1]PWS Information'!$E$10="CWS",T800="Single Family Residence",R800="Yes",P800="Non-Lead", M800="Non-Lead - Copper",N800="Before 1989")))),"Tier 4",
IF((OR((AND('[1]PWS Information'!$E$10="NTNC",P800="Non-Lead")),
(AND('[1]PWS Information'!$E$10="CWS",P800="Non-Lead",R800="")),
(AND('[1]PWS Information'!$E$10="CWS",P800="Non-Lead",R800="No")),
(AND('[1]PWS Information'!$E$10="CWS",P800="Non-Lead",R800="Don't Know")),
(AND('[1]PWS Information'!$E$10="CWS",P800="Non-Lead", I800="Non-Lead - Copper", R800="Yes", K800="Between 1989 and 2014")),
(AND('[1]PWS Information'!$E$10="CWS",P800="Non-Lead", I800="Non-Lead - Copper", R800="Yes", K800="After 2014")),
(AND('[1]PWS Information'!$E$10="CWS",P800="Non-Lead", I800="Non-Lead - Copper", R800="Yes", K800="Unknown")),
(AND('[1]PWS Information'!$E$10="CWS",P800="Non-Lead", M800="Non-Lead - Copper", R800="Yes", N800="Between 1989 and 2014")),
(AND('[1]PWS Information'!$E$10="CWS",P800="Non-Lead", M800="Non-Lead - Copper", R800="Yes", N800="After 2014")),
(AND('[1]PWS Information'!$E$10="CWS",P800="Non-Lead", M800="Non-Lead - Copper", R800="Yes", N800="Unknown")),
(AND('[1]PWS Information'!$E$10="CWS",P800="Unknown")),
(AND('[1]PWS Information'!$E$10="NTNC",P800="Unknown")))),"Tier 5",
"")))))</f>
        <v>Tier 5</v>
      </c>
      <c r="Y800" s="41"/>
      <c r="Z800" s="41"/>
    </row>
    <row r="801" spans="1:26" ht="30" x14ac:dyDescent="0.25">
      <c r="A801" s="27" t="s">
        <v>1069</v>
      </c>
      <c r="B801" s="28">
        <v>4428</v>
      </c>
      <c r="C801" s="29" t="s">
        <v>920</v>
      </c>
      <c r="D801" s="29" t="s">
        <v>62</v>
      </c>
      <c r="E801" s="29">
        <v>76513</v>
      </c>
      <c r="F801" s="30"/>
      <c r="G801" s="31"/>
      <c r="H801" s="32"/>
      <c r="I801" s="33" t="s">
        <v>59</v>
      </c>
      <c r="J801" s="34" t="s">
        <v>46</v>
      </c>
      <c r="K801" s="30" t="s">
        <v>49</v>
      </c>
      <c r="L801" s="37"/>
      <c r="M801" s="33" t="s">
        <v>59</v>
      </c>
      <c r="N801" s="34" t="s">
        <v>49</v>
      </c>
      <c r="O801" s="37"/>
      <c r="P801" s="26" t="str">
        <f t="shared" si="12"/>
        <v>Unknown</v>
      </c>
      <c r="Q801" s="27" t="s">
        <v>46</v>
      </c>
      <c r="R801" s="27" t="s">
        <v>46</v>
      </c>
      <c r="S801" s="27"/>
      <c r="T801" s="41" t="s">
        <v>36</v>
      </c>
      <c r="U801" s="41" t="s">
        <v>49</v>
      </c>
      <c r="V801" s="41" t="s">
        <v>49</v>
      </c>
      <c r="W801" s="41"/>
      <c r="X801" s="42" t="str">
        <f>IF((OR((AND('[1]PWS Information'!$E$10="CWS",T801="Single Family Residence",P801="Lead")),
(AND('[1]PWS Information'!$E$10="CWS",T801="Multiple Family Residence",'[1]PWS Information'!$E$11="Yes",P801="Lead")),
(AND('[1]PWS Information'!$E$10="NTNC",P801="Lead")))),"Tier 1",
IF((OR((AND('[1]PWS Information'!$E$10="CWS",T801="Multiple Family Residence",'[1]PWS Information'!$E$11="No",P801="Lead")),
(AND('[1]PWS Information'!$E$10="CWS",T801="Other",P801="Lead")),
(AND('[1]PWS Information'!$E$10="CWS",T801="Building",P801="Lead")))),"Tier 2",
IF((OR((AND('[1]PWS Information'!$E$10="CWS",T801="Single Family Residence",P801="Galvanized Requiring Replacement")),
(AND('[1]PWS Information'!$E$10="CWS",T801="Single Family Residence",P801="Galvanized Requiring Replacement",Q801="Yes")),
(AND('[1]PWS Information'!$E$10="NTNC",P801="Galvanized Requiring Replacement")),
(AND('[1]PWS Information'!$E$10="NTNC",T801="Single Family Residence",Q801="Yes")))),"Tier 3",
IF((OR((AND('[1]PWS Information'!$E$10="CWS",T801="Single Family Residence",R801="Yes",P801="Non-Lead", I801="Non-Lead - Copper",K801="Before 1989")),
(AND('[1]PWS Information'!$E$10="CWS",T801="Single Family Residence",R801="Yes",P801="Non-Lead", M801="Non-Lead - Copper",N801="Before 1989")))),"Tier 4",
IF((OR((AND('[1]PWS Information'!$E$10="NTNC",P801="Non-Lead")),
(AND('[1]PWS Information'!$E$10="CWS",P801="Non-Lead",R801="")),
(AND('[1]PWS Information'!$E$10="CWS",P801="Non-Lead",R801="No")),
(AND('[1]PWS Information'!$E$10="CWS",P801="Non-Lead",R801="Don't Know")),
(AND('[1]PWS Information'!$E$10="CWS",P801="Non-Lead", I801="Non-Lead - Copper", R801="Yes", K801="Between 1989 and 2014")),
(AND('[1]PWS Information'!$E$10="CWS",P801="Non-Lead", I801="Non-Lead - Copper", R801="Yes", K801="After 2014")),
(AND('[1]PWS Information'!$E$10="CWS",P801="Non-Lead", I801="Non-Lead - Copper", R801="Yes", K801="Unknown")),
(AND('[1]PWS Information'!$E$10="CWS",P801="Non-Lead", M801="Non-Lead - Copper", R801="Yes", N801="Between 1989 and 2014")),
(AND('[1]PWS Information'!$E$10="CWS",P801="Non-Lead", M801="Non-Lead - Copper", R801="Yes", N801="After 2014")),
(AND('[1]PWS Information'!$E$10="CWS",P801="Non-Lead", M801="Non-Lead - Copper", R801="Yes", N801="Unknown")),
(AND('[1]PWS Information'!$E$10="CWS",P801="Unknown")),
(AND('[1]PWS Information'!$E$10="NTNC",P801="Unknown")))),"Tier 5",
"")))))</f>
        <v>Tier 5</v>
      </c>
      <c r="Y801" s="41"/>
      <c r="Z801" s="41"/>
    </row>
    <row r="802" spans="1:26" ht="30" x14ac:dyDescent="0.25">
      <c r="A802" s="27" t="s">
        <v>1070</v>
      </c>
      <c r="B802" s="28">
        <v>100</v>
      </c>
      <c r="C802" s="29" t="s">
        <v>1071</v>
      </c>
      <c r="D802" s="29" t="s">
        <v>62</v>
      </c>
      <c r="E802" s="29">
        <v>76513</v>
      </c>
      <c r="F802" s="30"/>
      <c r="G802" s="31"/>
      <c r="H802" s="32"/>
      <c r="I802" s="33" t="s">
        <v>59</v>
      </c>
      <c r="J802" s="34" t="s">
        <v>46</v>
      </c>
      <c r="K802" s="30" t="s">
        <v>49</v>
      </c>
      <c r="L802" s="37"/>
      <c r="M802" s="33" t="s">
        <v>59</v>
      </c>
      <c r="N802" s="34" t="s">
        <v>49</v>
      </c>
      <c r="O802" s="37"/>
      <c r="P802" s="26" t="str">
        <f t="shared" si="12"/>
        <v>Unknown</v>
      </c>
      <c r="Q802" s="27" t="s">
        <v>46</v>
      </c>
      <c r="R802" s="27" t="s">
        <v>46</v>
      </c>
      <c r="S802" s="27"/>
      <c r="T802" s="41" t="s">
        <v>36</v>
      </c>
      <c r="U802" s="41" t="s">
        <v>49</v>
      </c>
      <c r="V802" s="41" t="s">
        <v>49</v>
      </c>
      <c r="W802" s="41"/>
      <c r="X802" s="42" t="str">
        <f>IF((OR((AND('[1]PWS Information'!$E$10="CWS",T802="Single Family Residence",P802="Lead")),
(AND('[1]PWS Information'!$E$10="CWS",T802="Multiple Family Residence",'[1]PWS Information'!$E$11="Yes",P802="Lead")),
(AND('[1]PWS Information'!$E$10="NTNC",P802="Lead")))),"Tier 1",
IF((OR((AND('[1]PWS Information'!$E$10="CWS",T802="Multiple Family Residence",'[1]PWS Information'!$E$11="No",P802="Lead")),
(AND('[1]PWS Information'!$E$10="CWS",T802="Other",P802="Lead")),
(AND('[1]PWS Information'!$E$10="CWS",T802="Building",P802="Lead")))),"Tier 2",
IF((OR((AND('[1]PWS Information'!$E$10="CWS",T802="Single Family Residence",P802="Galvanized Requiring Replacement")),
(AND('[1]PWS Information'!$E$10="CWS",T802="Single Family Residence",P802="Galvanized Requiring Replacement",Q802="Yes")),
(AND('[1]PWS Information'!$E$10="NTNC",P802="Galvanized Requiring Replacement")),
(AND('[1]PWS Information'!$E$10="NTNC",T802="Single Family Residence",Q802="Yes")))),"Tier 3",
IF((OR((AND('[1]PWS Information'!$E$10="CWS",T802="Single Family Residence",R802="Yes",P802="Non-Lead", I802="Non-Lead - Copper",K802="Before 1989")),
(AND('[1]PWS Information'!$E$10="CWS",T802="Single Family Residence",R802="Yes",P802="Non-Lead", M802="Non-Lead - Copper",N802="Before 1989")))),"Tier 4",
IF((OR((AND('[1]PWS Information'!$E$10="NTNC",P802="Non-Lead")),
(AND('[1]PWS Information'!$E$10="CWS",P802="Non-Lead",R802="")),
(AND('[1]PWS Information'!$E$10="CWS",P802="Non-Lead",R802="No")),
(AND('[1]PWS Information'!$E$10="CWS",P802="Non-Lead",R802="Don't Know")),
(AND('[1]PWS Information'!$E$10="CWS",P802="Non-Lead", I802="Non-Lead - Copper", R802="Yes", K802="Between 1989 and 2014")),
(AND('[1]PWS Information'!$E$10="CWS",P802="Non-Lead", I802="Non-Lead - Copper", R802="Yes", K802="After 2014")),
(AND('[1]PWS Information'!$E$10="CWS",P802="Non-Lead", I802="Non-Lead - Copper", R802="Yes", K802="Unknown")),
(AND('[1]PWS Information'!$E$10="CWS",P802="Non-Lead", M802="Non-Lead - Copper", R802="Yes", N802="Between 1989 and 2014")),
(AND('[1]PWS Information'!$E$10="CWS",P802="Non-Lead", M802="Non-Lead - Copper", R802="Yes", N802="After 2014")),
(AND('[1]PWS Information'!$E$10="CWS",P802="Non-Lead", M802="Non-Lead - Copper", R802="Yes", N802="Unknown")),
(AND('[1]PWS Information'!$E$10="CWS",P802="Unknown")),
(AND('[1]PWS Information'!$E$10="NTNC",P802="Unknown")))),"Tier 5",
"")))))</f>
        <v>Tier 5</v>
      </c>
      <c r="Y802" s="41"/>
      <c r="Z802" s="41"/>
    </row>
    <row r="803" spans="1:26" ht="30" x14ac:dyDescent="0.25">
      <c r="A803" s="27" t="s">
        <v>1072</v>
      </c>
      <c r="B803" s="28">
        <v>3125</v>
      </c>
      <c r="C803" s="29" t="s">
        <v>61</v>
      </c>
      <c r="D803" s="29" t="s">
        <v>62</v>
      </c>
      <c r="E803" s="29">
        <v>76513</v>
      </c>
      <c r="F803" s="30"/>
      <c r="G803" s="31"/>
      <c r="H803" s="32"/>
      <c r="I803" s="33" t="s">
        <v>59</v>
      </c>
      <c r="J803" s="34" t="s">
        <v>46</v>
      </c>
      <c r="K803" s="30" t="s">
        <v>49</v>
      </c>
      <c r="L803" s="37"/>
      <c r="M803" s="33" t="s">
        <v>59</v>
      </c>
      <c r="N803" s="34" t="s">
        <v>49</v>
      </c>
      <c r="O803" s="37"/>
      <c r="P803" s="26" t="str">
        <f t="shared" si="12"/>
        <v>Unknown</v>
      </c>
      <c r="Q803" s="27" t="s">
        <v>46</v>
      </c>
      <c r="R803" s="27" t="s">
        <v>46</v>
      </c>
      <c r="S803" s="27"/>
      <c r="T803" s="41" t="s">
        <v>36</v>
      </c>
      <c r="U803" s="41" t="s">
        <v>49</v>
      </c>
      <c r="V803" s="41" t="s">
        <v>49</v>
      </c>
      <c r="W803" s="41"/>
      <c r="X803" s="42" t="str">
        <f>IF((OR((AND('[1]PWS Information'!$E$10="CWS",T803="Single Family Residence",P803="Lead")),
(AND('[1]PWS Information'!$E$10="CWS",T803="Multiple Family Residence",'[1]PWS Information'!$E$11="Yes",P803="Lead")),
(AND('[1]PWS Information'!$E$10="NTNC",P803="Lead")))),"Tier 1",
IF((OR((AND('[1]PWS Information'!$E$10="CWS",T803="Multiple Family Residence",'[1]PWS Information'!$E$11="No",P803="Lead")),
(AND('[1]PWS Information'!$E$10="CWS",T803="Other",P803="Lead")),
(AND('[1]PWS Information'!$E$10="CWS",T803="Building",P803="Lead")))),"Tier 2",
IF((OR((AND('[1]PWS Information'!$E$10="CWS",T803="Single Family Residence",P803="Galvanized Requiring Replacement")),
(AND('[1]PWS Information'!$E$10="CWS",T803="Single Family Residence",P803="Galvanized Requiring Replacement",Q803="Yes")),
(AND('[1]PWS Information'!$E$10="NTNC",P803="Galvanized Requiring Replacement")),
(AND('[1]PWS Information'!$E$10="NTNC",T803="Single Family Residence",Q803="Yes")))),"Tier 3",
IF((OR((AND('[1]PWS Information'!$E$10="CWS",T803="Single Family Residence",R803="Yes",P803="Non-Lead", I803="Non-Lead - Copper",K803="Before 1989")),
(AND('[1]PWS Information'!$E$10="CWS",T803="Single Family Residence",R803="Yes",P803="Non-Lead", M803="Non-Lead - Copper",N803="Before 1989")))),"Tier 4",
IF((OR((AND('[1]PWS Information'!$E$10="NTNC",P803="Non-Lead")),
(AND('[1]PWS Information'!$E$10="CWS",P803="Non-Lead",R803="")),
(AND('[1]PWS Information'!$E$10="CWS",P803="Non-Lead",R803="No")),
(AND('[1]PWS Information'!$E$10="CWS",P803="Non-Lead",R803="Don't Know")),
(AND('[1]PWS Information'!$E$10="CWS",P803="Non-Lead", I803="Non-Lead - Copper", R803="Yes", K803="Between 1989 and 2014")),
(AND('[1]PWS Information'!$E$10="CWS",P803="Non-Lead", I803="Non-Lead - Copper", R803="Yes", K803="After 2014")),
(AND('[1]PWS Information'!$E$10="CWS",P803="Non-Lead", I803="Non-Lead - Copper", R803="Yes", K803="Unknown")),
(AND('[1]PWS Information'!$E$10="CWS",P803="Non-Lead", M803="Non-Lead - Copper", R803="Yes", N803="Between 1989 and 2014")),
(AND('[1]PWS Information'!$E$10="CWS",P803="Non-Lead", M803="Non-Lead - Copper", R803="Yes", N803="After 2014")),
(AND('[1]PWS Information'!$E$10="CWS",P803="Non-Lead", M803="Non-Lead - Copper", R803="Yes", N803="Unknown")),
(AND('[1]PWS Information'!$E$10="CWS",P803="Unknown")),
(AND('[1]PWS Information'!$E$10="NTNC",P803="Unknown")))),"Tier 5",
"")))))</f>
        <v>Tier 5</v>
      </c>
      <c r="Y803" s="41"/>
      <c r="Z803" s="41"/>
    </row>
    <row r="804" spans="1:26" ht="30" x14ac:dyDescent="0.25">
      <c r="A804" s="27" t="s">
        <v>1073</v>
      </c>
      <c r="B804" s="28">
        <v>1379</v>
      </c>
      <c r="C804" s="29" t="s">
        <v>87</v>
      </c>
      <c r="D804" s="29" t="s">
        <v>62</v>
      </c>
      <c r="E804" s="29">
        <v>76513</v>
      </c>
      <c r="F804" s="30"/>
      <c r="G804" s="31"/>
      <c r="H804" s="32"/>
      <c r="I804" s="33" t="s">
        <v>59</v>
      </c>
      <c r="J804" s="34" t="s">
        <v>46</v>
      </c>
      <c r="K804" s="30" t="s">
        <v>49</v>
      </c>
      <c r="L804" s="37"/>
      <c r="M804" s="33" t="s">
        <v>59</v>
      </c>
      <c r="N804" s="34" t="s">
        <v>49</v>
      </c>
      <c r="O804" s="37"/>
      <c r="P804" s="26" t="str">
        <f t="shared" si="12"/>
        <v>Unknown</v>
      </c>
      <c r="Q804" s="27" t="s">
        <v>46</v>
      </c>
      <c r="R804" s="27" t="s">
        <v>46</v>
      </c>
      <c r="S804" s="27"/>
      <c r="T804" s="41" t="s">
        <v>36</v>
      </c>
      <c r="U804" s="41" t="s">
        <v>49</v>
      </c>
      <c r="V804" s="41" t="s">
        <v>49</v>
      </c>
      <c r="W804" s="41"/>
      <c r="X804" s="42" t="str">
        <f>IF((OR((AND('[1]PWS Information'!$E$10="CWS",T804="Single Family Residence",P804="Lead")),
(AND('[1]PWS Information'!$E$10="CWS",T804="Multiple Family Residence",'[1]PWS Information'!$E$11="Yes",P804="Lead")),
(AND('[1]PWS Information'!$E$10="NTNC",P804="Lead")))),"Tier 1",
IF((OR((AND('[1]PWS Information'!$E$10="CWS",T804="Multiple Family Residence",'[1]PWS Information'!$E$11="No",P804="Lead")),
(AND('[1]PWS Information'!$E$10="CWS",T804="Other",P804="Lead")),
(AND('[1]PWS Information'!$E$10="CWS",T804="Building",P804="Lead")))),"Tier 2",
IF((OR((AND('[1]PWS Information'!$E$10="CWS",T804="Single Family Residence",P804="Galvanized Requiring Replacement")),
(AND('[1]PWS Information'!$E$10="CWS",T804="Single Family Residence",P804="Galvanized Requiring Replacement",Q804="Yes")),
(AND('[1]PWS Information'!$E$10="NTNC",P804="Galvanized Requiring Replacement")),
(AND('[1]PWS Information'!$E$10="NTNC",T804="Single Family Residence",Q804="Yes")))),"Tier 3",
IF((OR((AND('[1]PWS Information'!$E$10="CWS",T804="Single Family Residence",R804="Yes",P804="Non-Lead", I804="Non-Lead - Copper",K804="Before 1989")),
(AND('[1]PWS Information'!$E$10="CWS",T804="Single Family Residence",R804="Yes",P804="Non-Lead", M804="Non-Lead - Copper",N804="Before 1989")))),"Tier 4",
IF((OR((AND('[1]PWS Information'!$E$10="NTNC",P804="Non-Lead")),
(AND('[1]PWS Information'!$E$10="CWS",P804="Non-Lead",R804="")),
(AND('[1]PWS Information'!$E$10="CWS",P804="Non-Lead",R804="No")),
(AND('[1]PWS Information'!$E$10="CWS",P804="Non-Lead",R804="Don't Know")),
(AND('[1]PWS Information'!$E$10="CWS",P804="Non-Lead", I804="Non-Lead - Copper", R804="Yes", K804="Between 1989 and 2014")),
(AND('[1]PWS Information'!$E$10="CWS",P804="Non-Lead", I804="Non-Lead - Copper", R804="Yes", K804="After 2014")),
(AND('[1]PWS Information'!$E$10="CWS",P804="Non-Lead", I804="Non-Lead - Copper", R804="Yes", K804="Unknown")),
(AND('[1]PWS Information'!$E$10="CWS",P804="Non-Lead", M804="Non-Lead - Copper", R804="Yes", N804="Between 1989 and 2014")),
(AND('[1]PWS Information'!$E$10="CWS",P804="Non-Lead", M804="Non-Lead - Copper", R804="Yes", N804="After 2014")),
(AND('[1]PWS Information'!$E$10="CWS",P804="Non-Lead", M804="Non-Lead - Copper", R804="Yes", N804="Unknown")),
(AND('[1]PWS Information'!$E$10="CWS",P804="Unknown")),
(AND('[1]PWS Information'!$E$10="NTNC",P804="Unknown")))),"Tier 5",
"")))))</f>
        <v>Tier 5</v>
      </c>
      <c r="Y804" s="41"/>
      <c r="Z804" s="41"/>
    </row>
    <row r="805" spans="1:26" ht="30" x14ac:dyDescent="0.25">
      <c r="A805" s="27" t="s">
        <v>1074</v>
      </c>
      <c r="B805" s="28">
        <v>2690</v>
      </c>
      <c r="C805" s="29" t="s">
        <v>61</v>
      </c>
      <c r="D805" s="29" t="s">
        <v>62</v>
      </c>
      <c r="E805" s="29">
        <v>76513</v>
      </c>
      <c r="F805" s="30"/>
      <c r="G805" s="31"/>
      <c r="H805" s="32"/>
      <c r="I805" s="33" t="s">
        <v>59</v>
      </c>
      <c r="J805" s="34" t="s">
        <v>46</v>
      </c>
      <c r="K805" s="30" t="s">
        <v>49</v>
      </c>
      <c r="L805" s="37"/>
      <c r="M805" s="33" t="s">
        <v>59</v>
      </c>
      <c r="N805" s="34" t="s">
        <v>49</v>
      </c>
      <c r="O805" s="37"/>
      <c r="P805" s="26" t="str">
        <f t="shared" si="12"/>
        <v>Unknown</v>
      </c>
      <c r="Q805" s="27" t="s">
        <v>46</v>
      </c>
      <c r="R805" s="27" t="s">
        <v>46</v>
      </c>
      <c r="S805" s="27"/>
      <c r="T805" s="41" t="s">
        <v>36</v>
      </c>
      <c r="U805" s="41" t="s">
        <v>49</v>
      </c>
      <c r="V805" s="41" t="s">
        <v>49</v>
      </c>
      <c r="W805" s="41"/>
      <c r="X805" s="42" t="str">
        <f>IF((OR((AND('[1]PWS Information'!$E$10="CWS",T805="Single Family Residence",P805="Lead")),
(AND('[1]PWS Information'!$E$10="CWS",T805="Multiple Family Residence",'[1]PWS Information'!$E$11="Yes",P805="Lead")),
(AND('[1]PWS Information'!$E$10="NTNC",P805="Lead")))),"Tier 1",
IF((OR((AND('[1]PWS Information'!$E$10="CWS",T805="Multiple Family Residence",'[1]PWS Information'!$E$11="No",P805="Lead")),
(AND('[1]PWS Information'!$E$10="CWS",T805="Other",P805="Lead")),
(AND('[1]PWS Information'!$E$10="CWS",T805="Building",P805="Lead")))),"Tier 2",
IF((OR((AND('[1]PWS Information'!$E$10="CWS",T805="Single Family Residence",P805="Galvanized Requiring Replacement")),
(AND('[1]PWS Information'!$E$10="CWS",T805="Single Family Residence",P805="Galvanized Requiring Replacement",Q805="Yes")),
(AND('[1]PWS Information'!$E$10="NTNC",P805="Galvanized Requiring Replacement")),
(AND('[1]PWS Information'!$E$10="NTNC",T805="Single Family Residence",Q805="Yes")))),"Tier 3",
IF((OR((AND('[1]PWS Information'!$E$10="CWS",T805="Single Family Residence",R805="Yes",P805="Non-Lead", I805="Non-Lead - Copper",K805="Before 1989")),
(AND('[1]PWS Information'!$E$10="CWS",T805="Single Family Residence",R805="Yes",P805="Non-Lead", M805="Non-Lead - Copper",N805="Before 1989")))),"Tier 4",
IF((OR((AND('[1]PWS Information'!$E$10="NTNC",P805="Non-Lead")),
(AND('[1]PWS Information'!$E$10="CWS",P805="Non-Lead",R805="")),
(AND('[1]PWS Information'!$E$10="CWS",P805="Non-Lead",R805="No")),
(AND('[1]PWS Information'!$E$10="CWS",P805="Non-Lead",R805="Don't Know")),
(AND('[1]PWS Information'!$E$10="CWS",P805="Non-Lead", I805="Non-Lead - Copper", R805="Yes", K805="Between 1989 and 2014")),
(AND('[1]PWS Information'!$E$10="CWS",P805="Non-Lead", I805="Non-Lead - Copper", R805="Yes", K805="After 2014")),
(AND('[1]PWS Information'!$E$10="CWS",P805="Non-Lead", I805="Non-Lead - Copper", R805="Yes", K805="Unknown")),
(AND('[1]PWS Information'!$E$10="CWS",P805="Non-Lead", M805="Non-Lead - Copper", R805="Yes", N805="Between 1989 and 2014")),
(AND('[1]PWS Information'!$E$10="CWS",P805="Non-Lead", M805="Non-Lead - Copper", R805="Yes", N805="After 2014")),
(AND('[1]PWS Information'!$E$10="CWS",P805="Non-Lead", M805="Non-Lead - Copper", R805="Yes", N805="Unknown")),
(AND('[1]PWS Information'!$E$10="CWS",P805="Unknown")),
(AND('[1]PWS Information'!$E$10="NTNC",P805="Unknown")))),"Tier 5",
"")))))</f>
        <v>Tier 5</v>
      </c>
      <c r="Y805" s="41"/>
      <c r="Z805" s="41"/>
    </row>
    <row r="806" spans="1:26" ht="30" x14ac:dyDescent="0.25">
      <c r="A806" s="27" t="s">
        <v>1075</v>
      </c>
      <c r="B806" s="28">
        <v>3140</v>
      </c>
      <c r="C806" s="29" t="s">
        <v>61</v>
      </c>
      <c r="D806" s="29" t="s">
        <v>62</v>
      </c>
      <c r="E806" s="29">
        <v>76513</v>
      </c>
      <c r="F806" s="30"/>
      <c r="G806" s="31"/>
      <c r="H806" s="32"/>
      <c r="I806" s="33" t="s">
        <v>59</v>
      </c>
      <c r="J806" s="34" t="s">
        <v>46</v>
      </c>
      <c r="K806" s="30" t="s">
        <v>49</v>
      </c>
      <c r="L806" s="37"/>
      <c r="M806" s="33" t="s">
        <v>59</v>
      </c>
      <c r="N806" s="34" t="s">
        <v>49</v>
      </c>
      <c r="O806" s="37"/>
      <c r="P806" s="26" t="str">
        <f t="shared" si="12"/>
        <v>Unknown</v>
      </c>
      <c r="Q806" s="27" t="s">
        <v>46</v>
      </c>
      <c r="R806" s="27" t="s">
        <v>46</v>
      </c>
      <c r="S806" s="27"/>
      <c r="T806" s="41" t="s">
        <v>36</v>
      </c>
      <c r="U806" s="41" t="s">
        <v>49</v>
      </c>
      <c r="V806" s="41" t="s">
        <v>49</v>
      </c>
      <c r="W806" s="41"/>
      <c r="X806" s="42" t="str">
        <f>IF((OR((AND('[1]PWS Information'!$E$10="CWS",T806="Single Family Residence",P806="Lead")),
(AND('[1]PWS Information'!$E$10="CWS",T806="Multiple Family Residence",'[1]PWS Information'!$E$11="Yes",P806="Lead")),
(AND('[1]PWS Information'!$E$10="NTNC",P806="Lead")))),"Tier 1",
IF((OR((AND('[1]PWS Information'!$E$10="CWS",T806="Multiple Family Residence",'[1]PWS Information'!$E$11="No",P806="Lead")),
(AND('[1]PWS Information'!$E$10="CWS",T806="Other",P806="Lead")),
(AND('[1]PWS Information'!$E$10="CWS",T806="Building",P806="Lead")))),"Tier 2",
IF((OR((AND('[1]PWS Information'!$E$10="CWS",T806="Single Family Residence",P806="Galvanized Requiring Replacement")),
(AND('[1]PWS Information'!$E$10="CWS",T806="Single Family Residence",P806="Galvanized Requiring Replacement",Q806="Yes")),
(AND('[1]PWS Information'!$E$10="NTNC",P806="Galvanized Requiring Replacement")),
(AND('[1]PWS Information'!$E$10="NTNC",T806="Single Family Residence",Q806="Yes")))),"Tier 3",
IF((OR((AND('[1]PWS Information'!$E$10="CWS",T806="Single Family Residence",R806="Yes",P806="Non-Lead", I806="Non-Lead - Copper",K806="Before 1989")),
(AND('[1]PWS Information'!$E$10="CWS",T806="Single Family Residence",R806="Yes",P806="Non-Lead", M806="Non-Lead - Copper",N806="Before 1989")))),"Tier 4",
IF((OR((AND('[1]PWS Information'!$E$10="NTNC",P806="Non-Lead")),
(AND('[1]PWS Information'!$E$10="CWS",P806="Non-Lead",R806="")),
(AND('[1]PWS Information'!$E$10="CWS",P806="Non-Lead",R806="No")),
(AND('[1]PWS Information'!$E$10="CWS",P806="Non-Lead",R806="Don't Know")),
(AND('[1]PWS Information'!$E$10="CWS",P806="Non-Lead", I806="Non-Lead - Copper", R806="Yes", K806="Between 1989 and 2014")),
(AND('[1]PWS Information'!$E$10="CWS",P806="Non-Lead", I806="Non-Lead - Copper", R806="Yes", K806="After 2014")),
(AND('[1]PWS Information'!$E$10="CWS",P806="Non-Lead", I806="Non-Lead - Copper", R806="Yes", K806="Unknown")),
(AND('[1]PWS Information'!$E$10="CWS",P806="Non-Lead", M806="Non-Lead - Copper", R806="Yes", N806="Between 1989 and 2014")),
(AND('[1]PWS Information'!$E$10="CWS",P806="Non-Lead", M806="Non-Lead - Copper", R806="Yes", N806="After 2014")),
(AND('[1]PWS Information'!$E$10="CWS",P806="Non-Lead", M806="Non-Lead - Copper", R806="Yes", N806="Unknown")),
(AND('[1]PWS Information'!$E$10="CWS",P806="Unknown")),
(AND('[1]PWS Information'!$E$10="NTNC",P806="Unknown")))),"Tier 5",
"")))))</f>
        <v>Tier 5</v>
      </c>
      <c r="Y806" s="41"/>
      <c r="Z806" s="41"/>
    </row>
    <row r="807" spans="1:26" ht="30" x14ac:dyDescent="0.25">
      <c r="A807" s="27" t="s">
        <v>1076</v>
      </c>
      <c r="B807" s="28">
        <v>3024</v>
      </c>
      <c r="C807" s="29" t="s">
        <v>61</v>
      </c>
      <c r="D807" s="29" t="s">
        <v>62</v>
      </c>
      <c r="E807" s="29">
        <v>76513</v>
      </c>
      <c r="F807" s="30"/>
      <c r="G807" s="31"/>
      <c r="H807" s="32"/>
      <c r="I807" s="33" t="s">
        <v>59</v>
      </c>
      <c r="J807" s="34" t="s">
        <v>46</v>
      </c>
      <c r="K807" s="30" t="s">
        <v>49</v>
      </c>
      <c r="L807" s="37"/>
      <c r="M807" s="33" t="s">
        <v>59</v>
      </c>
      <c r="N807" s="34" t="s">
        <v>49</v>
      </c>
      <c r="O807" s="37"/>
      <c r="P807" s="26" t="str">
        <f t="shared" si="12"/>
        <v>Unknown</v>
      </c>
      <c r="Q807" s="27" t="s">
        <v>46</v>
      </c>
      <c r="R807" s="27" t="s">
        <v>46</v>
      </c>
      <c r="S807" s="27"/>
      <c r="T807" s="41" t="s">
        <v>36</v>
      </c>
      <c r="U807" s="41" t="s">
        <v>49</v>
      </c>
      <c r="V807" s="41" t="s">
        <v>49</v>
      </c>
      <c r="W807" s="41"/>
      <c r="X807" s="42" t="str">
        <f>IF((OR((AND('[1]PWS Information'!$E$10="CWS",T807="Single Family Residence",P807="Lead")),
(AND('[1]PWS Information'!$E$10="CWS",T807="Multiple Family Residence",'[1]PWS Information'!$E$11="Yes",P807="Lead")),
(AND('[1]PWS Information'!$E$10="NTNC",P807="Lead")))),"Tier 1",
IF((OR((AND('[1]PWS Information'!$E$10="CWS",T807="Multiple Family Residence",'[1]PWS Information'!$E$11="No",P807="Lead")),
(AND('[1]PWS Information'!$E$10="CWS",T807="Other",P807="Lead")),
(AND('[1]PWS Information'!$E$10="CWS",T807="Building",P807="Lead")))),"Tier 2",
IF((OR((AND('[1]PWS Information'!$E$10="CWS",T807="Single Family Residence",P807="Galvanized Requiring Replacement")),
(AND('[1]PWS Information'!$E$10="CWS",T807="Single Family Residence",P807="Galvanized Requiring Replacement",Q807="Yes")),
(AND('[1]PWS Information'!$E$10="NTNC",P807="Galvanized Requiring Replacement")),
(AND('[1]PWS Information'!$E$10="NTNC",T807="Single Family Residence",Q807="Yes")))),"Tier 3",
IF((OR((AND('[1]PWS Information'!$E$10="CWS",T807="Single Family Residence",R807="Yes",P807="Non-Lead", I807="Non-Lead - Copper",K807="Before 1989")),
(AND('[1]PWS Information'!$E$10="CWS",T807="Single Family Residence",R807="Yes",P807="Non-Lead", M807="Non-Lead - Copper",N807="Before 1989")))),"Tier 4",
IF((OR((AND('[1]PWS Information'!$E$10="NTNC",P807="Non-Lead")),
(AND('[1]PWS Information'!$E$10="CWS",P807="Non-Lead",R807="")),
(AND('[1]PWS Information'!$E$10="CWS",P807="Non-Lead",R807="No")),
(AND('[1]PWS Information'!$E$10="CWS",P807="Non-Lead",R807="Don't Know")),
(AND('[1]PWS Information'!$E$10="CWS",P807="Non-Lead", I807="Non-Lead - Copper", R807="Yes", K807="Between 1989 and 2014")),
(AND('[1]PWS Information'!$E$10="CWS",P807="Non-Lead", I807="Non-Lead - Copper", R807="Yes", K807="After 2014")),
(AND('[1]PWS Information'!$E$10="CWS",P807="Non-Lead", I807="Non-Lead - Copper", R807="Yes", K807="Unknown")),
(AND('[1]PWS Information'!$E$10="CWS",P807="Non-Lead", M807="Non-Lead - Copper", R807="Yes", N807="Between 1989 and 2014")),
(AND('[1]PWS Information'!$E$10="CWS",P807="Non-Lead", M807="Non-Lead - Copper", R807="Yes", N807="After 2014")),
(AND('[1]PWS Information'!$E$10="CWS",P807="Non-Lead", M807="Non-Lead - Copper", R807="Yes", N807="Unknown")),
(AND('[1]PWS Information'!$E$10="CWS",P807="Unknown")),
(AND('[1]PWS Information'!$E$10="NTNC",P807="Unknown")))),"Tier 5",
"")))))</f>
        <v>Tier 5</v>
      </c>
      <c r="Y807" s="41"/>
      <c r="Z807" s="41"/>
    </row>
    <row r="808" spans="1:26" ht="30" x14ac:dyDescent="0.25">
      <c r="A808" s="27" t="s">
        <v>1077</v>
      </c>
      <c r="B808" s="28">
        <v>3022</v>
      </c>
      <c r="C808" s="29" t="s">
        <v>61</v>
      </c>
      <c r="D808" s="29" t="s">
        <v>62</v>
      </c>
      <c r="E808" s="29">
        <v>76513</v>
      </c>
      <c r="F808" s="30"/>
      <c r="G808" s="31"/>
      <c r="H808" s="32"/>
      <c r="I808" s="33" t="s">
        <v>59</v>
      </c>
      <c r="J808" s="34" t="s">
        <v>46</v>
      </c>
      <c r="K808" s="30" t="s">
        <v>49</v>
      </c>
      <c r="L808" s="37"/>
      <c r="M808" s="33" t="s">
        <v>59</v>
      </c>
      <c r="N808" s="34" t="s">
        <v>49</v>
      </c>
      <c r="O808" s="37"/>
      <c r="P808" s="26" t="str">
        <f t="shared" si="12"/>
        <v>Unknown</v>
      </c>
      <c r="Q808" s="27" t="s">
        <v>46</v>
      </c>
      <c r="R808" s="27" t="s">
        <v>46</v>
      </c>
      <c r="S808" s="27"/>
      <c r="T808" s="41" t="s">
        <v>36</v>
      </c>
      <c r="U808" s="41" t="s">
        <v>49</v>
      </c>
      <c r="V808" s="41" t="s">
        <v>49</v>
      </c>
      <c r="W808" s="41"/>
      <c r="X808" s="42" t="str">
        <f>IF((OR((AND('[1]PWS Information'!$E$10="CWS",T808="Single Family Residence",P808="Lead")),
(AND('[1]PWS Information'!$E$10="CWS",T808="Multiple Family Residence",'[1]PWS Information'!$E$11="Yes",P808="Lead")),
(AND('[1]PWS Information'!$E$10="NTNC",P808="Lead")))),"Tier 1",
IF((OR((AND('[1]PWS Information'!$E$10="CWS",T808="Multiple Family Residence",'[1]PWS Information'!$E$11="No",P808="Lead")),
(AND('[1]PWS Information'!$E$10="CWS",T808="Other",P808="Lead")),
(AND('[1]PWS Information'!$E$10="CWS",T808="Building",P808="Lead")))),"Tier 2",
IF((OR((AND('[1]PWS Information'!$E$10="CWS",T808="Single Family Residence",P808="Galvanized Requiring Replacement")),
(AND('[1]PWS Information'!$E$10="CWS",T808="Single Family Residence",P808="Galvanized Requiring Replacement",Q808="Yes")),
(AND('[1]PWS Information'!$E$10="NTNC",P808="Galvanized Requiring Replacement")),
(AND('[1]PWS Information'!$E$10="NTNC",T808="Single Family Residence",Q808="Yes")))),"Tier 3",
IF((OR((AND('[1]PWS Information'!$E$10="CWS",T808="Single Family Residence",R808="Yes",P808="Non-Lead", I808="Non-Lead - Copper",K808="Before 1989")),
(AND('[1]PWS Information'!$E$10="CWS",T808="Single Family Residence",R808="Yes",P808="Non-Lead", M808="Non-Lead - Copper",N808="Before 1989")))),"Tier 4",
IF((OR((AND('[1]PWS Information'!$E$10="NTNC",P808="Non-Lead")),
(AND('[1]PWS Information'!$E$10="CWS",P808="Non-Lead",R808="")),
(AND('[1]PWS Information'!$E$10="CWS",P808="Non-Lead",R808="No")),
(AND('[1]PWS Information'!$E$10="CWS",P808="Non-Lead",R808="Don't Know")),
(AND('[1]PWS Information'!$E$10="CWS",P808="Non-Lead", I808="Non-Lead - Copper", R808="Yes", K808="Between 1989 and 2014")),
(AND('[1]PWS Information'!$E$10="CWS",P808="Non-Lead", I808="Non-Lead - Copper", R808="Yes", K808="After 2014")),
(AND('[1]PWS Information'!$E$10="CWS",P808="Non-Lead", I808="Non-Lead - Copper", R808="Yes", K808="Unknown")),
(AND('[1]PWS Information'!$E$10="CWS",P808="Non-Lead", M808="Non-Lead - Copper", R808="Yes", N808="Between 1989 and 2014")),
(AND('[1]PWS Information'!$E$10="CWS",P808="Non-Lead", M808="Non-Lead - Copper", R808="Yes", N808="After 2014")),
(AND('[1]PWS Information'!$E$10="CWS",P808="Non-Lead", M808="Non-Lead - Copper", R808="Yes", N808="Unknown")),
(AND('[1]PWS Information'!$E$10="CWS",P808="Unknown")),
(AND('[1]PWS Information'!$E$10="NTNC",P808="Unknown")))),"Tier 5",
"")))))</f>
        <v>Tier 5</v>
      </c>
      <c r="Y808" s="41"/>
      <c r="Z808" s="41"/>
    </row>
    <row r="809" spans="1:26" ht="30" x14ac:dyDescent="0.25">
      <c r="A809" s="27" t="s">
        <v>1078</v>
      </c>
      <c r="B809" s="28">
        <v>4384</v>
      </c>
      <c r="C809" s="29" t="s">
        <v>1079</v>
      </c>
      <c r="D809" s="29" t="s">
        <v>62</v>
      </c>
      <c r="E809" s="29">
        <v>76513</v>
      </c>
      <c r="F809" s="30"/>
      <c r="G809" s="31"/>
      <c r="H809" s="32"/>
      <c r="I809" s="33" t="s">
        <v>59</v>
      </c>
      <c r="J809" s="34" t="s">
        <v>46</v>
      </c>
      <c r="K809" s="30" t="s">
        <v>49</v>
      </c>
      <c r="L809" s="37"/>
      <c r="M809" s="33" t="s">
        <v>59</v>
      </c>
      <c r="N809" s="34" t="s">
        <v>49</v>
      </c>
      <c r="O809" s="37"/>
      <c r="P809" s="26" t="str">
        <f t="shared" si="12"/>
        <v>Unknown</v>
      </c>
      <c r="Q809" s="27" t="s">
        <v>46</v>
      </c>
      <c r="R809" s="27" t="s">
        <v>46</v>
      </c>
      <c r="S809" s="27"/>
      <c r="T809" s="41" t="s">
        <v>36</v>
      </c>
      <c r="U809" s="41" t="s">
        <v>49</v>
      </c>
      <c r="V809" s="41" t="s">
        <v>49</v>
      </c>
      <c r="W809" s="41"/>
      <c r="X809" s="42" t="str">
        <f>IF((OR((AND('[1]PWS Information'!$E$10="CWS",T809="Single Family Residence",P809="Lead")),
(AND('[1]PWS Information'!$E$10="CWS",T809="Multiple Family Residence",'[1]PWS Information'!$E$11="Yes",P809="Lead")),
(AND('[1]PWS Information'!$E$10="NTNC",P809="Lead")))),"Tier 1",
IF((OR((AND('[1]PWS Information'!$E$10="CWS",T809="Multiple Family Residence",'[1]PWS Information'!$E$11="No",P809="Lead")),
(AND('[1]PWS Information'!$E$10="CWS",T809="Other",P809="Lead")),
(AND('[1]PWS Information'!$E$10="CWS",T809="Building",P809="Lead")))),"Tier 2",
IF((OR((AND('[1]PWS Information'!$E$10="CWS",T809="Single Family Residence",P809="Galvanized Requiring Replacement")),
(AND('[1]PWS Information'!$E$10="CWS",T809="Single Family Residence",P809="Galvanized Requiring Replacement",Q809="Yes")),
(AND('[1]PWS Information'!$E$10="NTNC",P809="Galvanized Requiring Replacement")),
(AND('[1]PWS Information'!$E$10="NTNC",T809="Single Family Residence",Q809="Yes")))),"Tier 3",
IF((OR((AND('[1]PWS Information'!$E$10="CWS",T809="Single Family Residence",R809="Yes",P809="Non-Lead", I809="Non-Lead - Copper",K809="Before 1989")),
(AND('[1]PWS Information'!$E$10="CWS",T809="Single Family Residence",R809="Yes",P809="Non-Lead", M809="Non-Lead - Copper",N809="Before 1989")))),"Tier 4",
IF((OR((AND('[1]PWS Information'!$E$10="NTNC",P809="Non-Lead")),
(AND('[1]PWS Information'!$E$10="CWS",P809="Non-Lead",R809="")),
(AND('[1]PWS Information'!$E$10="CWS",P809="Non-Lead",R809="No")),
(AND('[1]PWS Information'!$E$10="CWS",P809="Non-Lead",R809="Don't Know")),
(AND('[1]PWS Information'!$E$10="CWS",P809="Non-Lead", I809="Non-Lead - Copper", R809="Yes", K809="Between 1989 and 2014")),
(AND('[1]PWS Information'!$E$10="CWS",P809="Non-Lead", I809="Non-Lead - Copper", R809="Yes", K809="After 2014")),
(AND('[1]PWS Information'!$E$10="CWS",P809="Non-Lead", I809="Non-Lead - Copper", R809="Yes", K809="Unknown")),
(AND('[1]PWS Information'!$E$10="CWS",P809="Non-Lead", M809="Non-Lead - Copper", R809="Yes", N809="Between 1989 and 2014")),
(AND('[1]PWS Information'!$E$10="CWS",P809="Non-Lead", M809="Non-Lead - Copper", R809="Yes", N809="After 2014")),
(AND('[1]PWS Information'!$E$10="CWS",P809="Non-Lead", M809="Non-Lead - Copper", R809="Yes", N809="Unknown")),
(AND('[1]PWS Information'!$E$10="CWS",P809="Unknown")),
(AND('[1]PWS Information'!$E$10="NTNC",P809="Unknown")))),"Tier 5",
"")))))</f>
        <v>Tier 5</v>
      </c>
      <c r="Y809" s="41"/>
      <c r="Z809" s="41"/>
    </row>
    <row r="810" spans="1:26" ht="30" x14ac:dyDescent="0.25">
      <c r="A810" s="27" t="s">
        <v>1080</v>
      </c>
      <c r="B810" s="28">
        <v>4384</v>
      </c>
      <c r="C810" s="29" t="s">
        <v>1081</v>
      </c>
      <c r="D810" s="29" t="s">
        <v>62</v>
      </c>
      <c r="E810" s="29">
        <v>76513</v>
      </c>
      <c r="F810" s="30"/>
      <c r="G810" s="31"/>
      <c r="H810" s="32"/>
      <c r="I810" s="33" t="s">
        <v>59</v>
      </c>
      <c r="J810" s="34" t="s">
        <v>46</v>
      </c>
      <c r="K810" s="30" t="s">
        <v>49</v>
      </c>
      <c r="L810" s="37"/>
      <c r="M810" s="33" t="s">
        <v>59</v>
      </c>
      <c r="N810" s="34" t="s">
        <v>49</v>
      </c>
      <c r="O810" s="37"/>
      <c r="P810" s="26" t="str">
        <f t="shared" si="12"/>
        <v>Unknown</v>
      </c>
      <c r="Q810" s="27" t="s">
        <v>46</v>
      </c>
      <c r="R810" s="27" t="s">
        <v>46</v>
      </c>
      <c r="S810" s="27"/>
      <c r="T810" s="41" t="s">
        <v>36</v>
      </c>
      <c r="U810" s="41" t="s">
        <v>49</v>
      </c>
      <c r="V810" s="41" t="s">
        <v>49</v>
      </c>
      <c r="W810" s="41"/>
      <c r="X810" s="42" t="str">
        <f>IF((OR((AND('[1]PWS Information'!$E$10="CWS",T810="Single Family Residence",P810="Lead")),
(AND('[1]PWS Information'!$E$10="CWS",T810="Multiple Family Residence",'[1]PWS Information'!$E$11="Yes",P810="Lead")),
(AND('[1]PWS Information'!$E$10="NTNC",P810="Lead")))),"Tier 1",
IF((OR((AND('[1]PWS Information'!$E$10="CWS",T810="Multiple Family Residence",'[1]PWS Information'!$E$11="No",P810="Lead")),
(AND('[1]PWS Information'!$E$10="CWS",T810="Other",P810="Lead")),
(AND('[1]PWS Information'!$E$10="CWS",T810="Building",P810="Lead")))),"Tier 2",
IF((OR((AND('[1]PWS Information'!$E$10="CWS",T810="Single Family Residence",P810="Galvanized Requiring Replacement")),
(AND('[1]PWS Information'!$E$10="CWS",T810="Single Family Residence",P810="Galvanized Requiring Replacement",Q810="Yes")),
(AND('[1]PWS Information'!$E$10="NTNC",P810="Galvanized Requiring Replacement")),
(AND('[1]PWS Information'!$E$10="NTNC",T810="Single Family Residence",Q810="Yes")))),"Tier 3",
IF((OR((AND('[1]PWS Information'!$E$10="CWS",T810="Single Family Residence",R810="Yes",P810="Non-Lead", I810="Non-Lead - Copper",K810="Before 1989")),
(AND('[1]PWS Information'!$E$10="CWS",T810="Single Family Residence",R810="Yes",P810="Non-Lead", M810="Non-Lead - Copper",N810="Before 1989")))),"Tier 4",
IF((OR((AND('[1]PWS Information'!$E$10="NTNC",P810="Non-Lead")),
(AND('[1]PWS Information'!$E$10="CWS",P810="Non-Lead",R810="")),
(AND('[1]PWS Information'!$E$10="CWS",P810="Non-Lead",R810="No")),
(AND('[1]PWS Information'!$E$10="CWS",P810="Non-Lead",R810="Don't Know")),
(AND('[1]PWS Information'!$E$10="CWS",P810="Non-Lead", I810="Non-Lead - Copper", R810="Yes", K810="Between 1989 and 2014")),
(AND('[1]PWS Information'!$E$10="CWS",P810="Non-Lead", I810="Non-Lead - Copper", R810="Yes", K810="After 2014")),
(AND('[1]PWS Information'!$E$10="CWS",P810="Non-Lead", I810="Non-Lead - Copper", R810="Yes", K810="Unknown")),
(AND('[1]PWS Information'!$E$10="CWS",P810="Non-Lead", M810="Non-Lead - Copper", R810="Yes", N810="Between 1989 and 2014")),
(AND('[1]PWS Information'!$E$10="CWS",P810="Non-Lead", M810="Non-Lead - Copper", R810="Yes", N810="After 2014")),
(AND('[1]PWS Information'!$E$10="CWS",P810="Non-Lead", M810="Non-Lead - Copper", R810="Yes", N810="Unknown")),
(AND('[1]PWS Information'!$E$10="CWS",P810="Unknown")),
(AND('[1]PWS Information'!$E$10="NTNC",P810="Unknown")))),"Tier 5",
"")))))</f>
        <v>Tier 5</v>
      </c>
      <c r="Y810" s="41"/>
      <c r="Z810" s="41"/>
    </row>
    <row r="811" spans="1:26" ht="30" x14ac:dyDescent="0.25">
      <c r="A811" s="27" t="s">
        <v>1082</v>
      </c>
      <c r="B811" s="28">
        <v>3002</v>
      </c>
      <c r="C811" s="29" t="s">
        <v>1083</v>
      </c>
      <c r="D811" s="29" t="s">
        <v>62</v>
      </c>
      <c r="E811" s="29">
        <v>76513</v>
      </c>
      <c r="F811" s="30"/>
      <c r="G811" s="31"/>
      <c r="H811" s="32"/>
      <c r="I811" s="33" t="s">
        <v>59</v>
      </c>
      <c r="J811" s="34" t="s">
        <v>46</v>
      </c>
      <c r="K811" s="30" t="s">
        <v>49</v>
      </c>
      <c r="L811" s="37"/>
      <c r="M811" s="33" t="s">
        <v>59</v>
      </c>
      <c r="N811" s="34" t="s">
        <v>49</v>
      </c>
      <c r="O811" s="37"/>
      <c r="P811" s="26" t="str">
        <f t="shared" si="12"/>
        <v>Unknown</v>
      </c>
      <c r="Q811" s="27" t="s">
        <v>46</v>
      </c>
      <c r="R811" s="27" t="s">
        <v>46</v>
      </c>
      <c r="S811" s="27"/>
      <c r="T811" s="41" t="s">
        <v>36</v>
      </c>
      <c r="U811" s="41" t="s">
        <v>49</v>
      </c>
      <c r="V811" s="41" t="s">
        <v>49</v>
      </c>
      <c r="W811" s="41"/>
      <c r="X811" s="42" t="str">
        <f>IF((OR((AND('[1]PWS Information'!$E$10="CWS",T811="Single Family Residence",P811="Lead")),
(AND('[1]PWS Information'!$E$10="CWS",T811="Multiple Family Residence",'[1]PWS Information'!$E$11="Yes",P811="Lead")),
(AND('[1]PWS Information'!$E$10="NTNC",P811="Lead")))),"Tier 1",
IF((OR((AND('[1]PWS Information'!$E$10="CWS",T811="Multiple Family Residence",'[1]PWS Information'!$E$11="No",P811="Lead")),
(AND('[1]PWS Information'!$E$10="CWS",T811="Other",P811="Lead")),
(AND('[1]PWS Information'!$E$10="CWS",T811="Building",P811="Lead")))),"Tier 2",
IF((OR((AND('[1]PWS Information'!$E$10="CWS",T811="Single Family Residence",P811="Galvanized Requiring Replacement")),
(AND('[1]PWS Information'!$E$10="CWS",T811="Single Family Residence",P811="Galvanized Requiring Replacement",Q811="Yes")),
(AND('[1]PWS Information'!$E$10="NTNC",P811="Galvanized Requiring Replacement")),
(AND('[1]PWS Information'!$E$10="NTNC",T811="Single Family Residence",Q811="Yes")))),"Tier 3",
IF((OR((AND('[1]PWS Information'!$E$10="CWS",T811="Single Family Residence",R811="Yes",P811="Non-Lead", I811="Non-Lead - Copper",K811="Before 1989")),
(AND('[1]PWS Information'!$E$10="CWS",T811="Single Family Residence",R811="Yes",P811="Non-Lead", M811="Non-Lead - Copper",N811="Before 1989")))),"Tier 4",
IF((OR((AND('[1]PWS Information'!$E$10="NTNC",P811="Non-Lead")),
(AND('[1]PWS Information'!$E$10="CWS",P811="Non-Lead",R811="")),
(AND('[1]PWS Information'!$E$10="CWS",P811="Non-Lead",R811="No")),
(AND('[1]PWS Information'!$E$10="CWS",P811="Non-Lead",R811="Don't Know")),
(AND('[1]PWS Information'!$E$10="CWS",P811="Non-Lead", I811="Non-Lead - Copper", R811="Yes", K811="Between 1989 and 2014")),
(AND('[1]PWS Information'!$E$10="CWS",P811="Non-Lead", I811="Non-Lead - Copper", R811="Yes", K811="After 2014")),
(AND('[1]PWS Information'!$E$10="CWS",P811="Non-Lead", I811="Non-Lead - Copper", R811="Yes", K811="Unknown")),
(AND('[1]PWS Information'!$E$10="CWS",P811="Non-Lead", M811="Non-Lead - Copper", R811="Yes", N811="Between 1989 and 2014")),
(AND('[1]PWS Information'!$E$10="CWS",P811="Non-Lead", M811="Non-Lead - Copper", R811="Yes", N811="After 2014")),
(AND('[1]PWS Information'!$E$10="CWS",P811="Non-Lead", M811="Non-Lead - Copper", R811="Yes", N811="Unknown")),
(AND('[1]PWS Information'!$E$10="CWS",P811="Unknown")),
(AND('[1]PWS Information'!$E$10="NTNC",P811="Unknown")))),"Tier 5",
"")))))</f>
        <v>Tier 5</v>
      </c>
      <c r="Y811" s="41"/>
      <c r="Z811" s="41"/>
    </row>
    <row r="812" spans="1:26" ht="30" x14ac:dyDescent="0.25">
      <c r="A812" s="27" t="s">
        <v>1084</v>
      </c>
      <c r="B812" s="28">
        <v>3002</v>
      </c>
      <c r="C812" s="29" t="s">
        <v>1085</v>
      </c>
      <c r="D812" s="29" t="s">
        <v>62</v>
      </c>
      <c r="E812" s="29">
        <v>76513</v>
      </c>
      <c r="F812" s="30"/>
      <c r="G812" s="31"/>
      <c r="H812" s="32"/>
      <c r="I812" s="33" t="s">
        <v>59</v>
      </c>
      <c r="J812" s="34" t="s">
        <v>46</v>
      </c>
      <c r="K812" s="30" t="s">
        <v>49</v>
      </c>
      <c r="L812" s="37"/>
      <c r="M812" s="33" t="s">
        <v>59</v>
      </c>
      <c r="N812" s="34" t="s">
        <v>49</v>
      </c>
      <c r="O812" s="37"/>
      <c r="P812" s="26" t="str">
        <f t="shared" si="12"/>
        <v>Unknown</v>
      </c>
      <c r="Q812" s="27" t="s">
        <v>46</v>
      </c>
      <c r="R812" s="27" t="s">
        <v>46</v>
      </c>
      <c r="S812" s="27"/>
      <c r="T812" s="41" t="s">
        <v>36</v>
      </c>
      <c r="U812" s="41" t="s">
        <v>49</v>
      </c>
      <c r="V812" s="41" t="s">
        <v>49</v>
      </c>
      <c r="W812" s="41"/>
      <c r="X812" s="42" t="str">
        <f>IF((OR((AND('[1]PWS Information'!$E$10="CWS",T812="Single Family Residence",P812="Lead")),
(AND('[1]PWS Information'!$E$10="CWS",T812="Multiple Family Residence",'[1]PWS Information'!$E$11="Yes",P812="Lead")),
(AND('[1]PWS Information'!$E$10="NTNC",P812="Lead")))),"Tier 1",
IF((OR((AND('[1]PWS Information'!$E$10="CWS",T812="Multiple Family Residence",'[1]PWS Information'!$E$11="No",P812="Lead")),
(AND('[1]PWS Information'!$E$10="CWS",T812="Other",P812="Lead")),
(AND('[1]PWS Information'!$E$10="CWS",T812="Building",P812="Lead")))),"Tier 2",
IF((OR((AND('[1]PWS Information'!$E$10="CWS",T812="Single Family Residence",P812="Galvanized Requiring Replacement")),
(AND('[1]PWS Information'!$E$10="CWS",T812="Single Family Residence",P812="Galvanized Requiring Replacement",Q812="Yes")),
(AND('[1]PWS Information'!$E$10="NTNC",P812="Galvanized Requiring Replacement")),
(AND('[1]PWS Information'!$E$10="NTNC",T812="Single Family Residence",Q812="Yes")))),"Tier 3",
IF((OR((AND('[1]PWS Information'!$E$10="CWS",T812="Single Family Residence",R812="Yes",P812="Non-Lead", I812="Non-Lead - Copper",K812="Before 1989")),
(AND('[1]PWS Information'!$E$10="CWS",T812="Single Family Residence",R812="Yes",P812="Non-Lead", M812="Non-Lead - Copper",N812="Before 1989")))),"Tier 4",
IF((OR((AND('[1]PWS Information'!$E$10="NTNC",P812="Non-Lead")),
(AND('[1]PWS Information'!$E$10="CWS",P812="Non-Lead",R812="")),
(AND('[1]PWS Information'!$E$10="CWS",P812="Non-Lead",R812="No")),
(AND('[1]PWS Information'!$E$10="CWS",P812="Non-Lead",R812="Don't Know")),
(AND('[1]PWS Information'!$E$10="CWS",P812="Non-Lead", I812="Non-Lead - Copper", R812="Yes", K812="Between 1989 and 2014")),
(AND('[1]PWS Information'!$E$10="CWS",P812="Non-Lead", I812="Non-Lead - Copper", R812="Yes", K812="After 2014")),
(AND('[1]PWS Information'!$E$10="CWS",P812="Non-Lead", I812="Non-Lead - Copper", R812="Yes", K812="Unknown")),
(AND('[1]PWS Information'!$E$10="CWS",P812="Non-Lead", M812="Non-Lead - Copper", R812="Yes", N812="Between 1989 and 2014")),
(AND('[1]PWS Information'!$E$10="CWS",P812="Non-Lead", M812="Non-Lead - Copper", R812="Yes", N812="After 2014")),
(AND('[1]PWS Information'!$E$10="CWS",P812="Non-Lead", M812="Non-Lead - Copper", R812="Yes", N812="Unknown")),
(AND('[1]PWS Information'!$E$10="CWS",P812="Unknown")),
(AND('[1]PWS Information'!$E$10="NTNC",P812="Unknown")))),"Tier 5",
"")))))</f>
        <v>Tier 5</v>
      </c>
      <c r="Y812" s="41"/>
      <c r="Z812" s="41"/>
    </row>
    <row r="813" spans="1:26" ht="30" x14ac:dyDescent="0.25">
      <c r="A813" s="27" t="s">
        <v>1086</v>
      </c>
      <c r="B813" s="28">
        <v>2952</v>
      </c>
      <c r="C813" s="29" t="s">
        <v>61</v>
      </c>
      <c r="D813" s="29" t="s">
        <v>62</v>
      </c>
      <c r="E813" s="29">
        <v>76513</v>
      </c>
      <c r="F813" s="30"/>
      <c r="G813" s="31"/>
      <c r="H813" s="32"/>
      <c r="I813" s="33" t="s">
        <v>59</v>
      </c>
      <c r="J813" s="34" t="s">
        <v>46</v>
      </c>
      <c r="K813" s="30" t="s">
        <v>49</v>
      </c>
      <c r="L813" s="37"/>
      <c r="M813" s="33" t="s">
        <v>59</v>
      </c>
      <c r="N813" s="34" t="s">
        <v>49</v>
      </c>
      <c r="O813" s="37"/>
      <c r="P813" s="26" t="str">
        <f t="shared" si="12"/>
        <v>Unknown</v>
      </c>
      <c r="Q813" s="27" t="s">
        <v>46</v>
      </c>
      <c r="R813" s="27" t="s">
        <v>46</v>
      </c>
      <c r="S813" s="27"/>
      <c r="T813" s="41" t="s">
        <v>36</v>
      </c>
      <c r="U813" s="41" t="s">
        <v>49</v>
      </c>
      <c r="V813" s="41" t="s">
        <v>49</v>
      </c>
      <c r="W813" s="41"/>
      <c r="X813" s="42" t="str">
        <f>IF((OR((AND('[1]PWS Information'!$E$10="CWS",T813="Single Family Residence",P813="Lead")),
(AND('[1]PWS Information'!$E$10="CWS",T813="Multiple Family Residence",'[1]PWS Information'!$E$11="Yes",P813="Lead")),
(AND('[1]PWS Information'!$E$10="NTNC",P813="Lead")))),"Tier 1",
IF((OR((AND('[1]PWS Information'!$E$10="CWS",T813="Multiple Family Residence",'[1]PWS Information'!$E$11="No",P813="Lead")),
(AND('[1]PWS Information'!$E$10="CWS",T813="Other",P813="Lead")),
(AND('[1]PWS Information'!$E$10="CWS",T813="Building",P813="Lead")))),"Tier 2",
IF((OR((AND('[1]PWS Information'!$E$10="CWS",T813="Single Family Residence",P813="Galvanized Requiring Replacement")),
(AND('[1]PWS Information'!$E$10="CWS",T813="Single Family Residence",P813="Galvanized Requiring Replacement",Q813="Yes")),
(AND('[1]PWS Information'!$E$10="NTNC",P813="Galvanized Requiring Replacement")),
(AND('[1]PWS Information'!$E$10="NTNC",T813="Single Family Residence",Q813="Yes")))),"Tier 3",
IF((OR((AND('[1]PWS Information'!$E$10="CWS",T813="Single Family Residence",R813="Yes",P813="Non-Lead", I813="Non-Lead - Copper",K813="Before 1989")),
(AND('[1]PWS Information'!$E$10="CWS",T813="Single Family Residence",R813="Yes",P813="Non-Lead", M813="Non-Lead - Copper",N813="Before 1989")))),"Tier 4",
IF((OR((AND('[1]PWS Information'!$E$10="NTNC",P813="Non-Lead")),
(AND('[1]PWS Information'!$E$10="CWS",P813="Non-Lead",R813="")),
(AND('[1]PWS Information'!$E$10="CWS",P813="Non-Lead",R813="No")),
(AND('[1]PWS Information'!$E$10="CWS",P813="Non-Lead",R813="Don't Know")),
(AND('[1]PWS Information'!$E$10="CWS",P813="Non-Lead", I813="Non-Lead - Copper", R813="Yes", K813="Between 1989 and 2014")),
(AND('[1]PWS Information'!$E$10="CWS",P813="Non-Lead", I813="Non-Lead - Copper", R813="Yes", K813="After 2014")),
(AND('[1]PWS Information'!$E$10="CWS",P813="Non-Lead", I813="Non-Lead - Copper", R813="Yes", K813="Unknown")),
(AND('[1]PWS Information'!$E$10="CWS",P813="Non-Lead", M813="Non-Lead - Copper", R813="Yes", N813="Between 1989 and 2014")),
(AND('[1]PWS Information'!$E$10="CWS",P813="Non-Lead", M813="Non-Lead - Copper", R813="Yes", N813="After 2014")),
(AND('[1]PWS Information'!$E$10="CWS",P813="Non-Lead", M813="Non-Lead - Copper", R813="Yes", N813="Unknown")),
(AND('[1]PWS Information'!$E$10="CWS",P813="Unknown")),
(AND('[1]PWS Information'!$E$10="NTNC",P813="Unknown")))),"Tier 5",
"")))))</f>
        <v>Tier 5</v>
      </c>
      <c r="Y813" s="41"/>
      <c r="Z813" s="41"/>
    </row>
    <row r="814" spans="1:26" ht="30" x14ac:dyDescent="0.25">
      <c r="A814" s="27" t="s">
        <v>1087</v>
      </c>
      <c r="B814" s="28">
        <v>2861</v>
      </c>
      <c r="C814" s="29" t="s">
        <v>61</v>
      </c>
      <c r="D814" s="29" t="s">
        <v>62</v>
      </c>
      <c r="E814" s="29">
        <v>76513</v>
      </c>
      <c r="F814" s="30"/>
      <c r="G814" s="31"/>
      <c r="H814" s="32"/>
      <c r="I814" s="33" t="s">
        <v>59</v>
      </c>
      <c r="J814" s="34" t="s">
        <v>46</v>
      </c>
      <c r="K814" s="30" t="s">
        <v>49</v>
      </c>
      <c r="L814" s="37"/>
      <c r="M814" s="33" t="s">
        <v>59</v>
      </c>
      <c r="N814" s="34" t="s">
        <v>49</v>
      </c>
      <c r="O814" s="37"/>
      <c r="P814" s="26" t="str">
        <f t="shared" si="12"/>
        <v>Unknown</v>
      </c>
      <c r="Q814" s="27" t="s">
        <v>46</v>
      </c>
      <c r="R814" s="27" t="s">
        <v>46</v>
      </c>
      <c r="S814" s="27"/>
      <c r="T814" s="41" t="s">
        <v>36</v>
      </c>
      <c r="U814" s="41" t="s">
        <v>49</v>
      </c>
      <c r="V814" s="41" t="s">
        <v>49</v>
      </c>
      <c r="W814" s="41"/>
      <c r="X814" s="42" t="str">
        <f>IF((OR((AND('[1]PWS Information'!$E$10="CWS",T814="Single Family Residence",P814="Lead")),
(AND('[1]PWS Information'!$E$10="CWS",T814="Multiple Family Residence",'[1]PWS Information'!$E$11="Yes",P814="Lead")),
(AND('[1]PWS Information'!$E$10="NTNC",P814="Lead")))),"Tier 1",
IF((OR((AND('[1]PWS Information'!$E$10="CWS",T814="Multiple Family Residence",'[1]PWS Information'!$E$11="No",P814="Lead")),
(AND('[1]PWS Information'!$E$10="CWS",T814="Other",P814="Lead")),
(AND('[1]PWS Information'!$E$10="CWS",T814="Building",P814="Lead")))),"Tier 2",
IF((OR((AND('[1]PWS Information'!$E$10="CWS",T814="Single Family Residence",P814="Galvanized Requiring Replacement")),
(AND('[1]PWS Information'!$E$10="CWS",T814="Single Family Residence",P814="Galvanized Requiring Replacement",Q814="Yes")),
(AND('[1]PWS Information'!$E$10="NTNC",P814="Galvanized Requiring Replacement")),
(AND('[1]PWS Information'!$E$10="NTNC",T814="Single Family Residence",Q814="Yes")))),"Tier 3",
IF((OR((AND('[1]PWS Information'!$E$10="CWS",T814="Single Family Residence",R814="Yes",P814="Non-Lead", I814="Non-Lead - Copper",K814="Before 1989")),
(AND('[1]PWS Information'!$E$10="CWS",T814="Single Family Residence",R814="Yes",P814="Non-Lead", M814="Non-Lead - Copper",N814="Before 1989")))),"Tier 4",
IF((OR((AND('[1]PWS Information'!$E$10="NTNC",P814="Non-Lead")),
(AND('[1]PWS Information'!$E$10="CWS",P814="Non-Lead",R814="")),
(AND('[1]PWS Information'!$E$10="CWS",P814="Non-Lead",R814="No")),
(AND('[1]PWS Information'!$E$10="CWS",P814="Non-Lead",R814="Don't Know")),
(AND('[1]PWS Information'!$E$10="CWS",P814="Non-Lead", I814="Non-Lead - Copper", R814="Yes", K814="Between 1989 and 2014")),
(AND('[1]PWS Information'!$E$10="CWS",P814="Non-Lead", I814="Non-Lead - Copper", R814="Yes", K814="After 2014")),
(AND('[1]PWS Information'!$E$10="CWS",P814="Non-Lead", I814="Non-Lead - Copper", R814="Yes", K814="Unknown")),
(AND('[1]PWS Information'!$E$10="CWS",P814="Non-Lead", M814="Non-Lead - Copper", R814="Yes", N814="Between 1989 and 2014")),
(AND('[1]PWS Information'!$E$10="CWS",P814="Non-Lead", M814="Non-Lead - Copper", R814="Yes", N814="After 2014")),
(AND('[1]PWS Information'!$E$10="CWS",P814="Non-Lead", M814="Non-Lead - Copper", R814="Yes", N814="Unknown")),
(AND('[1]PWS Information'!$E$10="CWS",P814="Unknown")),
(AND('[1]PWS Information'!$E$10="NTNC",P814="Unknown")))),"Tier 5",
"")))))</f>
        <v>Tier 5</v>
      </c>
      <c r="Y814" s="41"/>
      <c r="Z814" s="41"/>
    </row>
    <row r="815" spans="1:26" ht="30" x14ac:dyDescent="0.25">
      <c r="A815" s="27" t="s">
        <v>1088</v>
      </c>
      <c r="B815" s="28">
        <v>2829</v>
      </c>
      <c r="C815" s="29" t="s">
        <v>61</v>
      </c>
      <c r="D815" s="29" t="s">
        <v>62</v>
      </c>
      <c r="E815" s="29">
        <v>76513</v>
      </c>
      <c r="F815" s="30"/>
      <c r="G815" s="31"/>
      <c r="H815" s="32"/>
      <c r="I815" s="33" t="s">
        <v>59</v>
      </c>
      <c r="J815" s="34" t="s">
        <v>46</v>
      </c>
      <c r="K815" s="30" t="s">
        <v>49</v>
      </c>
      <c r="L815" s="37"/>
      <c r="M815" s="33" t="s">
        <v>59</v>
      </c>
      <c r="N815" s="34" t="s">
        <v>49</v>
      </c>
      <c r="O815" s="37"/>
      <c r="P815" s="26" t="str">
        <f t="shared" si="12"/>
        <v>Unknown</v>
      </c>
      <c r="Q815" s="27" t="s">
        <v>46</v>
      </c>
      <c r="R815" s="27" t="s">
        <v>46</v>
      </c>
      <c r="S815" s="27"/>
      <c r="T815" s="41" t="s">
        <v>36</v>
      </c>
      <c r="U815" s="41" t="s">
        <v>49</v>
      </c>
      <c r="V815" s="41" t="s">
        <v>49</v>
      </c>
      <c r="W815" s="41"/>
      <c r="X815" s="42" t="str">
        <f>IF((OR((AND('[1]PWS Information'!$E$10="CWS",T815="Single Family Residence",P815="Lead")),
(AND('[1]PWS Information'!$E$10="CWS",T815="Multiple Family Residence",'[1]PWS Information'!$E$11="Yes",P815="Lead")),
(AND('[1]PWS Information'!$E$10="NTNC",P815="Lead")))),"Tier 1",
IF((OR((AND('[1]PWS Information'!$E$10="CWS",T815="Multiple Family Residence",'[1]PWS Information'!$E$11="No",P815="Lead")),
(AND('[1]PWS Information'!$E$10="CWS",T815="Other",P815="Lead")),
(AND('[1]PWS Information'!$E$10="CWS",T815="Building",P815="Lead")))),"Tier 2",
IF((OR((AND('[1]PWS Information'!$E$10="CWS",T815="Single Family Residence",P815="Galvanized Requiring Replacement")),
(AND('[1]PWS Information'!$E$10="CWS",T815="Single Family Residence",P815="Galvanized Requiring Replacement",Q815="Yes")),
(AND('[1]PWS Information'!$E$10="NTNC",P815="Galvanized Requiring Replacement")),
(AND('[1]PWS Information'!$E$10="NTNC",T815="Single Family Residence",Q815="Yes")))),"Tier 3",
IF((OR((AND('[1]PWS Information'!$E$10="CWS",T815="Single Family Residence",R815="Yes",P815="Non-Lead", I815="Non-Lead - Copper",K815="Before 1989")),
(AND('[1]PWS Information'!$E$10="CWS",T815="Single Family Residence",R815="Yes",P815="Non-Lead", M815="Non-Lead - Copper",N815="Before 1989")))),"Tier 4",
IF((OR((AND('[1]PWS Information'!$E$10="NTNC",P815="Non-Lead")),
(AND('[1]PWS Information'!$E$10="CWS",P815="Non-Lead",R815="")),
(AND('[1]PWS Information'!$E$10="CWS",P815="Non-Lead",R815="No")),
(AND('[1]PWS Information'!$E$10="CWS",P815="Non-Lead",R815="Don't Know")),
(AND('[1]PWS Information'!$E$10="CWS",P815="Non-Lead", I815="Non-Lead - Copper", R815="Yes", K815="Between 1989 and 2014")),
(AND('[1]PWS Information'!$E$10="CWS",P815="Non-Lead", I815="Non-Lead - Copper", R815="Yes", K815="After 2014")),
(AND('[1]PWS Information'!$E$10="CWS",P815="Non-Lead", I815="Non-Lead - Copper", R815="Yes", K815="Unknown")),
(AND('[1]PWS Information'!$E$10="CWS",P815="Non-Lead", M815="Non-Lead - Copper", R815="Yes", N815="Between 1989 and 2014")),
(AND('[1]PWS Information'!$E$10="CWS",P815="Non-Lead", M815="Non-Lead - Copper", R815="Yes", N815="After 2014")),
(AND('[1]PWS Information'!$E$10="CWS",P815="Non-Lead", M815="Non-Lead - Copper", R815="Yes", N815="Unknown")),
(AND('[1]PWS Information'!$E$10="CWS",P815="Unknown")),
(AND('[1]PWS Information'!$E$10="NTNC",P815="Unknown")))),"Tier 5",
"")))))</f>
        <v>Tier 5</v>
      </c>
      <c r="Y815" s="41"/>
      <c r="Z815" s="41"/>
    </row>
    <row r="816" spans="1:26" ht="30" x14ac:dyDescent="0.25">
      <c r="A816" s="27" t="s">
        <v>1089</v>
      </c>
      <c r="B816" s="28">
        <v>2752</v>
      </c>
      <c r="C816" s="29" t="s">
        <v>61</v>
      </c>
      <c r="D816" s="29" t="s">
        <v>62</v>
      </c>
      <c r="E816" s="29">
        <v>76513</v>
      </c>
      <c r="F816" s="30"/>
      <c r="G816" s="31"/>
      <c r="H816" s="32"/>
      <c r="I816" s="33" t="s">
        <v>59</v>
      </c>
      <c r="J816" s="34" t="s">
        <v>46</v>
      </c>
      <c r="K816" s="30" t="s">
        <v>49</v>
      </c>
      <c r="L816" s="37"/>
      <c r="M816" s="33" t="s">
        <v>59</v>
      </c>
      <c r="N816" s="34" t="s">
        <v>49</v>
      </c>
      <c r="O816" s="37"/>
      <c r="P816" s="26" t="str">
        <f t="shared" si="12"/>
        <v>Unknown</v>
      </c>
      <c r="Q816" s="27" t="s">
        <v>46</v>
      </c>
      <c r="R816" s="27" t="s">
        <v>46</v>
      </c>
      <c r="S816" s="27"/>
      <c r="T816" s="41" t="s">
        <v>36</v>
      </c>
      <c r="U816" s="41" t="s">
        <v>49</v>
      </c>
      <c r="V816" s="41" t="s">
        <v>49</v>
      </c>
      <c r="W816" s="41"/>
      <c r="X816" s="42" t="str">
        <f>IF((OR((AND('[1]PWS Information'!$E$10="CWS",T816="Single Family Residence",P816="Lead")),
(AND('[1]PWS Information'!$E$10="CWS",T816="Multiple Family Residence",'[1]PWS Information'!$E$11="Yes",P816="Lead")),
(AND('[1]PWS Information'!$E$10="NTNC",P816="Lead")))),"Tier 1",
IF((OR((AND('[1]PWS Information'!$E$10="CWS",T816="Multiple Family Residence",'[1]PWS Information'!$E$11="No",P816="Lead")),
(AND('[1]PWS Information'!$E$10="CWS",T816="Other",P816="Lead")),
(AND('[1]PWS Information'!$E$10="CWS",T816="Building",P816="Lead")))),"Tier 2",
IF((OR((AND('[1]PWS Information'!$E$10="CWS",T816="Single Family Residence",P816="Galvanized Requiring Replacement")),
(AND('[1]PWS Information'!$E$10="CWS",T816="Single Family Residence",P816="Galvanized Requiring Replacement",Q816="Yes")),
(AND('[1]PWS Information'!$E$10="NTNC",P816="Galvanized Requiring Replacement")),
(AND('[1]PWS Information'!$E$10="NTNC",T816="Single Family Residence",Q816="Yes")))),"Tier 3",
IF((OR((AND('[1]PWS Information'!$E$10="CWS",T816="Single Family Residence",R816="Yes",P816="Non-Lead", I816="Non-Lead - Copper",K816="Before 1989")),
(AND('[1]PWS Information'!$E$10="CWS",T816="Single Family Residence",R816="Yes",P816="Non-Lead", M816="Non-Lead - Copper",N816="Before 1989")))),"Tier 4",
IF((OR((AND('[1]PWS Information'!$E$10="NTNC",P816="Non-Lead")),
(AND('[1]PWS Information'!$E$10="CWS",P816="Non-Lead",R816="")),
(AND('[1]PWS Information'!$E$10="CWS",P816="Non-Lead",R816="No")),
(AND('[1]PWS Information'!$E$10="CWS",P816="Non-Lead",R816="Don't Know")),
(AND('[1]PWS Information'!$E$10="CWS",P816="Non-Lead", I816="Non-Lead - Copper", R816="Yes", K816="Between 1989 and 2014")),
(AND('[1]PWS Information'!$E$10="CWS",P816="Non-Lead", I816="Non-Lead - Copper", R816="Yes", K816="After 2014")),
(AND('[1]PWS Information'!$E$10="CWS",P816="Non-Lead", I816="Non-Lead - Copper", R816="Yes", K816="Unknown")),
(AND('[1]PWS Information'!$E$10="CWS",P816="Non-Lead", M816="Non-Lead - Copper", R816="Yes", N816="Between 1989 and 2014")),
(AND('[1]PWS Information'!$E$10="CWS",P816="Non-Lead", M816="Non-Lead - Copper", R816="Yes", N816="After 2014")),
(AND('[1]PWS Information'!$E$10="CWS",P816="Non-Lead", M816="Non-Lead - Copper", R816="Yes", N816="Unknown")),
(AND('[1]PWS Information'!$E$10="CWS",P816="Unknown")),
(AND('[1]PWS Information'!$E$10="NTNC",P816="Unknown")))),"Tier 5",
"")))))</f>
        <v>Tier 5</v>
      </c>
      <c r="Y816" s="41"/>
      <c r="Z816" s="41"/>
    </row>
    <row r="817" spans="1:26" ht="30" x14ac:dyDescent="0.25">
      <c r="A817" s="27" t="s">
        <v>1090</v>
      </c>
      <c r="B817" s="28">
        <v>3778</v>
      </c>
      <c r="C817" s="29" t="s">
        <v>1091</v>
      </c>
      <c r="D817" s="29" t="s">
        <v>62</v>
      </c>
      <c r="E817" s="29">
        <v>76513</v>
      </c>
      <c r="F817" s="30"/>
      <c r="G817" s="31"/>
      <c r="H817" s="32"/>
      <c r="I817" s="33" t="s">
        <v>59</v>
      </c>
      <c r="J817" s="34" t="s">
        <v>46</v>
      </c>
      <c r="K817" s="30" t="s">
        <v>49</v>
      </c>
      <c r="L817" s="37"/>
      <c r="M817" s="33" t="s">
        <v>59</v>
      </c>
      <c r="N817" s="34" t="s">
        <v>49</v>
      </c>
      <c r="O817" s="37"/>
      <c r="P817" s="26" t="str">
        <f t="shared" si="12"/>
        <v>Unknown</v>
      </c>
      <c r="Q817" s="27" t="s">
        <v>46</v>
      </c>
      <c r="R817" s="27" t="s">
        <v>46</v>
      </c>
      <c r="S817" s="27"/>
      <c r="T817" s="41" t="s">
        <v>36</v>
      </c>
      <c r="U817" s="41" t="s">
        <v>49</v>
      </c>
      <c r="V817" s="41" t="s">
        <v>49</v>
      </c>
      <c r="W817" s="41"/>
      <c r="X817" s="42" t="str">
        <f>IF((OR((AND('[1]PWS Information'!$E$10="CWS",T817="Single Family Residence",P817="Lead")),
(AND('[1]PWS Information'!$E$10="CWS",T817="Multiple Family Residence",'[1]PWS Information'!$E$11="Yes",P817="Lead")),
(AND('[1]PWS Information'!$E$10="NTNC",P817="Lead")))),"Tier 1",
IF((OR((AND('[1]PWS Information'!$E$10="CWS",T817="Multiple Family Residence",'[1]PWS Information'!$E$11="No",P817="Lead")),
(AND('[1]PWS Information'!$E$10="CWS",T817="Other",P817="Lead")),
(AND('[1]PWS Information'!$E$10="CWS",T817="Building",P817="Lead")))),"Tier 2",
IF((OR((AND('[1]PWS Information'!$E$10="CWS",T817="Single Family Residence",P817="Galvanized Requiring Replacement")),
(AND('[1]PWS Information'!$E$10="CWS",T817="Single Family Residence",P817="Galvanized Requiring Replacement",Q817="Yes")),
(AND('[1]PWS Information'!$E$10="NTNC",P817="Galvanized Requiring Replacement")),
(AND('[1]PWS Information'!$E$10="NTNC",T817="Single Family Residence",Q817="Yes")))),"Tier 3",
IF((OR((AND('[1]PWS Information'!$E$10="CWS",T817="Single Family Residence",R817="Yes",P817="Non-Lead", I817="Non-Lead - Copper",K817="Before 1989")),
(AND('[1]PWS Information'!$E$10="CWS",T817="Single Family Residence",R817="Yes",P817="Non-Lead", M817="Non-Lead - Copper",N817="Before 1989")))),"Tier 4",
IF((OR((AND('[1]PWS Information'!$E$10="NTNC",P817="Non-Lead")),
(AND('[1]PWS Information'!$E$10="CWS",P817="Non-Lead",R817="")),
(AND('[1]PWS Information'!$E$10="CWS",P817="Non-Lead",R817="No")),
(AND('[1]PWS Information'!$E$10="CWS",P817="Non-Lead",R817="Don't Know")),
(AND('[1]PWS Information'!$E$10="CWS",P817="Non-Lead", I817="Non-Lead - Copper", R817="Yes", K817="Between 1989 and 2014")),
(AND('[1]PWS Information'!$E$10="CWS",P817="Non-Lead", I817="Non-Lead - Copper", R817="Yes", K817="After 2014")),
(AND('[1]PWS Information'!$E$10="CWS",P817="Non-Lead", I817="Non-Lead - Copper", R817="Yes", K817="Unknown")),
(AND('[1]PWS Information'!$E$10="CWS",P817="Non-Lead", M817="Non-Lead - Copper", R817="Yes", N817="Between 1989 and 2014")),
(AND('[1]PWS Information'!$E$10="CWS",P817="Non-Lead", M817="Non-Lead - Copper", R817="Yes", N817="After 2014")),
(AND('[1]PWS Information'!$E$10="CWS",P817="Non-Lead", M817="Non-Lead - Copper", R817="Yes", N817="Unknown")),
(AND('[1]PWS Information'!$E$10="CWS",P817="Unknown")),
(AND('[1]PWS Information'!$E$10="NTNC",P817="Unknown")))),"Tier 5",
"")))))</f>
        <v>Tier 5</v>
      </c>
      <c r="Y817" s="41"/>
      <c r="Z817" s="41"/>
    </row>
    <row r="818" spans="1:26" ht="30" x14ac:dyDescent="0.25">
      <c r="A818" s="27" t="s">
        <v>1092</v>
      </c>
      <c r="B818" s="28">
        <v>1040</v>
      </c>
      <c r="C818" s="29" t="s">
        <v>162</v>
      </c>
      <c r="D818" s="29" t="s">
        <v>62</v>
      </c>
      <c r="E818" s="29">
        <v>76513</v>
      </c>
      <c r="F818" s="30"/>
      <c r="G818" s="31"/>
      <c r="H818" s="32"/>
      <c r="I818" s="33" t="s">
        <v>59</v>
      </c>
      <c r="J818" s="34" t="s">
        <v>46</v>
      </c>
      <c r="K818" s="30" t="s">
        <v>49</v>
      </c>
      <c r="L818" s="37"/>
      <c r="M818" s="33" t="s">
        <v>59</v>
      </c>
      <c r="N818" s="34" t="s">
        <v>49</v>
      </c>
      <c r="O818" s="37"/>
      <c r="P818" s="26" t="str">
        <f t="shared" si="12"/>
        <v>Unknown</v>
      </c>
      <c r="Q818" s="27" t="s">
        <v>46</v>
      </c>
      <c r="R818" s="27" t="s">
        <v>46</v>
      </c>
      <c r="S818" s="27"/>
      <c r="T818" s="41" t="s">
        <v>36</v>
      </c>
      <c r="U818" s="41" t="s">
        <v>49</v>
      </c>
      <c r="V818" s="41" t="s">
        <v>49</v>
      </c>
      <c r="W818" s="41"/>
      <c r="X818" s="42" t="str">
        <f>IF((OR((AND('[1]PWS Information'!$E$10="CWS",T818="Single Family Residence",P818="Lead")),
(AND('[1]PWS Information'!$E$10="CWS",T818="Multiple Family Residence",'[1]PWS Information'!$E$11="Yes",P818="Lead")),
(AND('[1]PWS Information'!$E$10="NTNC",P818="Lead")))),"Tier 1",
IF((OR((AND('[1]PWS Information'!$E$10="CWS",T818="Multiple Family Residence",'[1]PWS Information'!$E$11="No",P818="Lead")),
(AND('[1]PWS Information'!$E$10="CWS",T818="Other",P818="Lead")),
(AND('[1]PWS Information'!$E$10="CWS",T818="Building",P818="Lead")))),"Tier 2",
IF((OR((AND('[1]PWS Information'!$E$10="CWS",T818="Single Family Residence",P818="Galvanized Requiring Replacement")),
(AND('[1]PWS Information'!$E$10="CWS",T818="Single Family Residence",P818="Galvanized Requiring Replacement",Q818="Yes")),
(AND('[1]PWS Information'!$E$10="NTNC",P818="Galvanized Requiring Replacement")),
(AND('[1]PWS Information'!$E$10="NTNC",T818="Single Family Residence",Q818="Yes")))),"Tier 3",
IF((OR((AND('[1]PWS Information'!$E$10="CWS",T818="Single Family Residence",R818="Yes",P818="Non-Lead", I818="Non-Lead - Copper",K818="Before 1989")),
(AND('[1]PWS Information'!$E$10="CWS",T818="Single Family Residence",R818="Yes",P818="Non-Lead", M818="Non-Lead - Copper",N818="Before 1989")))),"Tier 4",
IF((OR((AND('[1]PWS Information'!$E$10="NTNC",P818="Non-Lead")),
(AND('[1]PWS Information'!$E$10="CWS",P818="Non-Lead",R818="")),
(AND('[1]PWS Information'!$E$10="CWS",P818="Non-Lead",R818="No")),
(AND('[1]PWS Information'!$E$10="CWS",P818="Non-Lead",R818="Don't Know")),
(AND('[1]PWS Information'!$E$10="CWS",P818="Non-Lead", I818="Non-Lead - Copper", R818="Yes", K818="Between 1989 and 2014")),
(AND('[1]PWS Information'!$E$10="CWS",P818="Non-Lead", I818="Non-Lead - Copper", R818="Yes", K818="After 2014")),
(AND('[1]PWS Information'!$E$10="CWS",P818="Non-Lead", I818="Non-Lead - Copper", R818="Yes", K818="Unknown")),
(AND('[1]PWS Information'!$E$10="CWS",P818="Non-Lead", M818="Non-Lead - Copper", R818="Yes", N818="Between 1989 and 2014")),
(AND('[1]PWS Information'!$E$10="CWS",P818="Non-Lead", M818="Non-Lead - Copper", R818="Yes", N818="After 2014")),
(AND('[1]PWS Information'!$E$10="CWS",P818="Non-Lead", M818="Non-Lead - Copper", R818="Yes", N818="Unknown")),
(AND('[1]PWS Information'!$E$10="CWS",P818="Unknown")),
(AND('[1]PWS Information'!$E$10="NTNC",P818="Unknown")))),"Tier 5",
"")))))</f>
        <v>Tier 5</v>
      </c>
      <c r="Y818" s="41"/>
      <c r="Z818" s="41"/>
    </row>
    <row r="819" spans="1:26" ht="30" x14ac:dyDescent="0.25">
      <c r="A819" s="27" t="s">
        <v>1093</v>
      </c>
      <c r="B819" s="28">
        <v>6055</v>
      </c>
      <c r="C819" s="29" t="s">
        <v>1094</v>
      </c>
      <c r="D819" s="29" t="s">
        <v>62</v>
      </c>
      <c r="E819" s="29">
        <v>76513</v>
      </c>
      <c r="F819" s="30"/>
      <c r="G819" s="31"/>
      <c r="H819" s="32"/>
      <c r="I819" s="33" t="s">
        <v>59</v>
      </c>
      <c r="J819" s="34" t="s">
        <v>46</v>
      </c>
      <c r="K819" s="30" t="s">
        <v>49</v>
      </c>
      <c r="L819" s="37"/>
      <c r="M819" s="33" t="s">
        <v>59</v>
      </c>
      <c r="N819" s="34" t="s">
        <v>49</v>
      </c>
      <c r="O819" s="37"/>
      <c r="P819" s="26" t="str">
        <f t="shared" si="12"/>
        <v>Unknown</v>
      </c>
      <c r="Q819" s="27" t="s">
        <v>46</v>
      </c>
      <c r="R819" s="27" t="s">
        <v>46</v>
      </c>
      <c r="S819" s="27"/>
      <c r="T819" s="41" t="s">
        <v>36</v>
      </c>
      <c r="U819" s="41" t="s">
        <v>49</v>
      </c>
      <c r="V819" s="41" t="s">
        <v>49</v>
      </c>
      <c r="W819" s="41"/>
      <c r="X819" s="42" t="str">
        <f>IF((OR((AND('[1]PWS Information'!$E$10="CWS",T819="Single Family Residence",P819="Lead")),
(AND('[1]PWS Information'!$E$10="CWS",T819="Multiple Family Residence",'[1]PWS Information'!$E$11="Yes",P819="Lead")),
(AND('[1]PWS Information'!$E$10="NTNC",P819="Lead")))),"Tier 1",
IF((OR((AND('[1]PWS Information'!$E$10="CWS",T819="Multiple Family Residence",'[1]PWS Information'!$E$11="No",P819="Lead")),
(AND('[1]PWS Information'!$E$10="CWS",T819="Other",P819="Lead")),
(AND('[1]PWS Information'!$E$10="CWS",T819="Building",P819="Lead")))),"Tier 2",
IF((OR((AND('[1]PWS Information'!$E$10="CWS",T819="Single Family Residence",P819="Galvanized Requiring Replacement")),
(AND('[1]PWS Information'!$E$10="CWS",T819="Single Family Residence",P819="Galvanized Requiring Replacement",Q819="Yes")),
(AND('[1]PWS Information'!$E$10="NTNC",P819="Galvanized Requiring Replacement")),
(AND('[1]PWS Information'!$E$10="NTNC",T819="Single Family Residence",Q819="Yes")))),"Tier 3",
IF((OR((AND('[1]PWS Information'!$E$10="CWS",T819="Single Family Residence",R819="Yes",P819="Non-Lead", I819="Non-Lead - Copper",K819="Before 1989")),
(AND('[1]PWS Information'!$E$10="CWS",T819="Single Family Residence",R819="Yes",P819="Non-Lead", M819="Non-Lead - Copper",N819="Before 1989")))),"Tier 4",
IF((OR((AND('[1]PWS Information'!$E$10="NTNC",P819="Non-Lead")),
(AND('[1]PWS Information'!$E$10="CWS",P819="Non-Lead",R819="")),
(AND('[1]PWS Information'!$E$10="CWS",P819="Non-Lead",R819="No")),
(AND('[1]PWS Information'!$E$10="CWS",P819="Non-Lead",R819="Don't Know")),
(AND('[1]PWS Information'!$E$10="CWS",P819="Non-Lead", I819="Non-Lead - Copper", R819="Yes", K819="Between 1989 and 2014")),
(AND('[1]PWS Information'!$E$10="CWS",P819="Non-Lead", I819="Non-Lead - Copper", R819="Yes", K819="After 2014")),
(AND('[1]PWS Information'!$E$10="CWS",P819="Non-Lead", I819="Non-Lead - Copper", R819="Yes", K819="Unknown")),
(AND('[1]PWS Information'!$E$10="CWS",P819="Non-Lead", M819="Non-Lead - Copper", R819="Yes", N819="Between 1989 and 2014")),
(AND('[1]PWS Information'!$E$10="CWS",P819="Non-Lead", M819="Non-Lead - Copper", R819="Yes", N819="After 2014")),
(AND('[1]PWS Information'!$E$10="CWS",P819="Non-Lead", M819="Non-Lead - Copper", R819="Yes", N819="Unknown")),
(AND('[1]PWS Information'!$E$10="CWS",P819="Unknown")),
(AND('[1]PWS Information'!$E$10="NTNC",P819="Unknown")))),"Tier 5",
"")))))</f>
        <v>Tier 5</v>
      </c>
      <c r="Y819" s="41"/>
      <c r="Z819" s="41"/>
    </row>
    <row r="820" spans="1:26" ht="30" x14ac:dyDescent="0.25">
      <c r="A820" s="27" t="s">
        <v>1095</v>
      </c>
      <c r="B820" s="28">
        <v>2170</v>
      </c>
      <c r="C820" s="29" t="s">
        <v>1096</v>
      </c>
      <c r="D820" s="29" t="s">
        <v>62</v>
      </c>
      <c r="E820" s="29">
        <v>76513</v>
      </c>
      <c r="F820" s="30"/>
      <c r="G820" s="31"/>
      <c r="H820" s="32"/>
      <c r="I820" s="33" t="s">
        <v>59</v>
      </c>
      <c r="J820" s="34" t="s">
        <v>46</v>
      </c>
      <c r="K820" s="30" t="s">
        <v>49</v>
      </c>
      <c r="L820" s="37"/>
      <c r="M820" s="33" t="s">
        <v>59</v>
      </c>
      <c r="N820" s="34" t="s">
        <v>49</v>
      </c>
      <c r="O820" s="37"/>
      <c r="P820" s="26" t="str">
        <f t="shared" si="12"/>
        <v>Unknown</v>
      </c>
      <c r="Q820" s="27" t="s">
        <v>46</v>
      </c>
      <c r="R820" s="27" t="s">
        <v>46</v>
      </c>
      <c r="S820" s="27"/>
      <c r="T820" s="41" t="s">
        <v>36</v>
      </c>
      <c r="U820" s="41" t="s">
        <v>49</v>
      </c>
      <c r="V820" s="41" t="s">
        <v>49</v>
      </c>
      <c r="W820" s="41"/>
      <c r="X820" s="42" t="str">
        <f>IF((OR((AND('[1]PWS Information'!$E$10="CWS",T820="Single Family Residence",P820="Lead")),
(AND('[1]PWS Information'!$E$10="CWS",T820="Multiple Family Residence",'[1]PWS Information'!$E$11="Yes",P820="Lead")),
(AND('[1]PWS Information'!$E$10="NTNC",P820="Lead")))),"Tier 1",
IF((OR((AND('[1]PWS Information'!$E$10="CWS",T820="Multiple Family Residence",'[1]PWS Information'!$E$11="No",P820="Lead")),
(AND('[1]PWS Information'!$E$10="CWS",T820="Other",P820="Lead")),
(AND('[1]PWS Information'!$E$10="CWS",T820="Building",P820="Lead")))),"Tier 2",
IF((OR((AND('[1]PWS Information'!$E$10="CWS",T820="Single Family Residence",P820="Galvanized Requiring Replacement")),
(AND('[1]PWS Information'!$E$10="CWS",T820="Single Family Residence",P820="Galvanized Requiring Replacement",Q820="Yes")),
(AND('[1]PWS Information'!$E$10="NTNC",P820="Galvanized Requiring Replacement")),
(AND('[1]PWS Information'!$E$10="NTNC",T820="Single Family Residence",Q820="Yes")))),"Tier 3",
IF((OR((AND('[1]PWS Information'!$E$10="CWS",T820="Single Family Residence",R820="Yes",P820="Non-Lead", I820="Non-Lead - Copper",K820="Before 1989")),
(AND('[1]PWS Information'!$E$10="CWS",T820="Single Family Residence",R820="Yes",P820="Non-Lead", M820="Non-Lead - Copper",N820="Before 1989")))),"Tier 4",
IF((OR((AND('[1]PWS Information'!$E$10="NTNC",P820="Non-Lead")),
(AND('[1]PWS Information'!$E$10="CWS",P820="Non-Lead",R820="")),
(AND('[1]PWS Information'!$E$10="CWS",P820="Non-Lead",R820="No")),
(AND('[1]PWS Information'!$E$10="CWS",P820="Non-Lead",R820="Don't Know")),
(AND('[1]PWS Information'!$E$10="CWS",P820="Non-Lead", I820="Non-Lead - Copper", R820="Yes", K820="Between 1989 and 2014")),
(AND('[1]PWS Information'!$E$10="CWS",P820="Non-Lead", I820="Non-Lead - Copper", R820="Yes", K820="After 2014")),
(AND('[1]PWS Information'!$E$10="CWS",P820="Non-Lead", I820="Non-Lead - Copper", R820="Yes", K820="Unknown")),
(AND('[1]PWS Information'!$E$10="CWS",P820="Non-Lead", M820="Non-Lead - Copper", R820="Yes", N820="Between 1989 and 2014")),
(AND('[1]PWS Information'!$E$10="CWS",P820="Non-Lead", M820="Non-Lead - Copper", R820="Yes", N820="After 2014")),
(AND('[1]PWS Information'!$E$10="CWS",P820="Non-Lead", M820="Non-Lead - Copper", R820="Yes", N820="Unknown")),
(AND('[1]PWS Information'!$E$10="CWS",P820="Unknown")),
(AND('[1]PWS Information'!$E$10="NTNC",P820="Unknown")))),"Tier 5",
"")))))</f>
        <v>Tier 5</v>
      </c>
      <c r="Y820" s="41"/>
      <c r="Z820" s="41"/>
    </row>
    <row r="821" spans="1:26" ht="30" x14ac:dyDescent="0.25">
      <c r="A821" s="27" t="s">
        <v>1097</v>
      </c>
      <c r="B821" s="28">
        <v>2200</v>
      </c>
      <c r="C821" s="29" t="s">
        <v>1096</v>
      </c>
      <c r="D821" s="29" t="s">
        <v>62</v>
      </c>
      <c r="E821" s="29">
        <v>76513</v>
      </c>
      <c r="F821" s="30"/>
      <c r="G821" s="31"/>
      <c r="H821" s="32"/>
      <c r="I821" s="33" t="s">
        <v>59</v>
      </c>
      <c r="J821" s="34" t="s">
        <v>46</v>
      </c>
      <c r="K821" s="30" t="s">
        <v>49</v>
      </c>
      <c r="L821" s="37"/>
      <c r="M821" s="33" t="s">
        <v>59</v>
      </c>
      <c r="N821" s="34" t="s">
        <v>49</v>
      </c>
      <c r="O821" s="37"/>
      <c r="P821" s="26" t="str">
        <f t="shared" si="12"/>
        <v>Unknown</v>
      </c>
      <c r="Q821" s="27" t="s">
        <v>46</v>
      </c>
      <c r="R821" s="27" t="s">
        <v>46</v>
      </c>
      <c r="S821" s="27"/>
      <c r="T821" s="41" t="s">
        <v>36</v>
      </c>
      <c r="U821" s="41" t="s">
        <v>49</v>
      </c>
      <c r="V821" s="41" t="s">
        <v>49</v>
      </c>
      <c r="W821" s="41"/>
      <c r="X821" s="42" t="str">
        <f>IF((OR((AND('[1]PWS Information'!$E$10="CWS",T821="Single Family Residence",P821="Lead")),
(AND('[1]PWS Information'!$E$10="CWS",T821="Multiple Family Residence",'[1]PWS Information'!$E$11="Yes",P821="Lead")),
(AND('[1]PWS Information'!$E$10="NTNC",P821="Lead")))),"Tier 1",
IF((OR((AND('[1]PWS Information'!$E$10="CWS",T821="Multiple Family Residence",'[1]PWS Information'!$E$11="No",P821="Lead")),
(AND('[1]PWS Information'!$E$10="CWS",T821="Other",P821="Lead")),
(AND('[1]PWS Information'!$E$10="CWS",T821="Building",P821="Lead")))),"Tier 2",
IF((OR((AND('[1]PWS Information'!$E$10="CWS",T821="Single Family Residence",P821="Galvanized Requiring Replacement")),
(AND('[1]PWS Information'!$E$10="CWS",T821="Single Family Residence",P821="Galvanized Requiring Replacement",Q821="Yes")),
(AND('[1]PWS Information'!$E$10="NTNC",P821="Galvanized Requiring Replacement")),
(AND('[1]PWS Information'!$E$10="NTNC",T821="Single Family Residence",Q821="Yes")))),"Tier 3",
IF((OR((AND('[1]PWS Information'!$E$10="CWS",T821="Single Family Residence",R821="Yes",P821="Non-Lead", I821="Non-Lead - Copper",K821="Before 1989")),
(AND('[1]PWS Information'!$E$10="CWS",T821="Single Family Residence",R821="Yes",P821="Non-Lead", M821="Non-Lead - Copper",N821="Before 1989")))),"Tier 4",
IF((OR((AND('[1]PWS Information'!$E$10="NTNC",P821="Non-Lead")),
(AND('[1]PWS Information'!$E$10="CWS",P821="Non-Lead",R821="")),
(AND('[1]PWS Information'!$E$10="CWS",P821="Non-Lead",R821="No")),
(AND('[1]PWS Information'!$E$10="CWS",P821="Non-Lead",R821="Don't Know")),
(AND('[1]PWS Information'!$E$10="CWS",P821="Non-Lead", I821="Non-Lead - Copper", R821="Yes", K821="Between 1989 and 2014")),
(AND('[1]PWS Information'!$E$10="CWS",P821="Non-Lead", I821="Non-Lead - Copper", R821="Yes", K821="After 2014")),
(AND('[1]PWS Information'!$E$10="CWS",P821="Non-Lead", I821="Non-Lead - Copper", R821="Yes", K821="Unknown")),
(AND('[1]PWS Information'!$E$10="CWS",P821="Non-Lead", M821="Non-Lead - Copper", R821="Yes", N821="Between 1989 and 2014")),
(AND('[1]PWS Information'!$E$10="CWS",P821="Non-Lead", M821="Non-Lead - Copper", R821="Yes", N821="After 2014")),
(AND('[1]PWS Information'!$E$10="CWS",P821="Non-Lead", M821="Non-Lead - Copper", R821="Yes", N821="Unknown")),
(AND('[1]PWS Information'!$E$10="CWS",P821="Unknown")),
(AND('[1]PWS Information'!$E$10="NTNC",P821="Unknown")))),"Tier 5",
"")))))</f>
        <v>Tier 5</v>
      </c>
      <c r="Y821" s="41"/>
      <c r="Z821" s="41"/>
    </row>
    <row r="822" spans="1:26" ht="30" x14ac:dyDescent="0.25">
      <c r="A822" s="27" t="s">
        <v>1098</v>
      </c>
      <c r="B822" s="28">
        <v>5971</v>
      </c>
      <c r="C822" s="29" t="s">
        <v>89</v>
      </c>
      <c r="D822" s="29" t="s">
        <v>62</v>
      </c>
      <c r="E822" s="29">
        <v>76513</v>
      </c>
      <c r="F822" s="30"/>
      <c r="G822" s="31"/>
      <c r="H822" s="32"/>
      <c r="I822" s="33" t="s">
        <v>59</v>
      </c>
      <c r="J822" s="34" t="s">
        <v>46</v>
      </c>
      <c r="K822" s="30" t="s">
        <v>49</v>
      </c>
      <c r="L822" s="37"/>
      <c r="M822" s="33" t="s">
        <v>59</v>
      </c>
      <c r="N822" s="34" t="s">
        <v>49</v>
      </c>
      <c r="O822" s="37"/>
      <c r="P822" s="26" t="str">
        <f t="shared" si="12"/>
        <v>Unknown</v>
      </c>
      <c r="Q822" s="27" t="s">
        <v>46</v>
      </c>
      <c r="R822" s="27" t="s">
        <v>46</v>
      </c>
      <c r="S822" s="27"/>
      <c r="T822" s="41" t="s">
        <v>36</v>
      </c>
      <c r="U822" s="41" t="s">
        <v>49</v>
      </c>
      <c r="V822" s="41" t="s">
        <v>49</v>
      </c>
      <c r="W822" s="41"/>
      <c r="X822" s="42" t="str">
        <f>IF((OR((AND('[1]PWS Information'!$E$10="CWS",T822="Single Family Residence",P822="Lead")),
(AND('[1]PWS Information'!$E$10="CWS",T822="Multiple Family Residence",'[1]PWS Information'!$E$11="Yes",P822="Lead")),
(AND('[1]PWS Information'!$E$10="NTNC",P822="Lead")))),"Tier 1",
IF((OR((AND('[1]PWS Information'!$E$10="CWS",T822="Multiple Family Residence",'[1]PWS Information'!$E$11="No",P822="Lead")),
(AND('[1]PWS Information'!$E$10="CWS",T822="Other",P822="Lead")),
(AND('[1]PWS Information'!$E$10="CWS",T822="Building",P822="Lead")))),"Tier 2",
IF((OR((AND('[1]PWS Information'!$E$10="CWS",T822="Single Family Residence",P822="Galvanized Requiring Replacement")),
(AND('[1]PWS Information'!$E$10="CWS",T822="Single Family Residence",P822="Galvanized Requiring Replacement",Q822="Yes")),
(AND('[1]PWS Information'!$E$10="NTNC",P822="Galvanized Requiring Replacement")),
(AND('[1]PWS Information'!$E$10="NTNC",T822="Single Family Residence",Q822="Yes")))),"Tier 3",
IF((OR((AND('[1]PWS Information'!$E$10="CWS",T822="Single Family Residence",R822="Yes",P822="Non-Lead", I822="Non-Lead - Copper",K822="Before 1989")),
(AND('[1]PWS Information'!$E$10="CWS",T822="Single Family Residence",R822="Yes",P822="Non-Lead", M822="Non-Lead - Copper",N822="Before 1989")))),"Tier 4",
IF((OR((AND('[1]PWS Information'!$E$10="NTNC",P822="Non-Lead")),
(AND('[1]PWS Information'!$E$10="CWS",P822="Non-Lead",R822="")),
(AND('[1]PWS Information'!$E$10="CWS",P822="Non-Lead",R822="No")),
(AND('[1]PWS Information'!$E$10="CWS",P822="Non-Lead",R822="Don't Know")),
(AND('[1]PWS Information'!$E$10="CWS",P822="Non-Lead", I822="Non-Lead - Copper", R822="Yes", K822="Between 1989 and 2014")),
(AND('[1]PWS Information'!$E$10="CWS",P822="Non-Lead", I822="Non-Lead - Copper", R822="Yes", K822="After 2014")),
(AND('[1]PWS Information'!$E$10="CWS",P822="Non-Lead", I822="Non-Lead - Copper", R822="Yes", K822="Unknown")),
(AND('[1]PWS Information'!$E$10="CWS",P822="Non-Lead", M822="Non-Lead - Copper", R822="Yes", N822="Between 1989 and 2014")),
(AND('[1]PWS Information'!$E$10="CWS",P822="Non-Lead", M822="Non-Lead - Copper", R822="Yes", N822="After 2014")),
(AND('[1]PWS Information'!$E$10="CWS",P822="Non-Lead", M822="Non-Lead - Copper", R822="Yes", N822="Unknown")),
(AND('[1]PWS Information'!$E$10="CWS",P822="Unknown")),
(AND('[1]PWS Information'!$E$10="NTNC",P822="Unknown")))),"Tier 5",
"")))))</f>
        <v>Tier 5</v>
      </c>
      <c r="Y822" s="41"/>
      <c r="Z822" s="41"/>
    </row>
    <row r="823" spans="1:26" ht="30" x14ac:dyDescent="0.25">
      <c r="A823" s="27" t="s">
        <v>1099</v>
      </c>
      <c r="B823" s="28">
        <v>2200</v>
      </c>
      <c r="C823" s="29" t="s">
        <v>1096</v>
      </c>
      <c r="D823" s="29" t="s">
        <v>62</v>
      </c>
      <c r="E823" s="29">
        <v>76513</v>
      </c>
      <c r="F823" s="30"/>
      <c r="G823" s="31"/>
      <c r="H823" s="32"/>
      <c r="I823" s="33" t="s">
        <v>59</v>
      </c>
      <c r="J823" s="34" t="s">
        <v>46</v>
      </c>
      <c r="K823" s="30" t="s">
        <v>49</v>
      </c>
      <c r="L823" s="37"/>
      <c r="M823" s="33" t="s">
        <v>59</v>
      </c>
      <c r="N823" s="34" t="s">
        <v>49</v>
      </c>
      <c r="O823" s="37"/>
      <c r="P823" s="26" t="str">
        <f t="shared" si="12"/>
        <v>Unknown</v>
      </c>
      <c r="Q823" s="27" t="s">
        <v>46</v>
      </c>
      <c r="R823" s="27" t="s">
        <v>46</v>
      </c>
      <c r="S823" s="27"/>
      <c r="T823" s="41" t="s">
        <v>36</v>
      </c>
      <c r="U823" s="41" t="s">
        <v>49</v>
      </c>
      <c r="V823" s="41" t="s">
        <v>49</v>
      </c>
      <c r="W823" s="41"/>
      <c r="X823" s="42" t="str">
        <f>IF((OR((AND('[1]PWS Information'!$E$10="CWS",T823="Single Family Residence",P823="Lead")),
(AND('[1]PWS Information'!$E$10="CWS",T823="Multiple Family Residence",'[1]PWS Information'!$E$11="Yes",P823="Lead")),
(AND('[1]PWS Information'!$E$10="NTNC",P823="Lead")))),"Tier 1",
IF((OR((AND('[1]PWS Information'!$E$10="CWS",T823="Multiple Family Residence",'[1]PWS Information'!$E$11="No",P823="Lead")),
(AND('[1]PWS Information'!$E$10="CWS",T823="Other",P823="Lead")),
(AND('[1]PWS Information'!$E$10="CWS",T823="Building",P823="Lead")))),"Tier 2",
IF((OR((AND('[1]PWS Information'!$E$10="CWS",T823="Single Family Residence",P823="Galvanized Requiring Replacement")),
(AND('[1]PWS Information'!$E$10="CWS",T823="Single Family Residence",P823="Galvanized Requiring Replacement",Q823="Yes")),
(AND('[1]PWS Information'!$E$10="NTNC",P823="Galvanized Requiring Replacement")),
(AND('[1]PWS Information'!$E$10="NTNC",T823="Single Family Residence",Q823="Yes")))),"Tier 3",
IF((OR((AND('[1]PWS Information'!$E$10="CWS",T823="Single Family Residence",R823="Yes",P823="Non-Lead", I823="Non-Lead - Copper",K823="Before 1989")),
(AND('[1]PWS Information'!$E$10="CWS",T823="Single Family Residence",R823="Yes",P823="Non-Lead", M823="Non-Lead - Copper",N823="Before 1989")))),"Tier 4",
IF((OR((AND('[1]PWS Information'!$E$10="NTNC",P823="Non-Lead")),
(AND('[1]PWS Information'!$E$10="CWS",P823="Non-Lead",R823="")),
(AND('[1]PWS Information'!$E$10="CWS",P823="Non-Lead",R823="No")),
(AND('[1]PWS Information'!$E$10="CWS",P823="Non-Lead",R823="Don't Know")),
(AND('[1]PWS Information'!$E$10="CWS",P823="Non-Lead", I823="Non-Lead - Copper", R823="Yes", K823="Between 1989 and 2014")),
(AND('[1]PWS Information'!$E$10="CWS",P823="Non-Lead", I823="Non-Lead - Copper", R823="Yes", K823="After 2014")),
(AND('[1]PWS Information'!$E$10="CWS",P823="Non-Lead", I823="Non-Lead - Copper", R823="Yes", K823="Unknown")),
(AND('[1]PWS Information'!$E$10="CWS",P823="Non-Lead", M823="Non-Lead - Copper", R823="Yes", N823="Between 1989 and 2014")),
(AND('[1]PWS Information'!$E$10="CWS",P823="Non-Lead", M823="Non-Lead - Copper", R823="Yes", N823="After 2014")),
(AND('[1]PWS Information'!$E$10="CWS",P823="Non-Lead", M823="Non-Lead - Copper", R823="Yes", N823="Unknown")),
(AND('[1]PWS Information'!$E$10="CWS",P823="Unknown")),
(AND('[1]PWS Information'!$E$10="NTNC",P823="Unknown")))),"Tier 5",
"")))))</f>
        <v>Tier 5</v>
      </c>
      <c r="Y823" s="41"/>
      <c r="Z823" s="41"/>
    </row>
    <row r="824" spans="1:26" ht="30" x14ac:dyDescent="0.25">
      <c r="A824" s="27" t="s">
        <v>1100</v>
      </c>
      <c r="B824" s="28">
        <v>5571</v>
      </c>
      <c r="C824" s="29" t="s">
        <v>659</v>
      </c>
      <c r="D824" s="29" t="s">
        <v>62</v>
      </c>
      <c r="E824" s="29">
        <v>76513</v>
      </c>
      <c r="F824" s="30"/>
      <c r="G824" s="31"/>
      <c r="H824" s="32"/>
      <c r="I824" s="33" t="s">
        <v>59</v>
      </c>
      <c r="J824" s="34" t="s">
        <v>46</v>
      </c>
      <c r="K824" s="30" t="s">
        <v>49</v>
      </c>
      <c r="L824" s="37"/>
      <c r="M824" s="33" t="s">
        <v>59</v>
      </c>
      <c r="N824" s="34" t="s">
        <v>49</v>
      </c>
      <c r="O824" s="37"/>
      <c r="P824" s="26" t="str">
        <f t="shared" si="12"/>
        <v>Unknown</v>
      </c>
      <c r="Q824" s="27" t="s">
        <v>46</v>
      </c>
      <c r="R824" s="27" t="s">
        <v>46</v>
      </c>
      <c r="S824" s="27"/>
      <c r="T824" s="41" t="s">
        <v>36</v>
      </c>
      <c r="U824" s="41" t="s">
        <v>49</v>
      </c>
      <c r="V824" s="41" t="s">
        <v>49</v>
      </c>
      <c r="W824" s="41"/>
      <c r="X824" s="42" t="str">
        <f>IF((OR((AND('[1]PWS Information'!$E$10="CWS",T824="Single Family Residence",P824="Lead")),
(AND('[1]PWS Information'!$E$10="CWS",T824="Multiple Family Residence",'[1]PWS Information'!$E$11="Yes",P824="Lead")),
(AND('[1]PWS Information'!$E$10="NTNC",P824="Lead")))),"Tier 1",
IF((OR((AND('[1]PWS Information'!$E$10="CWS",T824="Multiple Family Residence",'[1]PWS Information'!$E$11="No",P824="Lead")),
(AND('[1]PWS Information'!$E$10="CWS",T824="Other",P824="Lead")),
(AND('[1]PWS Information'!$E$10="CWS",T824="Building",P824="Lead")))),"Tier 2",
IF((OR((AND('[1]PWS Information'!$E$10="CWS",T824="Single Family Residence",P824="Galvanized Requiring Replacement")),
(AND('[1]PWS Information'!$E$10="CWS",T824="Single Family Residence",P824="Galvanized Requiring Replacement",Q824="Yes")),
(AND('[1]PWS Information'!$E$10="NTNC",P824="Galvanized Requiring Replacement")),
(AND('[1]PWS Information'!$E$10="NTNC",T824="Single Family Residence",Q824="Yes")))),"Tier 3",
IF((OR((AND('[1]PWS Information'!$E$10="CWS",T824="Single Family Residence",R824="Yes",P824="Non-Lead", I824="Non-Lead - Copper",K824="Before 1989")),
(AND('[1]PWS Information'!$E$10="CWS",T824="Single Family Residence",R824="Yes",P824="Non-Lead", M824="Non-Lead - Copper",N824="Before 1989")))),"Tier 4",
IF((OR((AND('[1]PWS Information'!$E$10="NTNC",P824="Non-Lead")),
(AND('[1]PWS Information'!$E$10="CWS",P824="Non-Lead",R824="")),
(AND('[1]PWS Information'!$E$10="CWS",P824="Non-Lead",R824="No")),
(AND('[1]PWS Information'!$E$10="CWS",P824="Non-Lead",R824="Don't Know")),
(AND('[1]PWS Information'!$E$10="CWS",P824="Non-Lead", I824="Non-Lead - Copper", R824="Yes", K824="Between 1989 and 2014")),
(AND('[1]PWS Information'!$E$10="CWS",P824="Non-Lead", I824="Non-Lead - Copper", R824="Yes", K824="After 2014")),
(AND('[1]PWS Information'!$E$10="CWS",P824="Non-Lead", I824="Non-Lead - Copper", R824="Yes", K824="Unknown")),
(AND('[1]PWS Information'!$E$10="CWS",P824="Non-Lead", M824="Non-Lead - Copper", R824="Yes", N824="Between 1989 and 2014")),
(AND('[1]PWS Information'!$E$10="CWS",P824="Non-Lead", M824="Non-Lead - Copper", R824="Yes", N824="After 2014")),
(AND('[1]PWS Information'!$E$10="CWS",P824="Non-Lead", M824="Non-Lead - Copper", R824="Yes", N824="Unknown")),
(AND('[1]PWS Information'!$E$10="CWS",P824="Unknown")),
(AND('[1]PWS Information'!$E$10="NTNC",P824="Unknown")))),"Tier 5",
"")))))</f>
        <v>Tier 5</v>
      </c>
      <c r="Y824" s="41"/>
      <c r="Z824" s="41"/>
    </row>
    <row r="825" spans="1:26" ht="30" x14ac:dyDescent="0.25">
      <c r="A825" s="27" t="s">
        <v>1101</v>
      </c>
      <c r="B825" s="28">
        <v>120</v>
      </c>
      <c r="C825" s="29" t="s">
        <v>1102</v>
      </c>
      <c r="D825" s="29" t="s">
        <v>62</v>
      </c>
      <c r="E825" s="29">
        <v>76513</v>
      </c>
      <c r="F825" s="30"/>
      <c r="G825" s="31"/>
      <c r="H825" s="32"/>
      <c r="I825" s="33" t="s">
        <v>59</v>
      </c>
      <c r="J825" s="34" t="s">
        <v>46</v>
      </c>
      <c r="K825" s="30" t="s">
        <v>49</v>
      </c>
      <c r="L825" s="37"/>
      <c r="M825" s="33" t="s">
        <v>59</v>
      </c>
      <c r="N825" s="34" t="s">
        <v>49</v>
      </c>
      <c r="O825" s="37"/>
      <c r="P825" s="26" t="str">
        <f t="shared" si="12"/>
        <v>Unknown</v>
      </c>
      <c r="Q825" s="27" t="s">
        <v>46</v>
      </c>
      <c r="R825" s="27" t="s">
        <v>46</v>
      </c>
      <c r="S825" s="27"/>
      <c r="T825" s="41" t="s">
        <v>36</v>
      </c>
      <c r="U825" s="41" t="s">
        <v>49</v>
      </c>
      <c r="V825" s="41" t="s">
        <v>49</v>
      </c>
      <c r="W825" s="41"/>
      <c r="X825" s="42" t="str">
        <f>IF((OR((AND('[1]PWS Information'!$E$10="CWS",T825="Single Family Residence",P825="Lead")),
(AND('[1]PWS Information'!$E$10="CWS",T825="Multiple Family Residence",'[1]PWS Information'!$E$11="Yes",P825="Lead")),
(AND('[1]PWS Information'!$E$10="NTNC",P825="Lead")))),"Tier 1",
IF((OR((AND('[1]PWS Information'!$E$10="CWS",T825="Multiple Family Residence",'[1]PWS Information'!$E$11="No",P825="Lead")),
(AND('[1]PWS Information'!$E$10="CWS",T825="Other",P825="Lead")),
(AND('[1]PWS Information'!$E$10="CWS",T825="Building",P825="Lead")))),"Tier 2",
IF((OR((AND('[1]PWS Information'!$E$10="CWS",T825="Single Family Residence",P825="Galvanized Requiring Replacement")),
(AND('[1]PWS Information'!$E$10="CWS",T825="Single Family Residence",P825="Galvanized Requiring Replacement",Q825="Yes")),
(AND('[1]PWS Information'!$E$10="NTNC",P825="Galvanized Requiring Replacement")),
(AND('[1]PWS Information'!$E$10="NTNC",T825="Single Family Residence",Q825="Yes")))),"Tier 3",
IF((OR((AND('[1]PWS Information'!$E$10="CWS",T825="Single Family Residence",R825="Yes",P825="Non-Lead", I825="Non-Lead - Copper",K825="Before 1989")),
(AND('[1]PWS Information'!$E$10="CWS",T825="Single Family Residence",R825="Yes",P825="Non-Lead", M825="Non-Lead - Copper",N825="Before 1989")))),"Tier 4",
IF((OR((AND('[1]PWS Information'!$E$10="NTNC",P825="Non-Lead")),
(AND('[1]PWS Information'!$E$10="CWS",P825="Non-Lead",R825="")),
(AND('[1]PWS Information'!$E$10="CWS",P825="Non-Lead",R825="No")),
(AND('[1]PWS Information'!$E$10="CWS",P825="Non-Lead",R825="Don't Know")),
(AND('[1]PWS Information'!$E$10="CWS",P825="Non-Lead", I825="Non-Lead - Copper", R825="Yes", K825="Between 1989 and 2014")),
(AND('[1]PWS Information'!$E$10="CWS",P825="Non-Lead", I825="Non-Lead - Copper", R825="Yes", K825="After 2014")),
(AND('[1]PWS Information'!$E$10="CWS",P825="Non-Lead", I825="Non-Lead - Copper", R825="Yes", K825="Unknown")),
(AND('[1]PWS Information'!$E$10="CWS",P825="Non-Lead", M825="Non-Lead - Copper", R825="Yes", N825="Between 1989 and 2014")),
(AND('[1]PWS Information'!$E$10="CWS",P825="Non-Lead", M825="Non-Lead - Copper", R825="Yes", N825="After 2014")),
(AND('[1]PWS Information'!$E$10="CWS",P825="Non-Lead", M825="Non-Lead - Copper", R825="Yes", N825="Unknown")),
(AND('[1]PWS Information'!$E$10="CWS",P825="Unknown")),
(AND('[1]PWS Information'!$E$10="NTNC",P825="Unknown")))),"Tier 5",
"")))))</f>
        <v>Tier 5</v>
      </c>
      <c r="Y825" s="41"/>
      <c r="Z825" s="41"/>
    </row>
    <row r="826" spans="1:26" ht="30" x14ac:dyDescent="0.25">
      <c r="A826" s="27" t="s">
        <v>1103</v>
      </c>
      <c r="B826" s="28">
        <v>130</v>
      </c>
      <c r="C826" s="29" t="s">
        <v>1102</v>
      </c>
      <c r="D826" s="29" t="s">
        <v>62</v>
      </c>
      <c r="E826" s="29">
        <v>76513</v>
      </c>
      <c r="F826" s="30"/>
      <c r="G826" s="31"/>
      <c r="H826" s="32"/>
      <c r="I826" s="33" t="s">
        <v>59</v>
      </c>
      <c r="J826" s="34" t="s">
        <v>46</v>
      </c>
      <c r="K826" s="30" t="s">
        <v>49</v>
      </c>
      <c r="L826" s="37"/>
      <c r="M826" s="33" t="s">
        <v>59</v>
      </c>
      <c r="N826" s="34" t="s">
        <v>49</v>
      </c>
      <c r="O826" s="37"/>
      <c r="P826" s="26" t="str">
        <f t="shared" si="12"/>
        <v>Unknown</v>
      </c>
      <c r="Q826" s="27" t="s">
        <v>46</v>
      </c>
      <c r="R826" s="27" t="s">
        <v>46</v>
      </c>
      <c r="S826" s="27"/>
      <c r="T826" s="41" t="s">
        <v>36</v>
      </c>
      <c r="U826" s="41" t="s">
        <v>49</v>
      </c>
      <c r="V826" s="41" t="s">
        <v>49</v>
      </c>
      <c r="W826" s="41"/>
      <c r="X826" s="42" t="str">
        <f>IF((OR((AND('[1]PWS Information'!$E$10="CWS",T826="Single Family Residence",P826="Lead")),
(AND('[1]PWS Information'!$E$10="CWS",T826="Multiple Family Residence",'[1]PWS Information'!$E$11="Yes",P826="Lead")),
(AND('[1]PWS Information'!$E$10="NTNC",P826="Lead")))),"Tier 1",
IF((OR((AND('[1]PWS Information'!$E$10="CWS",T826="Multiple Family Residence",'[1]PWS Information'!$E$11="No",P826="Lead")),
(AND('[1]PWS Information'!$E$10="CWS",T826="Other",P826="Lead")),
(AND('[1]PWS Information'!$E$10="CWS",T826="Building",P826="Lead")))),"Tier 2",
IF((OR((AND('[1]PWS Information'!$E$10="CWS",T826="Single Family Residence",P826="Galvanized Requiring Replacement")),
(AND('[1]PWS Information'!$E$10="CWS",T826="Single Family Residence",P826="Galvanized Requiring Replacement",Q826="Yes")),
(AND('[1]PWS Information'!$E$10="NTNC",P826="Galvanized Requiring Replacement")),
(AND('[1]PWS Information'!$E$10="NTNC",T826="Single Family Residence",Q826="Yes")))),"Tier 3",
IF((OR((AND('[1]PWS Information'!$E$10="CWS",T826="Single Family Residence",R826="Yes",P826="Non-Lead", I826="Non-Lead - Copper",K826="Before 1989")),
(AND('[1]PWS Information'!$E$10="CWS",T826="Single Family Residence",R826="Yes",P826="Non-Lead", M826="Non-Lead - Copper",N826="Before 1989")))),"Tier 4",
IF((OR((AND('[1]PWS Information'!$E$10="NTNC",P826="Non-Lead")),
(AND('[1]PWS Information'!$E$10="CWS",P826="Non-Lead",R826="")),
(AND('[1]PWS Information'!$E$10="CWS",P826="Non-Lead",R826="No")),
(AND('[1]PWS Information'!$E$10="CWS",P826="Non-Lead",R826="Don't Know")),
(AND('[1]PWS Information'!$E$10="CWS",P826="Non-Lead", I826="Non-Lead - Copper", R826="Yes", K826="Between 1989 and 2014")),
(AND('[1]PWS Information'!$E$10="CWS",P826="Non-Lead", I826="Non-Lead - Copper", R826="Yes", K826="After 2014")),
(AND('[1]PWS Information'!$E$10="CWS",P826="Non-Lead", I826="Non-Lead - Copper", R826="Yes", K826="Unknown")),
(AND('[1]PWS Information'!$E$10="CWS",P826="Non-Lead", M826="Non-Lead - Copper", R826="Yes", N826="Between 1989 and 2014")),
(AND('[1]PWS Information'!$E$10="CWS",P826="Non-Lead", M826="Non-Lead - Copper", R826="Yes", N826="After 2014")),
(AND('[1]PWS Information'!$E$10="CWS",P826="Non-Lead", M826="Non-Lead - Copper", R826="Yes", N826="Unknown")),
(AND('[1]PWS Information'!$E$10="CWS",P826="Unknown")),
(AND('[1]PWS Information'!$E$10="NTNC",P826="Unknown")))),"Tier 5",
"")))))</f>
        <v>Tier 5</v>
      </c>
      <c r="Y826" s="41"/>
      <c r="Z826" s="41"/>
    </row>
    <row r="827" spans="1:26" ht="30" x14ac:dyDescent="0.25">
      <c r="A827" s="27" t="s">
        <v>1104</v>
      </c>
      <c r="B827" s="28">
        <v>138</v>
      </c>
      <c r="C827" s="29" t="s">
        <v>1102</v>
      </c>
      <c r="D827" s="29" t="s">
        <v>62</v>
      </c>
      <c r="E827" s="29">
        <v>76513</v>
      </c>
      <c r="F827" s="30"/>
      <c r="G827" s="31"/>
      <c r="H827" s="32"/>
      <c r="I827" s="33" t="s">
        <v>59</v>
      </c>
      <c r="J827" s="34" t="s">
        <v>46</v>
      </c>
      <c r="K827" s="30" t="s">
        <v>49</v>
      </c>
      <c r="L827" s="37"/>
      <c r="M827" s="33" t="s">
        <v>59</v>
      </c>
      <c r="N827" s="34" t="s">
        <v>49</v>
      </c>
      <c r="O827" s="37"/>
      <c r="P827" s="26" t="str">
        <f t="shared" si="12"/>
        <v>Unknown</v>
      </c>
      <c r="Q827" s="27" t="s">
        <v>46</v>
      </c>
      <c r="R827" s="27" t="s">
        <v>46</v>
      </c>
      <c r="S827" s="27"/>
      <c r="T827" s="41" t="s">
        <v>36</v>
      </c>
      <c r="U827" s="41" t="s">
        <v>49</v>
      </c>
      <c r="V827" s="41" t="s">
        <v>49</v>
      </c>
      <c r="W827" s="41"/>
      <c r="X827" s="42" t="str">
        <f>IF((OR((AND('[1]PWS Information'!$E$10="CWS",T827="Single Family Residence",P827="Lead")),
(AND('[1]PWS Information'!$E$10="CWS",T827="Multiple Family Residence",'[1]PWS Information'!$E$11="Yes",P827="Lead")),
(AND('[1]PWS Information'!$E$10="NTNC",P827="Lead")))),"Tier 1",
IF((OR((AND('[1]PWS Information'!$E$10="CWS",T827="Multiple Family Residence",'[1]PWS Information'!$E$11="No",P827="Lead")),
(AND('[1]PWS Information'!$E$10="CWS",T827="Other",P827="Lead")),
(AND('[1]PWS Information'!$E$10="CWS",T827="Building",P827="Lead")))),"Tier 2",
IF((OR((AND('[1]PWS Information'!$E$10="CWS",T827="Single Family Residence",P827="Galvanized Requiring Replacement")),
(AND('[1]PWS Information'!$E$10="CWS",T827="Single Family Residence",P827="Galvanized Requiring Replacement",Q827="Yes")),
(AND('[1]PWS Information'!$E$10="NTNC",P827="Galvanized Requiring Replacement")),
(AND('[1]PWS Information'!$E$10="NTNC",T827="Single Family Residence",Q827="Yes")))),"Tier 3",
IF((OR((AND('[1]PWS Information'!$E$10="CWS",T827="Single Family Residence",R827="Yes",P827="Non-Lead", I827="Non-Lead - Copper",K827="Before 1989")),
(AND('[1]PWS Information'!$E$10="CWS",T827="Single Family Residence",R827="Yes",P827="Non-Lead", M827="Non-Lead - Copper",N827="Before 1989")))),"Tier 4",
IF((OR((AND('[1]PWS Information'!$E$10="NTNC",P827="Non-Lead")),
(AND('[1]PWS Information'!$E$10="CWS",P827="Non-Lead",R827="")),
(AND('[1]PWS Information'!$E$10="CWS",P827="Non-Lead",R827="No")),
(AND('[1]PWS Information'!$E$10="CWS",P827="Non-Lead",R827="Don't Know")),
(AND('[1]PWS Information'!$E$10="CWS",P827="Non-Lead", I827="Non-Lead - Copper", R827="Yes", K827="Between 1989 and 2014")),
(AND('[1]PWS Information'!$E$10="CWS",P827="Non-Lead", I827="Non-Lead - Copper", R827="Yes", K827="After 2014")),
(AND('[1]PWS Information'!$E$10="CWS",P827="Non-Lead", I827="Non-Lead - Copper", R827="Yes", K827="Unknown")),
(AND('[1]PWS Information'!$E$10="CWS",P827="Non-Lead", M827="Non-Lead - Copper", R827="Yes", N827="Between 1989 and 2014")),
(AND('[1]PWS Information'!$E$10="CWS",P827="Non-Lead", M827="Non-Lead - Copper", R827="Yes", N827="After 2014")),
(AND('[1]PWS Information'!$E$10="CWS",P827="Non-Lead", M827="Non-Lead - Copper", R827="Yes", N827="Unknown")),
(AND('[1]PWS Information'!$E$10="CWS",P827="Unknown")),
(AND('[1]PWS Information'!$E$10="NTNC",P827="Unknown")))),"Tier 5",
"")))))</f>
        <v>Tier 5</v>
      </c>
      <c r="Y827" s="41"/>
      <c r="Z827" s="41"/>
    </row>
    <row r="828" spans="1:26" ht="30" x14ac:dyDescent="0.25">
      <c r="A828" s="27" t="s">
        <v>1105</v>
      </c>
      <c r="B828" s="28">
        <v>5916</v>
      </c>
      <c r="C828" s="29" t="s">
        <v>78</v>
      </c>
      <c r="D828" s="29" t="s">
        <v>62</v>
      </c>
      <c r="E828" s="29">
        <v>76513</v>
      </c>
      <c r="F828" s="30"/>
      <c r="G828" s="31"/>
      <c r="H828" s="32"/>
      <c r="I828" s="33" t="s">
        <v>59</v>
      </c>
      <c r="J828" s="34" t="s">
        <v>46</v>
      </c>
      <c r="K828" s="30" t="s">
        <v>49</v>
      </c>
      <c r="L828" s="37"/>
      <c r="M828" s="33" t="s">
        <v>59</v>
      </c>
      <c r="N828" s="34" t="s">
        <v>49</v>
      </c>
      <c r="O828" s="37"/>
      <c r="P828" s="26" t="str">
        <f t="shared" si="12"/>
        <v>Unknown</v>
      </c>
      <c r="Q828" s="27" t="s">
        <v>46</v>
      </c>
      <c r="R828" s="27" t="s">
        <v>46</v>
      </c>
      <c r="S828" s="27"/>
      <c r="T828" s="41" t="s">
        <v>36</v>
      </c>
      <c r="U828" s="41" t="s">
        <v>49</v>
      </c>
      <c r="V828" s="41" t="s">
        <v>49</v>
      </c>
      <c r="W828" s="41"/>
      <c r="X828" s="42" t="str">
        <f>IF((OR((AND('[1]PWS Information'!$E$10="CWS",T828="Single Family Residence",P828="Lead")),
(AND('[1]PWS Information'!$E$10="CWS",T828="Multiple Family Residence",'[1]PWS Information'!$E$11="Yes",P828="Lead")),
(AND('[1]PWS Information'!$E$10="NTNC",P828="Lead")))),"Tier 1",
IF((OR((AND('[1]PWS Information'!$E$10="CWS",T828="Multiple Family Residence",'[1]PWS Information'!$E$11="No",P828="Lead")),
(AND('[1]PWS Information'!$E$10="CWS",T828="Other",P828="Lead")),
(AND('[1]PWS Information'!$E$10="CWS",T828="Building",P828="Lead")))),"Tier 2",
IF((OR((AND('[1]PWS Information'!$E$10="CWS",T828="Single Family Residence",P828="Galvanized Requiring Replacement")),
(AND('[1]PWS Information'!$E$10="CWS",T828="Single Family Residence",P828="Galvanized Requiring Replacement",Q828="Yes")),
(AND('[1]PWS Information'!$E$10="NTNC",P828="Galvanized Requiring Replacement")),
(AND('[1]PWS Information'!$E$10="NTNC",T828="Single Family Residence",Q828="Yes")))),"Tier 3",
IF((OR((AND('[1]PWS Information'!$E$10="CWS",T828="Single Family Residence",R828="Yes",P828="Non-Lead", I828="Non-Lead - Copper",K828="Before 1989")),
(AND('[1]PWS Information'!$E$10="CWS",T828="Single Family Residence",R828="Yes",P828="Non-Lead", M828="Non-Lead - Copper",N828="Before 1989")))),"Tier 4",
IF((OR((AND('[1]PWS Information'!$E$10="NTNC",P828="Non-Lead")),
(AND('[1]PWS Information'!$E$10="CWS",P828="Non-Lead",R828="")),
(AND('[1]PWS Information'!$E$10="CWS",P828="Non-Lead",R828="No")),
(AND('[1]PWS Information'!$E$10="CWS",P828="Non-Lead",R828="Don't Know")),
(AND('[1]PWS Information'!$E$10="CWS",P828="Non-Lead", I828="Non-Lead - Copper", R828="Yes", K828="Between 1989 and 2014")),
(AND('[1]PWS Information'!$E$10="CWS",P828="Non-Lead", I828="Non-Lead - Copper", R828="Yes", K828="After 2014")),
(AND('[1]PWS Information'!$E$10="CWS",P828="Non-Lead", I828="Non-Lead - Copper", R828="Yes", K828="Unknown")),
(AND('[1]PWS Information'!$E$10="CWS",P828="Non-Lead", M828="Non-Lead - Copper", R828="Yes", N828="Between 1989 and 2014")),
(AND('[1]PWS Information'!$E$10="CWS",P828="Non-Lead", M828="Non-Lead - Copper", R828="Yes", N828="After 2014")),
(AND('[1]PWS Information'!$E$10="CWS",P828="Non-Lead", M828="Non-Lead - Copper", R828="Yes", N828="Unknown")),
(AND('[1]PWS Information'!$E$10="CWS",P828="Unknown")),
(AND('[1]PWS Information'!$E$10="NTNC",P828="Unknown")))),"Tier 5",
"")))))</f>
        <v>Tier 5</v>
      </c>
      <c r="Y828" s="41"/>
      <c r="Z828" s="41"/>
    </row>
    <row r="829" spans="1:26" ht="30" x14ac:dyDescent="0.25">
      <c r="A829" s="27" t="s">
        <v>1106</v>
      </c>
      <c r="B829" s="28">
        <v>5783</v>
      </c>
      <c r="C829" s="29" t="s">
        <v>78</v>
      </c>
      <c r="D829" s="29" t="s">
        <v>62</v>
      </c>
      <c r="E829" s="29">
        <v>76513</v>
      </c>
      <c r="F829" s="30"/>
      <c r="G829" s="31"/>
      <c r="H829" s="32"/>
      <c r="I829" s="33" t="s">
        <v>59</v>
      </c>
      <c r="J829" s="34" t="s">
        <v>46</v>
      </c>
      <c r="K829" s="30" t="s">
        <v>49</v>
      </c>
      <c r="L829" s="37"/>
      <c r="M829" s="33" t="s">
        <v>59</v>
      </c>
      <c r="N829" s="34" t="s">
        <v>49</v>
      </c>
      <c r="O829" s="37"/>
      <c r="P829" s="26" t="str">
        <f t="shared" si="12"/>
        <v>Unknown</v>
      </c>
      <c r="Q829" s="27" t="s">
        <v>46</v>
      </c>
      <c r="R829" s="27" t="s">
        <v>46</v>
      </c>
      <c r="S829" s="27"/>
      <c r="T829" s="41" t="s">
        <v>36</v>
      </c>
      <c r="U829" s="41" t="s">
        <v>49</v>
      </c>
      <c r="V829" s="41" t="s">
        <v>49</v>
      </c>
      <c r="W829" s="41"/>
      <c r="X829" s="42" t="str">
        <f>IF((OR((AND('[1]PWS Information'!$E$10="CWS",T829="Single Family Residence",P829="Lead")),
(AND('[1]PWS Information'!$E$10="CWS",T829="Multiple Family Residence",'[1]PWS Information'!$E$11="Yes",P829="Lead")),
(AND('[1]PWS Information'!$E$10="NTNC",P829="Lead")))),"Tier 1",
IF((OR((AND('[1]PWS Information'!$E$10="CWS",T829="Multiple Family Residence",'[1]PWS Information'!$E$11="No",P829="Lead")),
(AND('[1]PWS Information'!$E$10="CWS",T829="Other",P829="Lead")),
(AND('[1]PWS Information'!$E$10="CWS",T829="Building",P829="Lead")))),"Tier 2",
IF((OR((AND('[1]PWS Information'!$E$10="CWS",T829="Single Family Residence",P829="Galvanized Requiring Replacement")),
(AND('[1]PWS Information'!$E$10="CWS",T829="Single Family Residence",P829="Galvanized Requiring Replacement",Q829="Yes")),
(AND('[1]PWS Information'!$E$10="NTNC",P829="Galvanized Requiring Replacement")),
(AND('[1]PWS Information'!$E$10="NTNC",T829="Single Family Residence",Q829="Yes")))),"Tier 3",
IF((OR((AND('[1]PWS Information'!$E$10="CWS",T829="Single Family Residence",R829="Yes",P829="Non-Lead", I829="Non-Lead - Copper",K829="Before 1989")),
(AND('[1]PWS Information'!$E$10="CWS",T829="Single Family Residence",R829="Yes",P829="Non-Lead", M829="Non-Lead - Copper",N829="Before 1989")))),"Tier 4",
IF((OR((AND('[1]PWS Information'!$E$10="NTNC",P829="Non-Lead")),
(AND('[1]PWS Information'!$E$10="CWS",P829="Non-Lead",R829="")),
(AND('[1]PWS Information'!$E$10="CWS",P829="Non-Lead",R829="No")),
(AND('[1]PWS Information'!$E$10="CWS",P829="Non-Lead",R829="Don't Know")),
(AND('[1]PWS Information'!$E$10="CWS",P829="Non-Lead", I829="Non-Lead - Copper", R829="Yes", K829="Between 1989 and 2014")),
(AND('[1]PWS Information'!$E$10="CWS",P829="Non-Lead", I829="Non-Lead - Copper", R829="Yes", K829="After 2014")),
(AND('[1]PWS Information'!$E$10="CWS",P829="Non-Lead", I829="Non-Lead - Copper", R829="Yes", K829="Unknown")),
(AND('[1]PWS Information'!$E$10="CWS",P829="Non-Lead", M829="Non-Lead - Copper", R829="Yes", N829="Between 1989 and 2014")),
(AND('[1]PWS Information'!$E$10="CWS",P829="Non-Lead", M829="Non-Lead - Copper", R829="Yes", N829="After 2014")),
(AND('[1]PWS Information'!$E$10="CWS",P829="Non-Lead", M829="Non-Lead - Copper", R829="Yes", N829="Unknown")),
(AND('[1]PWS Information'!$E$10="CWS",P829="Unknown")),
(AND('[1]PWS Information'!$E$10="NTNC",P829="Unknown")))),"Tier 5",
"")))))</f>
        <v>Tier 5</v>
      </c>
      <c r="Y829" s="41"/>
      <c r="Z829" s="41"/>
    </row>
    <row r="830" spans="1:26" ht="30" x14ac:dyDescent="0.25">
      <c r="A830" s="27" t="s">
        <v>1107</v>
      </c>
      <c r="B830" s="28">
        <v>5941</v>
      </c>
      <c r="C830" s="29" t="s">
        <v>1108</v>
      </c>
      <c r="D830" s="29" t="s">
        <v>62</v>
      </c>
      <c r="E830" s="29">
        <v>76513</v>
      </c>
      <c r="F830" s="30"/>
      <c r="G830" s="31"/>
      <c r="H830" s="32"/>
      <c r="I830" s="33" t="s">
        <v>59</v>
      </c>
      <c r="J830" s="34" t="s">
        <v>46</v>
      </c>
      <c r="K830" s="30" t="s">
        <v>49</v>
      </c>
      <c r="L830" s="37"/>
      <c r="M830" s="33" t="s">
        <v>59</v>
      </c>
      <c r="N830" s="34" t="s">
        <v>49</v>
      </c>
      <c r="O830" s="37"/>
      <c r="P830" s="26" t="str">
        <f t="shared" si="12"/>
        <v>Unknown</v>
      </c>
      <c r="Q830" s="27" t="s">
        <v>46</v>
      </c>
      <c r="R830" s="27" t="s">
        <v>46</v>
      </c>
      <c r="S830" s="27"/>
      <c r="T830" s="41" t="s">
        <v>36</v>
      </c>
      <c r="U830" s="41" t="s">
        <v>49</v>
      </c>
      <c r="V830" s="41" t="s">
        <v>49</v>
      </c>
      <c r="W830" s="41"/>
      <c r="X830" s="42" t="str">
        <f>IF((OR((AND('[1]PWS Information'!$E$10="CWS",T830="Single Family Residence",P830="Lead")),
(AND('[1]PWS Information'!$E$10="CWS",T830="Multiple Family Residence",'[1]PWS Information'!$E$11="Yes",P830="Lead")),
(AND('[1]PWS Information'!$E$10="NTNC",P830="Lead")))),"Tier 1",
IF((OR((AND('[1]PWS Information'!$E$10="CWS",T830="Multiple Family Residence",'[1]PWS Information'!$E$11="No",P830="Lead")),
(AND('[1]PWS Information'!$E$10="CWS",T830="Other",P830="Lead")),
(AND('[1]PWS Information'!$E$10="CWS",T830="Building",P830="Lead")))),"Tier 2",
IF((OR((AND('[1]PWS Information'!$E$10="CWS",T830="Single Family Residence",P830="Galvanized Requiring Replacement")),
(AND('[1]PWS Information'!$E$10="CWS",T830="Single Family Residence",P830="Galvanized Requiring Replacement",Q830="Yes")),
(AND('[1]PWS Information'!$E$10="NTNC",P830="Galvanized Requiring Replacement")),
(AND('[1]PWS Information'!$E$10="NTNC",T830="Single Family Residence",Q830="Yes")))),"Tier 3",
IF((OR((AND('[1]PWS Information'!$E$10="CWS",T830="Single Family Residence",R830="Yes",P830="Non-Lead", I830="Non-Lead - Copper",K830="Before 1989")),
(AND('[1]PWS Information'!$E$10="CWS",T830="Single Family Residence",R830="Yes",P830="Non-Lead", M830="Non-Lead - Copper",N830="Before 1989")))),"Tier 4",
IF((OR((AND('[1]PWS Information'!$E$10="NTNC",P830="Non-Lead")),
(AND('[1]PWS Information'!$E$10="CWS",P830="Non-Lead",R830="")),
(AND('[1]PWS Information'!$E$10="CWS",P830="Non-Lead",R830="No")),
(AND('[1]PWS Information'!$E$10="CWS",P830="Non-Lead",R830="Don't Know")),
(AND('[1]PWS Information'!$E$10="CWS",P830="Non-Lead", I830="Non-Lead - Copper", R830="Yes", K830="Between 1989 and 2014")),
(AND('[1]PWS Information'!$E$10="CWS",P830="Non-Lead", I830="Non-Lead - Copper", R830="Yes", K830="After 2014")),
(AND('[1]PWS Information'!$E$10="CWS",P830="Non-Lead", I830="Non-Lead - Copper", R830="Yes", K830="Unknown")),
(AND('[1]PWS Information'!$E$10="CWS",P830="Non-Lead", M830="Non-Lead - Copper", R830="Yes", N830="Between 1989 and 2014")),
(AND('[1]PWS Information'!$E$10="CWS",P830="Non-Lead", M830="Non-Lead - Copper", R830="Yes", N830="After 2014")),
(AND('[1]PWS Information'!$E$10="CWS",P830="Non-Lead", M830="Non-Lead - Copper", R830="Yes", N830="Unknown")),
(AND('[1]PWS Information'!$E$10="CWS",P830="Unknown")),
(AND('[1]PWS Information'!$E$10="NTNC",P830="Unknown")))),"Tier 5",
"")))))</f>
        <v>Tier 5</v>
      </c>
      <c r="Y830" s="41"/>
      <c r="Z830" s="41"/>
    </row>
    <row r="831" spans="1:26" ht="30" x14ac:dyDescent="0.25">
      <c r="A831" s="27" t="s">
        <v>1109</v>
      </c>
      <c r="B831" s="28">
        <v>2202</v>
      </c>
      <c r="C831" s="29" t="s">
        <v>80</v>
      </c>
      <c r="D831" s="29" t="s">
        <v>62</v>
      </c>
      <c r="E831" s="29">
        <v>76513</v>
      </c>
      <c r="F831" s="30"/>
      <c r="G831" s="31"/>
      <c r="H831" s="32"/>
      <c r="I831" s="33" t="s">
        <v>59</v>
      </c>
      <c r="J831" s="34" t="s">
        <v>46</v>
      </c>
      <c r="K831" s="30" t="s">
        <v>49</v>
      </c>
      <c r="L831" s="37"/>
      <c r="M831" s="33" t="s">
        <v>59</v>
      </c>
      <c r="N831" s="34" t="s">
        <v>49</v>
      </c>
      <c r="O831" s="37"/>
      <c r="P831" s="26" t="str">
        <f t="shared" si="12"/>
        <v>Unknown</v>
      </c>
      <c r="Q831" s="27" t="s">
        <v>46</v>
      </c>
      <c r="R831" s="27" t="s">
        <v>46</v>
      </c>
      <c r="S831" s="27"/>
      <c r="T831" s="41" t="s">
        <v>36</v>
      </c>
      <c r="U831" s="41" t="s">
        <v>49</v>
      </c>
      <c r="V831" s="41" t="s">
        <v>49</v>
      </c>
      <c r="W831" s="41"/>
      <c r="X831" s="42" t="str">
        <f>IF((OR((AND('[1]PWS Information'!$E$10="CWS",T831="Single Family Residence",P831="Lead")),
(AND('[1]PWS Information'!$E$10="CWS",T831="Multiple Family Residence",'[1]PWS Information'!$E$11="Yes",P831="Lead")),
(AND('[1]PWS Information'!$E$10="NTNC",P831="Lead")))),"Tier 1",
IF((OR((AND('[1]PWS Information'!$E$10="CWS",T831="Multiple Family Residence",'[1]PWS Information'!$E$11="No",P831="Lead")),
(AND('[1]PWS Information'!$E$10="CWS",T831="Other",P831="Lead")),
(AND('[1]PWS Information'!$E$10="CWS",T831="Building",P831="Lead")))),"Tier 2",
IF((OR((AND('[1]PWS Information'!$E$10="CWS",T831="Single Family Residence",P831="Galvanized Requiring Replacement")),
(AND('[1]PWS Information'!$E$10="CWS",T831="Single Family Residence",P831="Galvanized Requiring Replacement",Q831="Yes")),
(AND('[1]PWS Information'!$E$10="NTNC",P831="Galvanized Requiring Replacement")),
(AND('[1]PWS Information'!$E$10="NTNC",T831="Single Family Residence",Q831="Yes")))),"Tier 3",
IF((OR((AND('[1]PWS Information'!$E$10="CWS",T831="Single Family Residence",R831="Yes",P831="Non-Lead", I831="Non-Lead - Copper",K831="Before 1989")),
(AND('[1]PWS Information'!$E$10="CWS",T831="Single Family Residence",R831="Yes",P831="Non-Lead", M831="Non-Lead - Copper",N831="Before 1989")))),"Tier 4",
IF((OR((AND('[1]PWS Information'!$E$10="NTNC",P831="Non-Lead")),
(AND('[1]PWS Information'!$E$10="CWS",P831="Non-Lead",R831="")),
(AND('[1]PWS Information'!$E$10="CWS",P831="Non-Lead",R831="No")),
(AND('[1]PWS Information'!$E$10="CWS",P831="Non-Lead",R831="Don't Know")),
(AND('[1]PWS Information'!$E$10="CWS",P831="Non-Lead", I831="Non-Lead - Copper", R831="Yes", K831="Between 1989 and 2014")),
(AND('[1]PWS Information'!$E$10="CWS",P831="Non-Lead", I831="Non-Lead - Copper", R831="Yes", K831="After 2014")),
(AND('[1]PWS Information'!$E$10="CWS",P831="Non-Lead", I831="Non-Lead - Copper", R831="Yes", K831="Unknown")),
(AND('[1]PWS Information'!$E$10="CWS",P831="Non-Lead", M831="Non-Lead - Copper", R831="Yes", N831="Between 1989 and 2014")),
(AND('[1]PWS Information'!$E$10="CWS",P831="Non-Lead", M831="Non-Lead - Copper", R831="Yes", N831="After 2014")),
(AND('[1]PWS Information'!$E$10="CWS",P831="Non-Lead", M831="Non-Lead - Copper", R831="Yes", N831="Unknown")),
(AND('[1]PWS Information'!$E$10="CWS",P831="Unknown")),
(AND('[1]PWS Information'!$E$10="NTNC",P831="Unknown")))),"Tier 5",
"")))))</f>
        <v>Tier 5</v>
      </c>
      <c r="Y831" s="41"/>
      <c r="Z831" s="41"/>
    </row>
    <row r="832" spans="1:26" ht="30" x14ac:dyDescent="0.25">
      <c r="A832" s="27" t="s">
        <v>1110</v>
      </c>
      <c r="B832" s="28">
        <v>2208</v>
      </c>
      <c r="C832" s="29" t="s">
        <v>1111</v>
      </c>
      <c r="D832" s="29" t="s">
        <v>62</v>
      </c>
      <c r="E832" s="29">
        <v>76513</v>
      </c>
      <c r="F832" s="30"/>
      <c r="G832" s="31"/>
      <c r="H832" s="32"/>
      <c r="I832" s="33" t="s">
        <v>59</v>
      </c>
      <c r="J832" s="34" t="s">
        <v>46</v>
      </c>
      <c r="K832" s="30" t="s">
        <v>49</v>
      </c>
      <c r="L832" s="37"/>
      <c r="M832" s="33" t="s">
        <v>59</v>
      </c>
      <c r="N832" s="34" t="s">
        <v>49</v>
      </c>
      <c r="O832" s="37"/>
      <c r="P832" s="26" t="str">
        <f t="shared" si="12"/>
        <v>Unknown</v>
      </c>
      <c r="Q832" s="27" t="s">
        <v>46</v>
      </c>
      <c r="R832" s="27" t="s">
        <v>46</v>
      </c>
      <c r="S832" s="27"/>
      <c r="T832" s="41" t="s">
        <v>36</v>
      </c>
      <c r="U832" s="41" t="s">
        <v>49</v>
      </c>
      <c r="V832" s="41" t="s">
        <v>49</v>
      </c>
      <c r="W832" s="41"/>
      <c r="X832" s="42" t="str">
        <f>IF((OR((AND('[1]PWS Information'!$E$10="CWS",T832="Single Family Residence",P832="Lead")),
(AND('[1]PWS Information'!$E$10="CWS",T832="Multiple Family Residence",'[1]PWS Information'!$E$11="Yes",P832="Lead")),
(AND('[1]PWS Information'!$E$10="NTNC",P832="Lead")))),"Tier 1",
IF((OR((AND('[1]PWS Information'!$E$10="CWS",T832="Multiple Family Residence",'[1]PWS Information'!$E$11="No",P832="Lead")),
(AND('[1]PWS Information'!$E$10="CWS",T832="Other",P832="Lead")),
(AND('[1]PWS Information'!$E$10="CWS",T832="Building",P832="Lead")))),"Tier 2",
IF((OR((AND('[1]PWS Information'!$E$10="CWS",T832="Single Family Residence",P832="Galvanized Requiring Replacement")),
(AND('[1]PWS Information'!$E$10="CWS",T832="Single Family Residence",P832="Galvanized Requiring Replacement",Q832="Yes")),
(AND('[1]PWS Information'!$E$10="NTNC",P832="Galvanized Requiring Replacement")),
(AND('[1]PWS Information'!$E$10="NTNC",T832="Single Family Residence",Q832="Yes")))),"Tier 3",
IF((OR((AND('[1]PWS Information'!$E$10="CWS",T832="Single Family Residence",R832="Yes",P832="Non-Lead", I832="Non-Lead - Copper",K832="Before 1989")),
(AND('[1]PWS Information'!$E$10="CWS",T832="Single Family Residence",R832="Yes",P832="Non-Lead", M832="Non-Lead - Copper",N832="Before 1989")))),"Tier 4",
IF((OR((AND('[1]PWS Information'!$E$10="NTNC",P832="Non-Lead")),
(AND('[1]PWS Information'!$E$10="CWS",P832="Non-Lead",R832="")),
(AND('[1]PWS Information'!$E$10="CWS",P832="Non-Lead",R832="No")),
(AND('[1]PWS Information'!$E$10="CWS",P832="Non-Lead",R832="Don't Know")),
(AND('[1]PWS Information'!$E$10="CWS",P832="Non-Lead", I832="Non-Lead - Copper", R832="Yes", K832="Between 1989 and 2014")),
(AND('[1]PWS Information'!$E$10="CWS",P832="Non-Lead", I832="Non-Lead - Copper", R832="Yes", K832="After 2014")),
(AND('[1]PWS Information'!$E$10="CWS",P832="Non-Lead", I832="Non-Lead - Copper", R832="Yes", K832="Unknown")),
(AND('[1]PWS Information'!$E$10="CWS",P832="Non-Lead", M832="Non-Lead - Copper", R832="Yes", N832="Between 1989 and 2014")),
(AND('[1]PWS Information'!$E$10="CWS",P832="Non-Lead", M832="Non-Lead - Copper", R832="Yes", N832="After 2014")),
(AND('[1]PWS Information'!$E$10="CWS",P832="Non-Lead", M832="Non-Lead - Copper", R832="Yes", N832="Unknown")),
(AND('[1]PWS Information'!$E$10="CWS",P832="Unknown")),
(AND('[1]PWS Information'!$E$10="NTNC",P832="Unknown")))),"Tier 5",
"")))))</f>
        <v>Tier 5</v>
      </c>
      <c r="Y832" s="41"/>
      <c r="Z832" s="41"/>
    </row>
    <row r="833" spans="1:26" ht="30" x14ac:dyDescent="0.25">
      <c r="A833" s="27" t="s">
        <v>1112</v>
      </c>
      <c r="B833" s="28">
        <v>2203</v>
      </c>
      <c r="C833" s="29" t="s">
        <v>80</v>
      </c>
      <c r="D833" s="29" t="s">
        <v>62</v>
      </c>
      <c r="E833" s="29">
        <v>76513</v>
      </c>
      <c r="F833" s="30"/>
      <c r="G833" s="31"/>
      <c r="H833" s="32"/>
      <c r="I833" s="33" t="s">
        <v>59</v>
      </c>
      <c r="J833" s="34" t="s">
        <v>46</v>
      </c>
      <c r="K833" s="30" t="s">
        <v>49</v>
      </c>
      <c r="L833" s="37"/>
      <c r="M833" s="33" t="s">
        <v>59</v>
      </c>
      <c r="N833" s="34" t="s">
        <v>49</v>
      </c>
      <c r="O833" s="37"/>
      <c r="P833" s="26" t="str">
        <f t="shared" si="12"/>
        <v>Unknown</v>
      </c>
      <c r="Q833" s="27" t="s">
        <v>46</v>
      </c>
      <c r="R833" s="27" t="s">
        <v>46</v>
      </c>
      <c r="S833" s="27"/>
      <c r="T833" s="41" t="s">
        <v>36</v>
      </c>
      <c r="U833" s="41" t="s">
        <v>49</v>
      </c>
      <c r="V833" s="41" t="s">
        <v>49</v>
      </c>
      <c r="W833" s="41"/>
      <c r="X833" s="42" t="str">
        <f>IF((OR((AND('[1]PWS Information'!$E$10="CWS",T833="Single Family Residence",P833="Lead")),
(AND('[1]PWS Information'!$E$10="CWS",T833="Multiple Family Residence",'[1]PWS Information'!$E$11="Yes",P833="Lead")),
(AND('[1]PWS Information'!$E$10="NTNC",P833="Lead")))),"Tier 1",
IF((OR((AND('[1]PWS Information'!$E$10="CWS",T833="Multiple Family Residence",'[1]PWS Information'!$E$11="No",P833="Lead")),
(AND('[1]PWS Information'!$E$10="CWS",T833="Other",P833="Lead")),
(AND('[1]PWS Information'!$E$10="CWS",T833="Building",P833="Lead")))),"Tier 2",
IF((OR((AND('[1]PWS Information'!$E$10="CWS",T833="Single Family Residence",P833="Galvanized Requiring Replacement")),
(AND('[1]PWS Information'!$E$10="CWS",T833="Single Family Residence",P833="Galvanized Requiring Replacement",Q833="Yes")),
(AND('[1]PWS Information'!$E$10="NTNC",P833="Galvanized Requiring Replacement")),
(AND('[1]PWS Information'!$E$10="NTNC",T833="Single Family Residence",Q833="Yes")))),"Tier 3",
IF((OR((AND('[1]PWS Information'!$E$10="CWS",T833="Single Family Residence",R833="Yes",P833="Non-Lead", I833="Non-Lead - Copper",K833="Before 1989")),
(AND('[1]PWS Information'!$E$10="CWS",T833="Single Family Residence",R833="Yes",P833="Non-Lead", M833="Non-Lead - Copper",N833="Before 1989")))),"Tier 4",
IF((OR((AND('[1]PWS Information'!$E$10="NTNC",P833="Non-Lead")),
(AND('[1]PWS Information'!$E$10="CWS",P833="Non-Lead",R833="")),
(AND('[1]PWS Information'!$E$10="CWS",P833="Non-Lead",R833="No")),
(AND('[1]PWS Information'!$E$10="CWS",P833="Non-Lead",R833="Don't Know")),
(AND('[1]PWS Information'!$E$10="CWS",P833="Non-Lead", I833="Non-Lead - Copper", R833="Yes", K833="Between 1989 and 2014")),
(AND('[1]PWS Information'!$E$10="CWS",P833="Non-Lead", I833="Non-Lead - Copper", R833="Yes", K833="After 2014")),
(AND('[1]PWS Information'!$E$10="CWS",P833="Non-Lead", I833="Non-Lead - Copper", R833="Yes", K833="Unknown")),
(AND('[1]PWS Information'!$E$10="CWS",P833="Non-Lead", M833="Non-Lead - Copper", R833="Yes", N833="Between 1989 and 2014")),
(AND('[1]PWS Information'!$E$10="CWS",P833="Non-Lead", M833="Non-Lead - Copper", R833="Yes", N833="After 2014")),
(AND('[1]PWS Information'!$E$10="CWS",P833="Non-Lead", M833="Non-Lead - Copper", R833="Yes", N833="Unknown")),
(AND('[1]PWS Information'!$E$10="CWS",P833="Unknown")),
(AND('[1]PWS Information'!$E$10="NTNC",P833="Unknown")))),"Tier 5",
"")))))</f>
        <v>Tier 5</v>
      </c>
      <c r="Y833" s="41"/>
      <c r="Z833" s="41"/>
    </row>
    <row r="834" spans="1:26" ht="30" x14ac:dyDescent="0.25">
      <c r="A834" s="27" t="s">
        <v>1113</v>
      </c>
      <c r="B834" s="28">
        <v>2209</v>
      </c>
      <c r="C834" s="29" t="s">
        <v>80</v>
      </c>
      <c r="D834" s="29" t="s">
        <v>62</v>
      </c>
      <c r="E834" s="29">
        <v>76513</v>
      </c>
      <c r="F834" s="30"/>
      <c r="G834" s="31"/>
      <c r="H834" s="32"/>
      <c r="I834" s="33" t="s">
        <v>59</v>
      </c>
      <c r="J834" s="34" t="s">
        <v>46</v>
      </c>
      <c r="K834" s="30" t="s">
        <v>49</v>
      </c>
      <c r="L834" s="37"/>
      <c r="M834" s="33" t="s">
        <v>59</v>
      </c>
      <c r="N834" s="34" t="s">
        <v>49</v>
      </c>
      <c r="O834" s="37"/>
      <c r="P834" s="26" t="str">
        <f t="shared" si="12"/>
        <v>Unknown</v>
      </c>
      <c r="Q834" s="27" t="s">
        <v>46</v>
      </c>
      <c r="R834" s="27" t="s">
        <v>46</v>
      </c>
      <c r="S834" s="27"/>
      <c r="T834" s="41" t="s">
        <v>36</v>
      </c>
      <c r="U834" s="41" t="s">
        <v>49</v>
      </c>
      <c r="V834" s="41" t="s">
        <v>49</v>
      </c>
      <c r="W834" s="41"/>
      <c r="X834" s="42" t="str">
        <f>IF((OR((AND('[1]PWS Information'!$E$10="CWS",T834="Single Family Residence",P834="Lead")),
(AND('[1]PWS Information'!$E$10="CWS",T834="Multiple Family Residence",'[1]PWS Information'!$E$11="Yes",P834="Lead")),
(AND('[1]PWS Information'!$E$10="NTNC",P834="Lead")))),"Tier 1",
IF((OR((AND('[1]PWS Information'!$E$10="CWS",T834="Multiple Family Residence",'[1]PWS Information'!$E$11="No",P834="Lead")),
(AND('[1]PWS Information'!$E$10="CWS",T834="Other",P834="Lead")),
(AND('[1]PWS Information'!$E$10="CWS",T834="Building",P834="Lead")))),"Tier 2",
IF((OR((AND('[1]PWS Information'!$E$10="CWS",T834="Single Family Residence",P834="Galvanized Requiring Replacement")),
(AND('[1]PWS Information'!$E$10="CWS",T834="Single Family Residence",P834="Galvanized Requiring Replacement",Q834="Yes")),
(AND('[1]PWS Information'!$E$10="NTNC",P834="Galvanized Requiring Replacement")),
(AND('[1]PWS Information'!$E$10="NTNC",T834="Single Family Residence",Q834="Yes")))),"Tier 3",
IF((OR((AND('[1]PWS Information'!$E$10="CWS",T834="Single Family Residence",R834="Yes",P834="Non-Lead", I834="Non-Lead - Copper",K834="Before 1989")),
(AND('[1]PWS Information'!$E$10="CWS",T834="Single Family Residence",R834="Yes",P834="Non-Lead", M834="Non-Lead - Copper",N834="Before 1989")))),"Tier 4",
IF((OR((AND('[1]PWS Information'!$E$10="NTNC",P834="Non-Lead")),
(AND('[1]PWS Information'!$E$10="CWS",P834="Non-Lead",R834="")),
(AND('[1]PWS Information'!$E$10="CWS",P834="Non-Lead",R834="No")),
(AND('[1]PWS Information'!$E$10="CWS",P834="Non-Lead",R834="Don't Know")),
(AND('[1]PWS Information'!$E$10="CWS",P834="Non-Lead", I834="Non-Lead - Copper", R834="Yes", K834="Between 1989 and 2014")),
(AND('[1]PWS Information'!$E$10="CWS",P834="Non-Lead", I834="Non-Lead - Copper", R834="Yes", K834="After 2014")),
(AND('[1]PWS Information'!$E$10="CWS",P834="Non-Lead", I834="Non-Lead - Copper", R834="Yes", K834="Unknown")),
(AND('[1]PWS Information'!$E$10="CWS",P834="Non-Lead", M834="Non-Lead - Copper", R834="Yes", N834="Between 1989 and 2014")),
(AND('[1]PWS Information'!$E$10="CWS",P834="Non-Lead", M834="Non-Lead - Copper", R834="Yes", N834="After 2014")),
(AND('[1]PWS Information'!$E$10="CWS",P834="Non-Lead", M834="Non-Lead - Copper", R834="Yes", N834="Unknown")),
(AND('[1]PWS Information'!$E$10="CWS",P834="Unknown")),
(AND('[1]PWS Information'!$E$10="NTNC",P834="Unknown")))),"Tier 5",
"")))))</f>
        <v>Tier 5</v>
      </c>
      <c r="Y834" s="41"/>
      <c r="Z834" s="41"/>
    </row>
    <row r="835" spans="1:26" ht="30" x14ac:dyDescent="0.25">
      <c r="A835" s="27" t="s">
        <v>1114</v>
      </c>
      <c r="B835" s="28">
        <v>1126</v>
      </c>
      <c r="C835" s="29" t="s">
        <v>87</v>
      </c>
      <c r="D835" s="29" t="s">
        <v>62</v>
      </c>
      <c r="E835" s="29">
        <v>76513</v>
      </c>
      <c r="F835" s="30"/>
      <c r="G835" s="31"/>
      <c r="H835" s="32"/>
      <c r="I835" s="33" t="s">
        <v>59</v>
      </c>
      <c r="J835" s="34" t="s">
        <v>46</v>
      </c>
      <c r="K835" s="30" t="s">
        <v>49</v>
      </c>
      <c r="L835" s="37"/>
      <c r="M835" s="33" t="s">
        <v>59</v>
      </c>
      <c r="N835" s="34" t="s">
        <v>49</v>
      </c>
      <c r="O835" s="37"/>
      <c r="P835" s="26" t="str">
        <f t="shared" ref="P835:P898" si="13">IF((OR(I835="Lead")),"Lead",
IF((OR(M835="Lead")),"Lead",
IF((OR(I835="Lead-lined galvanized")),"Lead",
IF((OR(M835="Lead-lined galvanized")),"Lead",
IF((OR((AND(I835="Unknown - Likely Lead",M835="Galvanized")),
(AND(I835="Unknown - Unlikely Lead",M835="Galvanized")),
(AND(I835="Unknown - Material Unknown",M835="Galvanized")))),"Galvanized Requiring Replacement",
IF((OR((AND(I835="Non-lead - Copper",J835="Yes",M835="Galvanized")),
(AND(I835="Non-lead - Copper",J835="Don't know",M835="Galvanized")),
(AND(I835="Non-lead - Copper",J835="",M835="Galvanized")),
(AND(I835="Non-lead - Plastic",J835="Yes",M835="Galvanized")),
(AND(I835="Non-lead - Plastic",J835="Don't know",M835="Galvanized")),
(AND(I835="Non-lead - Plastic",J835="",M835="Galvanized")),
(AND(I835="Non-lead",J835="Yes",M835="Galvanized")),
(AND(I835="Non-lead",J835="Don't know",M835="Galvanized")),
(AND(I835="Non-lead",J835="",M835="Galvanized")),
(AND(I835="Non-lead - Other",J835="Yes",M835="Galvanized")),
(AND(I835="Non-Lead - Other",J835="Don't know",M835="Galvanized")),
(AND(I835="Galvanized",J835="Yes",M835="Galvanized")),
(AND(I835="Galvanized",J835="Don't know",M835="Galvanized")),
(AND(I835="Galvanized",J835="",M835="Galvanized")),
(AND(I835="Non-Lead - Other",J835="",M835="Galvanized")))),"Galvanized Requiring Replacement",
IF((OR((AND(I835="Non-lead - Copper",M835="Non-lead - Copper")),
(AND(I835="Non-lead - Copper",M835="Non-lead - Plastic")),
(AND(I835="Non-lead - Copper",M835="Non-lead - Other")),
(AND(I835="Non-lead - Copper",M835="Non-lead")),
(AND(I835="Non-lead - Plastic",M835="Non-lead - Copper")),
(AND(I835="Non-lead - Plastic",M835="Non-lead - Plastic")),
(AND(I835="Non-lead - Plastic",M835="Non-lead - Other")),
(AND(I835="Non-lead - Plastic",M835="Non-lead")),
(AND(I835="Non-lead",M835="Non-lead - Copper")),
(AND(I835="Non-lead",M835="Non-lead - Plastic")),
(AND(I835="Non-lead",M835="Non-lead - Other")),
(AND(I835="Non-lead",M835="Non-lead")),
(AND(I835="Non-lead - Other",M835="Non-lead - Copper")),
(AND(I835="Non-Lead - Other",M835="Non-lead - Plastic")),
(AND(I835="Non-Lead - Other",M835="Non-lead")),
(AND(I835="Non-Lead - Other",M835="Non-lead - Other")))),"Non-Lead",
IF((OR((AND(I835="Galvanized",M835="Non-lead")),
(AND(I835="Galvanized",M835="Non-lead - Copper")),
(AND(I835="Galvanized",M835="Non-lead - Plastic")),
(AND(I835="Galvanized",M835="Non-lead")),
(AND(I835="Galvanized",M835="Non-lead - Other")))),"Non-Lead",
IF((OR((AND(I835="Non-lead - Copper",J835="No",M835="Galvanized")),
(AND(I835="Non-lead - Plastic",J835="No",M835="Galvanized")),
(AND(I835="Non-lead",J835="No",M835="Galvanized")),
(AND(I835="Galvanized",J835="No",M835="Galvanized")),
(AND(I835="Non-lead - Other",J835="No",M835="Galvanized")))),"Non-lead",
IF((OR((AND(I835="Unknown - Likely Lead",M835="Unknown - Likely Lead")),
(AND(I835="Unknown - Likely Lead",M835="Unknown - Unlikely Lead")),
(AND(I835="Unknown - Likely Lead",M835="Unknown - Material Unknown")),
(AND(I835="Unknown - Unlikely Lead",M835="Unknown - Likely Lead")),
(AND(I835="Unknown - Unlikely Lead",M835="Unknown - Unlikely Lead")),
(AND(I835="Unknown - Unlikely Lead",M835="Unknown - Material Unknown")),
(AND(I835="Unknown - Material Unknown",M835="Unknown - Likely Lead")),
(AND(I835="Unknown - Material Unknown",M835="Unknown - Unlikely Lead")),
(AND(I835="Unknown - Material Unknown",M835="Unknown - Material Unknown")))),"Unknown",
IF((OR((AND(I835="Unknown - Likely Lead",M835="Non-lead - Copper")),
(AND(I835="Unknown - Likely Lead",M835="Non-lead - Plastic")),
(AND(I835="Unknown - Likely Lead",M835="Non-lead")),
(AND(I835="Unknown - Likely Lead",M835="Non-lead - Other")),
(AND(I835="Unknown - Unlikely Lead",M835="Non-lead - Copper")),
(AND(I835="Unknown - Unlikely Lead",M835="Non-lead - Plastic")),
(AND(I835="Unknown - Unlikely Lead",M835="Non-lead")),
(AND(I835="Unknown - Unlikely Lead",M835="Non-lead - Other")),
(AND(I835="Unknown - Material Unknown",M835="Non-lead - Copper")),
(AND(I835="Unknown - Material Unknown",M835="Non-lead - Plastic")),
(AND(I835="Unknown - Material Unknown",M835="Non-lead")),
(AND(I835="Unknown - Material Unknown",M835="Non-lead - Other")))),"Unknown",
IF((OR((AND(I835="Non-lead - Copper",M835="Unknown - Likely Lead")),
(AND(I835="Non-lead - Copper",M835="Unknown - Unlikely Lead")),
(AND(I835="Non-lead - Copper",M835="Unknown - Material Unknown")),
(AND(I835="Non-lead - Plastic",M835="Unknown - Likely Lead")),
(AND(I835="Non-lead - Plastic",M835="Unknown - Unlikely Lead")),
(AND(I835="Non-lead - Plastic",M835="Unknown - Material Unknown")),
(AND(I835="Non-lead",M835="Unknown - Likely Lead")),
(AND(I835="Non-lead",M835="Unknown - Unlikely Lead")),
(AND(I835="Non-lead",M835="Unknown - Material Unknown")),
(AND(I835="Non-lead - Other",M835="Unknown - Likely Lead")),
(AND(I835="Non-Lead - Other",M835="Unknown - Unlikely Lead")),
(AND(I835="Non-Lead - Other",M835="Unknown - Material Unknown")))),"Unknown",
IF((OR((AND(I835="Galvanized",M835="Unknown - Likely Lead")),
(AND(I835="Galvanized",M835="Unknown - Unlikely Lead")),
(AND(I835="Galvanized",M835="Unknown - Material Unknown")))),"Unknown",
IF((OR((AND(I835="Galvanized",M835="")))),"Galvanized Requiring Replacement",
IF((OR((AND(I835="Non-lead - Copper",M835="")),
(AND(I835="Non-lead - Plastic",M835="")),
(AND(I835="Non-lead",M835="")),
(AND(I835="Non-lead - Other",M835="")))),"Non-lead",
IF((OR((AND(I835="Unknown - Likely Lead",M835="")),
(AND(I835="Unknown - Unlikely Lead",M835="")),
(AND(I835="Unknown - Material Unknown",M835="")))),"Unknown",
""))))))))))))))))</f>
        <v>Unknown</v>
      </c>
      <c r="Q835" s="27" t="s">
        <v>46</v>
      </c>
      <c r="R835" s="27" t="s">
        <v>46</v>
      </c>
      <c r="S835" s="27"/>
      <c r="T835" s="41" t="s">
        <v>36</v>
      </c>
      <c r="U835" s="41" t="s">
        <v>49</v>
      </c>
      <c r="V835" s="41" t="s">
        <v>49</v>
      </c>
      <c r="W835" s="41"/>
      <c r="X835" s="42" t="str">
        <f>IF((OR((AND('[1]PWS Information'!$E$10="CWS",T835="Single Family Residence",P835="Lead")),
(AND('[1]PWS Information'!$E$10="CWS",T835="Multiple Family Residence",'[1]PWS Information'!$E$11="Yes",P835="Lead")),
(AND('[1]PWS Information'!$E$10="NTNC",P835="Lead")))),"Tier 1",
IF((OR((AND('[1]PWS Information'!$E$10="CWS",T835="Multiple Family Residence",'[1]PWS Information'!$E$11="No",P835="Lead")),
(AND('[1]PWS Information'!$E$10="CWS",T835="Other",P835="Lead")),
(AND('[1]PWS Information'!$E$10="CWS",T835="Building",P835="Lead")))),"Tier 2",
IF((OR((AND('[1]PWS Information'!$E$10="CWS",T835="Single Family Residence",P835="Galvanized Requiring Replacement")),
(AND('[1]PWS Information'!$E$10="CWS",T835="Single Family Residence",P835="Galvanized Requiring Replacement",Q835="Yes")),
(AND('[1]PWS Information'!$E$10="NTNC",P835="Galvanized Requiring Replacement")),
(AND('[1]PWS Information'!$E$10="NTNC",T835="Single Family Residence",Q835="Yes")))),"Tier 3",
IF((OR((AND('[1]PWS Information'!$E$10="CWS",T835="Single Family Residence",R835="Yes",P835="Non-Lead", I835="Non-Lead - Copper",K835="Before 1989")),
(AND('[1]PWS Information'!$E$10="CWS",T835="Single Family Residence",R835="Yes",P835="Non-Lead", M835="Non-Lead - Copper",N835="Before 1989")))),"Tier 4",
IF((OR((AND('[1]PWS Information'!$E$10="NTNC",P835="Non-Lead")),
(AND('[1]PWS Information'!$E$10="CWS",P835="Non-Lead",R835="")),
(AND('[1]PWS Information'!$E$10="CWS",P835="Non-Lead",R835="No")),
(AND('[1]PWS Information'!$E$10="CWS",P835="Non-Lead",R835="Don't Know")),
(AND('[1]PWS Information'!$E$10="CWS",P835="Non-Lead", I835="Non-Lead - Copper", R835="Yes", K835="Between 1989 and 2014")),
(AND('[1]PWS Information'!$E$10="CWS",P835="Non-Lead", I835="Non-Lead - Copper", R835="Yes", K835="After 2014")),
(AND('[1]PWS Information'!$E$10="CWS",P835="Non-Lead", I835="Non-Lead - Copper", R835="Yes", K835="Unknown")),
(AND('[1]PWS Information'!$E$10="CWS",P835="Non-Lead", M835="Non-Lead - Copper", R835="Yes", N835="Between 1989 and 2014")),
(AND('[1]PWS Information'!$E$10="CWS",P835="Non-Lead", M835="Non-Lead - Copper", R835="Yes", N835="After 2014")),
(AND('[1]PWS Information'!$E$10="CWS",P835="Non-Lead", M835="Non-Lead - Copper", R835="Yes", N835="Unknown")),
(AND('[1]PWS Information'!$E$10="CWS",P835="Unknown")),
(AND('[1]PWS Information'!$E$10="NTNC",P835="Unknown")))),"Tier 5",
"")))))</f>
        <v>Tier 5</v>
      </c>
      <c r="Y835" s="41"/>
      <c r="Z835" s="41"/>
    </row>
    <row r="836" spans="1:26" ht="30" x14ac:dyDescent="0.25">
      <c r="A836" s="27" t="s">
        <v>1115</v>
      </c>
      <c r="B836" s="28">
        <v>2510</v>
      </c>
      <c r="C836" s="29" t="s">
        <v>994</v>
      </c>
      <c r="D836" s="29" t="s">
        <v>62</v>
      </c>
      <c r="E836" s="29">
        <v>76513</v>
      </c>
      <c r="F836" s="30"/>
      <c r="G836" s="31"/>
      <c r="H836" s="32"/>
      <c r="I836" s="33" t="s">
        <v>59</v>
      </c>
      <c r="J836" s="34" t="s">
        <v>46</v>
      </c>
      <c r="K836" s="30" t="s">
        <v>49</v>
      </c>
      <c r="L836" s="37"/>
      <c r="M836" s="33" t="s">
        <v>59</v>
      </c>
      <c r="N836" s="34" t="s">
        <v>49</v>
      </c>
      <c r="O836" s="37"/>
      <c r="P836" s="26" t="str">
        <f t="shared" si="13"/>
        <v>Unknown</v>
      </c>
      <c r="Q836" s="27" t="s">
        <v>46</v>
      </c>
      <c r="R836" s="27" t="s">
        <v>46</v>
      </c>
      <c r="S836" s="27"/>
      <c r="T836" s="41" t="s">
        <v>36</v>
      </c>
      <c r="U836" s="41" t="s">
        <v>49</v>
      </c>
      <c r="V836" s="41" t="s">
        <v>49</v>
      </c>
      <c r="W836" s="41"/>
      <c r="X836" s="42" t="str">
        <f>IF((OR((AND('[1]PWS Information'!$E$10="CWS",T836="Single Family Residence",P836="Lead")),
(AND('[1]PWS Information'!$E$10="CWS",T836="Multiple Family Residence",'[1]PWS Information'!$E$11="Yes",P836="Lead")),
(AND('[1]PWS Information'!$E$10="NTNC",P836="Lead")))),"Tier 1",
IF((OR((AND('[1]PWS Information'!$E$10="CWS",T836="Multiple Family Residence",'[1]PWS Information'!$E$11="No",P836="Lead")),
(AND('[1]PWS Information'!$E$10="CWS",T836="Other",P836="Lead")),
(AND('[1]PWS Information'!$E$10="CWS",T836="Building",P836="Lead")))),"Tier 2",
IF((OR((AND('[1]PWS Information'!$E$10="CWS",T836="Single Family Residence",P836="Galvanized Requiring Replacement")),
(AND('[1]PWS Information'!$E$10="CWS",T836="Single Family Residence",P836="Galvanized Requiring Replacement",Q836="Yes")),
(AND('[1]PWS Information'!$E$10="NTNC",P836="Galvanized Requiring Replacement")),
(AND('[1]PWS Information'!$E$10="NTNC",T836="Single Family Residence",Q836="Yes")))),"Tier 3",
IF((OR((AND('[1]PWS Information'!$E$10="CWS",T836="Single Family Residence",R836="Yes",P836="Non-Lead", I836="Non-Lead - Copper",K836="Before 1989")),
(AND('[1]PWS Information'!$E$10="CWS",T836="Single Family Residence",R836="Yes",P836="Non-Lead", M836="Non-Lead - Copper",N836="Before 1989")))),"Tier 4",
IF((OR((AND('[1]PWS Information'!$E$10="NTNC",P836="Non-Lead")),
(AND('[1]PWS Information'!$E$10="CWS",P836="Non-Lead",R836="")),
(AND('[1]PWS Information'!$E$10="CWS",P836="Non-Lead",R836="No")),
(AND('[1]PWS Information'!$E$10="CWS",P836="Non-Lead",R836="Don't Know")),
(AND('[1]PWS Information'!$E$10="CWS",P836="Non-Lead", I836="Non-Lead - Copper", R836="Yes", K836="Between 1989 and 2014")),
(AND('[1]PWS Information'!$E$10="CWS",P836="Non-Lead", I836="Non-Lead - Copper", R836="Yes", K836="After 2014")),
(AND('[1]PWS Information'!$E$10="CWS",P836="Non-Lead", I836="Non-Lead - Copper", R836="Yes", K836="Unknown")),
(AND('[1]PWS Information'!$E$10="CWS",P836="Non-Lead", M836="Non-Lead - Copper", R836="Yes", N836="Between 1989 and 2014")),
(AND('[1]PWS Information'!$E$10="CWS",P836="Non-Lead", M836="Non-Lead - Copper", R836="Yes", N836="After 2014")),
(AND('[1]PWS Information'!$E$10="CWS",P836="Non-Lead", M836="Non-Lead - Copper", R836="Yes", N836="Unknown")),
(AND('[1]PWS Information'!$E$10="CWS",P836="Unknown")),
(AND('[1]PWS Information'!$E$10="NTNC",P836="Unknown")))),"Tier 5",
"")))))</f>
        <v>Tier 5</v>
      </c>
      <c r="Y836" s="41"/>
      <c r="Z836" s="41"/>
    </row>
    <row r="837" spans="1:26" ht="30" x14ac:dyDescent="0.25">
      <c r="A837" s="27" t="s">
        <v>1116</v>
      </c>
      <c r="B837" s="28">
        <v>4208</v>
      </c>
      <c r="C837" s="29" t="s">
        <v>387</v>
      </c>
      <c r="D837" s="29" t="s">
        <v>62</v>
      </c>
      <c r="E837" s="29">
        <v>76513</v>
      </c>
      <c r="F837" s="30"/>
      <c r="G837" s="31"/>
      <c r="H837" s="32"/>
      <c r="I837" s="33" t="s">
        <v>59</v>
      </c>
      <c r="J837" s="34" t="s">
        <v>46</v>
      </c>
      <c r="K837" s="30" t="s">
        <v>49</v>
      </c>
      <c r="L837" s="37"/>
      <c r="M837" s="33" t="s">
        <v>59</v>
      </c>
      <c r="N837" s="34" t="s">
        <v>49</v>
      </c>
      <c r="O837" s="37"/>
      <c r="P837" s="26" t="str">
        <f t="shared" si="13"/>
        <v>Unknown</v>
      </c>
      <c r="Q837" s="27" t="s">
        <v>46</v>
      </c>
      <c r="R837" s="27" t="s">
        <v>46</v>
      </c>
      <c r="S837" s="27"/>
      <c r="T837" s="41" t="s">
        <v>36</v>
      </c>
      <c r="U837" s="41" t="s">
        <v>49</v>
      </c>
      <c r="V837" s="41" t="s">
        <v>49</v>
      </c>
      <c r="W837" s="41"/>
      <c r="X837" s="42" t="str">
        <f>IF((OR((AND('[1]PWS Information'!$E$10="CWS",T837="Single Family Residence",P837="Lead")),
(AND('[1]PWS Information'!$E$10="CWS",T837="Multiple Family Residence",'[1]PWS Information'!$E$11="Yes",P837="Lead")),
(AND('[1]PWS Information'!$E$10="NTNC",P837="Lead")))),"Tier 1",
IF((OR((AND('[1]PWS Information'!$E$10="CWS",T837="Multiple Family Residence",'[1]PWS Information'!$E$11="No",P837="Lead")),
(AND('[1]PWS Information'!$E$10="CWS",T837="Other",P837="Lead")),
(AND('[1]PWS Information'!$E$10="CWS",T837="Building",P837="Lead")))),"Tier 2",
IF((OR((AND('[1]PWS Information'!$E$10="CWS",T837="Single Family Residence",P837="Galvanized Requiring Replacement")),
(AND('[1]PWS Information'!$E$10="CWS",T837="Single Family Residence",P837="Galvanized Requiring Replacement",Q837="Yes")),
(AND('[1]PWS Information'!$E$10="NTNC",P837="Galvanized Requiring Replacement")),
(AND('[1]PWS Information'!$E$10="NTNC",T837="Single Family Residence",Q837="Yes")))),"Tier 3",
IF((OR((AND('[1]PWS Information'!$E$10="CWS",T837="Single Family Residence",R837="Yes",P837="Non-Lead", I837="Non-Lead - Copper",K837="Before 1989")),
(AND('[1]PWS Information'!$E$10="CWS",T837="Single Family Residence",R837="Yes",P837="Non-Lead", M837="Non-Lead - Copper",N837="Before 1989")))),"Tier 4",
IF((OR((AND('[1]PWS Information'!$E$10="NTNC",P837="Non-Lead")),
(AND('[1]PWS Information'!$E$10="CWS",P837="Non-Lead",R837="")),
(AND('[1]PWS Information'!$E$10="CWS",P837="Non-Lead",R837="No")),
(AND('[1]PWS Information'!$E$10="CWS",P837="Non-Lead",R837="Don't Know")),
(AND('[1]PWS Information'!$E$10="CWS",P837="Non-Lead", I837="Non-Lead - Copper", R837="Yes", K837="Between 1989 and 2014")),
(AND('[1]PWS Information'!$E$10="CWS",P837="Non-Lead", I837="Non-Lead - Copper", R837="Yes", K837="After 2014")),
(AND('[1]PWS Information'!$E$10="CWS",P837="Non-Lead", I837="Non-Lead - Copper", R837="Yes", K837="Unknown")),
(AND('[1]PWS Information'!$E$10="CWS",P837="Non-Lead", M837="Non-Lead - Copper", R837="Yes", N837="Between 1989 and 2014")),
(AND('[1]PWS Information'!$E$10="CWS",P837="Non-Lead", M837="Non-Lead - Copper", R837="Yes", N837="After 2014")),
(AND('[1]PWS Information'!$E$10="CWS",P837="Non-Lead", M837="Non-Lead - Copper", R837="Yes", N837="Unknown")),
(AND('[1]PWS Information'!$E$10="CWS",P837="Unknown")),
(AND('[1]PWS Information'!$E$10="NTNC",P837="Unknown")))),"Tier 5",
"")))))</f>
        <v>Tier 5</v>
      </c>
      <c r="Y837" s="41"/>
      <c r="Z837" s="41"/>
    </row>
    <row r="838" spans="1:26" ht="30" x14ac:dyDescent="0.25">
      <c r="A838" s="27" t="s">
        <v>1117</v>
      </c>
      <c r="B838" s="28">
        <v>5966</v>
      </c>
      <c r="C838" s="29" t="s">
        <v>652</v>
      </c>
      <c r="D838" s="29" t="s">
        <v>62</v>
      </c>
      <c r="E838" s="29">
        <v>76513</v>
      </c>
      <c r="F838" s="30"/>
      <c r="G838" s="31"/>
      <c r="H838" s="32"/>
      <c r="I838" s="33" t="s">
        <v>59</v>
      </c>
      <c r="J838" s="34" t="s">
        <v>46</v>
      </c>
      <c r="K838" s="30" t="s">
        <v>49</v>
      </c>
      <c r="L838" s="37"/>
      <c r="M838" s="33" t="s">
        <v>59</v>
      </c>
      <c r="N838" s="34" t="s">
        <v>49</v>
      </c>
      <c r="O838" s="37"/>
      <c r="P838" s="26" t="str">
        <f t="shared" si="13"/>
        <v>Unknown</v>
      </c>
      <c r="Q838" s="27" t="s">
        <v>46</v>
      </c>
      <c r="R838" s="27" t="s">
        <v>46</v>
      </c>
      <c r="S838" s="27"/>
      <c r="T838" s="41" t="s">
        <v>36</v>
      </c>
      <c r="U838" s="41" t="s">
        <v>49</v>
      </c>
      <c r="V838" s="41" t="s">
        <v>49</v>
      </c>
      <c r="W838" s="41"/>
      <c r="X838" s="42" t="str">
        <f>IF((OR((AND('[1]PWS Information'!$E$10="CWS",T838="Single Family Residence",P838="Lead")),
(AND('[1]PWS Information'!$E$10="CWS",T838="Multiple Family Residence",'[1]PWS Information'!$E$11="Yes",P838="Lead")),
(AND('[1]PWS Information'!$E$10="NTNC",P838="Lead")))),"Tier 1",
IF((OR((AND('[1]PWS Information'!$E$10="CWS",T838="Multiple Family Residence",'[1]PWS Information'!$E$11="No",P838="Lead")),
(AND('[1]PWS Information'!$E$10="CWS",T838="Other",P838="Lead")),
(AND('[1]PWS Information'!$E$10="CWS",T838="Building",P838="Lead")))),"Tier 2",
IF((OR((AND('[1]PWS Information'!$E$10="CWS",T838="Single Family Residence",P838="Galvanized Requiring Replacement")),
(AND('[1]PWS Information'!$E$10="CWS",T838="Single Family Residence",P838="Galvanized Requiring Replacement",Q838="Yes")),
(AND('[1]PWS Information'!$E$10="NTNC",P838="Galvanized Requiring Replacement")),
(AND('[1]PWS Information'!$E$10="NTNC",T838="Single Family Residence",Q838="Yes")))),"Tier 3",
IF((OR((AND('[1]PWS Information'!$E$10="CWS",T838="Single Family Residence",R838="Yes",P838="Non-Lead", I838="Non-Lead - Copper",K838="Before 1989")),
(AND('[1]PWS Information'!$E$10="CWS",T838="Single Family Residence",R838="Yes",P838="Non-Lead", M838="Non-Lead - Copper",N838="Before 1989")))),"Tier 4",
IF((OR((AND('[1]PWS Information'!$E$10="NTNC",P838="Non-Lead")),
(AND('[1]PWS Information'!$E$10="CWS",P838="Non-Lead",R838="")),
(AND('[1]PWS Information'!$E$10="CWS",P838="Non-Lead",R838="No")),
(AND('[1]PWS Information'!$E$10="CWS",P838="Non-Lead",R838="Don't Know")),
(AND('[1]PWS Information'!$E$10="CWS",P838="Non-Lead", I838="Non-Lead - Copper", R838="Yes", K838="Between 1989 and 2014")),
(AND('[1]PWS Information'!$E$10="CWS",P838="Non-Lead", I838="Non-Lead - Copper", R838="Yes", K838="After 2014")),
(AND('[1]PWS Information'!$E$10="CWS",P838="Non-Lead", I838="Non-Lead - Copper", R838="Yes", K838="Unknown")),
(AND('[1]PWS Information'!$E$10="CWS",P838="Non-Lead", M838="Non-Lead - Copper", R838="Yes", N838="Between 1989 and 2014")),
(AND('[1]PWS Information'!$E$10="CWS",P838="Non-Lead", M838="Non-Lead - Copper", R838="Yes", N838="After 2014")),
(AND('[1]PWS Information'!$E$10="CWS",P838="Non-Lead", M838="Non-Lead - Copper", R838="Yes", N838="Unknown")),
(AND('[1]PWS Information'!$E$10="CWS",P838="Unknown")),
(AND('[1]PWS Information'!$E$10="NTNC",P838="Unknown")))),"Tier 5",
"")))))</f>
        <v>Tier 5</v>
      </c>
      <c r="Y838" s="41"/>
      <c r="Z838" s="41"/>
    </row>
    <row r="839" spans="1:26" ht="30" x14ac:dyDescent="0.25">
      <c r="A839" s="27" t="s">
        <v>1118</v>
      </c>
      <c r="B839" s="28">
        <v>5571</v>
      </c>
      <c r="C839" s="29" t="s">
        <v>932</v>
      </c>
      <c r="D839" s="29" t="s">
        <v>62</v>
      </c>
      <c r="E839" s="29">
        <v>76513</v>
      </c>
      <c r="F839" s="30"/>
      <c r="G839" s="31"/>
      <c r="H839" s="32"/>
      <c r="I839" s="33" t="s">
        <v>59</v>
      </c>
      <c r="J839" s="34" t="s">
        <v>46</v>
      </c>
      <c r="K839" s="30" t="s">
        <v>49</v>
      </c>
      <c r="L839" s="37"/>
      <c r="M839" s="33" t="s">
        <v>59</v>
      </c>
      <c r="N839" s="34" t="s">
        <v>49</v>
      </c>
      <c r="O839" s="37"/>
      <c r="P839" s="26" t="str">
        <f t="shared" si="13"/>
        <v>Unknown</v>
      </c>
      <c r="Q839" s="27" t="s">
        <v>46</v>
      </c>
      <c r="R839" s="27" t="s">
        <v>46</v>
      </c>
      <c r="S839" s="27"/>
      <c r="T839" s="41" t="s">
        <v>36</v>
      </c>
      <c r="U839" s="41" t="s">
        <v>49</v>
      </c>
      <c r="V839" s="41" t="s">
        <v>49</v>
      </c>
      <c r="W839" s="41"/>
      <c r="X839" s="42" t="str">
        <f>IF((OR((AND('[1]PWS Information'!$E$10="CWS",T839="Single Family Residence",P839="Lead")),
(AND('[1]PWS Information'!$E$10="CWS",T839="Multiple Family Residence",'[1]PWS Information'!$E$11="Yes",P839="Lead")),
(AND('[1]PWS Information'!$E$10="NTNC",P839="Lead")))),"Tier 1",
IF((OR((AND('[1]PWS Information'!$E$10="CWS",T839="Multiple Family Residence",'[1]PWS Information'!$E$11="No",P839="Lead")),
(AND('[1]PWS Information'!$E$10="CWS",T839="Other",P839="Lead")),
(AND('[1]PWS Information'!$E$10="CWS",T839="Building",P839="Lead")))),"Tier 2",
IF((OR((AND('[1]PWS Information'!$E$10="CWS",T839="Single Family Residence",P839="Galvanized Requiring Replacement")),
(AND('[1]PWS Information'!$E$10="CWS",T839="Single Family Residence",P839="Galvanized Requiring Replacement",Q839="Yes")),
(AND('[1]PWS Information'!$E$10="NTNC",P839="Galvanized Requiring Replacement")),
(AND('[1]PWS Information'!$E$10="NTNC",T839="Single Family Residence",Q839="Yes")))),"Tier 3",
IF((OR((AND('[1]PWS Information'!$E$10="CWS",T839="Single Family Residence",R839="Yes",P839="Non-Lead", I839="Non-Lead - Copper",K839="Before 1989")),
(AND('[1]PWS Information'!$E$10="CWS",T839="Single Family Residence",R839="Yes",P839="Non-Lead", M839="Non-Lead - Copper",N839="Before 1989")))),"Tier 4",
IF((OR((AND('[1]PWS Information'!$E$10="NTNC",P839="Non-Lead")),
(AND('[1]PWS Information'!$E$10="CWS",P839="Non-Lead",R839="")),
(AND('[1]PWS Information'!$E$10="CWS",P839="Non-Lead",R839="No")),
(AND('[1]PWS Information'!$E$10="CWS",P839="Non-Lead",R839="Don't Know")),
(AND('[1]PWS Information'!$E$10="CWS",P839="Non-Lead", I839="Non-Lead - Copper", R839="Yes", K839="Between 1989 and 2014")),
(AND('[1]PWS Information'!$E$10="CWS",P839="Non-Lead", I839="Non-Lead - Copper", R839="Yes", K839="After 2014")),
(AND('[1]PWS Information'!$E$10="CWS",P839="Non-Lead", I839="Non-Lead - Copper", R839="Yes", K839="Unknown")),
(AND('[1]PWS Information'!$E$10="CWS",P839="Non-Lead", M839="Non-Lead - Copper", R839="Yes", N839="Between 1989 and 2014")),
(AND('[1]PWS Information'!$E$10="CWS",P839="Non-Lead", M839="Non-Lead - Copper", R839="Yes", N839="After 2014")),
(AND('[1]PWS Information'!$E$10="CWS",P839="Non-Lead", M839="Non-Lead - Copper", R839="Yes", N839="Unknown")),
(AND('[1]PWS Information'!$E$10="CWS",P839="Unknown")),
(AND('[1]PWS Information'!$E$10="NTNC",P839="Unknown")))),"Tier 5",
"")))))</f>
        <v>Tier 5</v>
      </c>
      <c r="Y839" s="41"/>
      <c r="Z839" s="41"/>
    </row>
    <row r="840" spans="1:26" ht="30" x14ac:dyDescent="0.25">
      <c r="A840" s="27" t="s">
        <v>1119</v>
      </c>
      <c r="B840" s="28">
        <v>5431</v>
      </c>
      <c r="C840" s="29" t="s">
        <v>89</v>
      </c>
      <c r="D840" s="29" t="s">
        <v>62</v>
      </c>
      <c r="E840" s="29">
        <v>76513</v>
      </c>
      <c r="F840" s="30"/>
      <c r="G840" s="31"/>
      <c r="H840" s="32"/>
      <c r="I840" s="33" t="s">
        <v>59</v>
      </c>
      <c r="J840" s="34" t="s">
        <v>46</v>
      </c>
      <c r="K840" s="30" t="s">
        <v>49</v>
      </c>
      <c r="L840" s="37"/>
      <c r="M840" s="33" t="s">
        <v>59</v>
      </c>
      <c r="N840" s="34" t="s">
        <v>49</v>
      </c>
      <c r="O840" s="37"/>
      <c r="P840" s="26" t="str">
        <f t="shared" si="13"/>
        <v>Unknown</v>
      </c>
      <c r="Q840" s="27" t="s">
        <v>46</v>
      </c>
      <c r="R840" s="27" t="s">
        <v>46</v>
      </c>
      <c r="S840" s="27"/>
      <c r="T840" s="41" t="s">
        <v>36</v>
      </c>
      <c r="U840" s="41" t="s">
        <v>49</v>
      </c>
      <c r="V840" s="41" t="s">
        <v>49</v>
      </c>
      <c r="W840" s="41"/>
      <c r="X840" s="42" t="str">
        <f>IF((OR((AND('[1]PWS Information'!$E$10="CWS",T840="Single Family Residence",P840="Lead")),
(AND('[1]PWS Information'!$E$10="CWS",T840="Multiple Family Residence",'[1]PWS Information'!$E$11="Yes",P840="Lead")),
(AND('[1]PWS Information'!$E$10="NTNC",P840="Lead")))),"Tier 1",
IF((OR((AND('[1]PWS Information'!$E$10="CWS",T840="Multiple Family Residence",'[1]PWS Information'!$E$11="No",P840="Lead")),
(AND('[1]PWS Information'!$E$10="CWS",T840="Other",P840="Lead")),
(AND('[1]PWS Information'!$E$10="CWS",T840="Building",P840="Lead")))),"Tier 2",
IF((OR((AND('[1]PWS Information'!$E$10="CWS",T840="Single Family Residence",P840="Galvanized Requiring Replacement")),
(AND('[1]PWS Information'!$E$10="CWS",T840="Single Family Residence",P840="Galvanized Requiring Replacement",Q840="Yes")),
(AND('[1]PWS Information'!$E$10="NTNC",P840="Galvanized Requiring Replacement")),
(AND('[1]PWS Information'!$E$10="NTNC",T840="Single Family Residence",Q840="Yes")))),"Tier 3",
IF((OR((AND('[1]PWS Information'!$E$10="CWS",T840="Single Family Residence",R840="Yes",P840="Non-Lead", I840="Non-Lead - Copper",K840="Before 1989")),
(AND('[1]PWS Information'!$E$10="CWS",T840="Single Family Residence",R840="Yes",P840="Non-Lead", M840="Non-Lead - Copper",N840="Before 1989")))),"Tier 4",
IF((OR((AND('[1]PWS Information'!$E$10="NTNC",P840="Non-Lead")),
(AND('[1]PWS Information'!$E$10="CWS",P840="Non-Lead",R840="")),
(AND('[1]PWS Information'!$E$10="CWS",P840="Non-Lead",R840="No")),
(AND('[1]PWS Information'!$E$10="CWS",P840="Non-Lead",R840="Don't Know")),
(AND('[1]PWS Information'!$E$10="CWS",P840="Non-Lead", I840="Non-Lead - Copper", R840="Yes", K840="Between 1989 and 2014")),
(AND('[1]PWS Information'!$E$10="CWS",P840="Non-Lead", I840="Non-Lead - Copper", R840="Yes", K840="After 2014")),
(AND('[1]PWS Information'!$E$10="CWS",P840="Non-Lead", I840="Non-Lead - Copper", R840="Yes", K840="Unknown")),
(AND('[1]PWS Information'!$E$10="CWS",P840="Non-Lead", M840="Non-Lead - Copper", R840="Yes", N840="Between 1989 and 2014")),
(AND('[1]PWS Information'!$E$10="CWS",P840="Non-Lead", M840="Non-Lead - Copper", R840="Yes", N840="After 2014")),
(AND('[1]PWS Information'!$E$10="CWS",P840="Non-Lead", M840="Non-Lead - Copper", R840="Yes", N840="Unknown")),
(AND('[1]PWS Information'!$E$10="CWS",P840="Unknown")),
(AND('[1]PWS Information'!$E$10="NTNC",P840="Unknown")))),"Tier 5",
"")))))</f>
        <v>Tier 5</v>
      </c>
      <c r="Y840" s="41"/>
      <c r="Z840" s="41"/>
    </row>
    <row r="841" spans="1:26" ht="30" x14ac:dyDescent="0.25">
      <c r="A841" s="27" t="s">
        <v>1120</v>
      </c>
      <c r="B841" s="28">
        <v>5996</v>
      </c>
      <c r="C841" s="29" t="s">
        <v>652</v>
      </c>
      <c r="D841" s="29" t="s">
        <v>62</v>
      </c>
      <c r="E841" s="29">
        <v>76513</v>
      </c>
      <c r="F841" s="30"/>
      <c r="G841" s="31"/>
      <c r="H841" s="32"/>
      <c r="I841" s="33" t="s">
        <v>59</v>
      </c>
      <c r="J841" s="34" t="s">
        <v>46</v>
      </c>
      <c r="K841" s="30" t="s">
        <v>49</v>
      </c>
      <c r="L841" s="37"/>
      <c r="M841" s="33" t="s">
        <v>59</v>
      </c>
      <c r="N841" s="34" t="s">
        <v>49</v>
      </c>
      <c r="O841" s="37"/>
      <c r="P841" s="26" t="str">
        <f t="shared" si="13"/>
        <v>Unknown</v>
      </c>
      <c r="Q841" s="27" t="s">
        <v>46</v>
      </c>
      <c r="R841" s="27" t="s">
        <v>46</v>
      </c>
      <c r="S841" s="27"/>
      <c r="T841" s="41" t="s">
        <v>36</v>
      </c>
      <c r="U841" s="41" t="s">
        <v>49</v>
      </c>
      <c r="V841" s="41" t="s">
        <v>49</v>
      </c>
      <c r="W841" s="41"/>
      <c r="X841" s="42" t="str">
        <f>IF((OR((AND('[1]PWS Information'!$E$10="CWS",T841="Single Family Residence",P841="Lead")),
(AND('[1]PWS Information'!$E$10="CWS",T841="Multiple Family Residence",'[1]PWS Information'!$E$11="Yes",P841="Lead")),
(AND('[1]PWS Information'!$E$10="NTNC",P841="Lead")))),"Tier 1",
IF((OR((AND('[1]PWS Information'!$E$10="CWS",T841="Multiple Family Residence",'[1]PWS Information'!$E$11="No",P841="Lead")),
(AND('[1]PWS Information'!$E$10="CWS",T841="Other",P841="Lead")),
(AND('[1]PWS Information'!$E$10="CWS",T841="Building",P841="Lead")))),"Tier 2",
IF((OR((AND('[1]PWS Information'!$E$10="CWS",T841="Single Family Residence",P841="Galvanized Requiring Replacement")),
(AND('[1]PWS Information'!$E$10="CWS",T841="Single Family Residence",P841="Galvanized Requiring Replacement",Q841="Yes")),
(AND('[1]PWS Information'!$E$10="NTNC",P841="Galvanized Requiring Replacement")),
(AND('[1]PWS Information'!$E$10="NTNC",T841="Single Family Residence",Q841="Yes")))),"Tier 3",
IF((OR((AND('[1]PWS Information'!$E$10="CWS",T841="Single Family Residence",R841="Yes",P841="Non-Lead", I841="Non-Lead - Copper",K841="Before 1989")),
(AND('[1]PWS Information'!$E$10="CWS",T841="Single Family Residence",R841="Yes",P841="Non-Lead", M841="Non-Lead - Copper",N841="Before 1989")))),"Tier 4",
IF((OR((AND('[1]PWS Information'!$E$10="NTNC",P841="Non-Lead")),
(AND('[1]PWS Information'!$E$10="CWS",P841="Non-Lead",R841="")),
(AND('[1]PWS Information'!$E$10="CWS",P841="Non-Lead",R841="No")),
(AND('[1]PWS Information'!$E$10="CWS",P841="Non-Lead",R841="Don't Know")),
(AND('[1]PWS Information'!$E$10="CWS",P841="Non-Lead", I841="Non-Lead - Copper", R841="Yes", K841="Between 1989 and 2014")),
(AND('[1]PWS Information'!$E$10="CWS",P841="Non-Lead", I841="Non-Lead - Copper", R841="Yes", K841="After 2014")),
(AND('[1]PWS Information'!$E$10="CWS",P841="Non-Lead", I841="Non-Lead - Copper", R841="Yes", K841="Unknown")),
(AND('[1]PWS Information'!$E$10="CWS",P841="Non-Lead", M841="Non-Lead - Copper", R841="Yes", N841="Between 1989 and 2014")),
(AND('[1]PWS Information'!$E$10="CWS",P841="Non-Lead", M841="Non-Lead - Copper", R841="Yes", N841="After 2014")),
(AND('[1]PWS Information'!$E$10="CWS",P841="Non-Lead", M841="Non-Lead - Copper", R841="Yes", N841="Unknown")),
(AND('[1]PWS Information'!$E$10="CWS",P841="Unknown")),
(AND('[1]PWS Information'!$E$10="NTNC",P841="Unknown")))),"Tier 5",
"")))))</f>
        <v>Tier 5</v>
      </c>
      <c r="Y841" s="41"/>
      <c r="Z841" s="41"/>
    </row>
    <row r="842" spans="1:26" ht="30" x14ac:dyDescent="0.25">
      <c r="A842" s="27" t="s">
        <v>1121</v>
      </c>
      <c r="B842" s="28">
        <v>2125</v>
      </c>
      <c r="C842" s="29" t="s">
        <v>324</v>
      </c>
      <c r="D842" s="29" t="s">
        <v>62</v>
      </c>
      <c r="E842" s="29">
        <v>76513</v>
      </c>
      <c r="F842" s="30"/>
      <c r="G842" s="31"/>
      <c r="H842" s="32"/>
      <c r="I842" s="33" t="s">
        <v>59</v>
      </c>
      <c r="J842" s="34" t="s">
        <v>46</v>
      </c>
      <c r="K842" s="30" t="s">
        <v>49</v>
      </c>
      <c r="L842" s="37"/>
      <c r="M842" s="33" t="s">
        <v>59</v>
      </c>
      <c r="N842" s="34" t="s">
        <v>49</v>
      </c>
      <c r="O842" s="37"/>
      <c r="P842" s="26" t="str">
        <f t="shared" si="13"/>
        <v>Unknown</v>
      </c>
      <c r="Q842" s="27" t="s">
        <v>46</v>
      </c>
      <c r="R842" s="27" t="s">
        <v>46</v>
      </c>
      <c r="S842" s="27"/>
      <c r="T842" s="41" t="s">
        <v>36</v>
      </c>
      <c r="U842" s="41" t="s">
        <v>49</v>
      </c>
      <c r="V842" s="41" t="s">
        <v>49</v>
      </c>
      <c r="W842" s="41"/>
      <c r="X842" s="42" t="str">
        <f>IF((OR((AND('[1]PWS Information'!$E$10="CWS",T842="Single Family Residence",P842="Lead")),
(AND('[1]PWS Information'!$E$10="CWS",T842="Multiple Family Residence",'[1]PWS Information'!$E$11="Yes",P842="Lead")),
(AND('[1]PWS Information'!$E$10="NTNC",P842="Lead")))),"Tier 1",
IF((OR((AND('[1]PWS Information'!$E$10="CWS",T842="Multiple Family Residence",'[1]PWS Information'!$E$11="No",P842="Lead")),
(AND('[1]PWS Information'!$E$10="CWS",T842="Other",P842="Lead")),
(AND('[1]PWS Information'!$E$10="CWS",T842="Building",P842="Lead")))),"Tier 2",
IF((OR((AND('[1]PWS Information'!$E$10="CWS",T842="Single Family Residence",P842="Galvanized Requiring Replacement")),
(AND('[1]PWS Information'!$E$10="CWS",T842="Single Family Residence",P842="Galvanized Requiring Replacement",Q842="Yes")),
(AND('[1]PWS Information'!$E$10="NTNC",P842="Galvanized Requiring Replacement")),
(AND('[1]PWS Information'!$E$10="NTNC",T842="Single Family Residence",Q842="Yes")))),"Tier 3",
IF((OR((AND('[1]PWS Information'!$E$10="CWS",T842="Single Family Residence",R842="Yes",P842="Non-Lead", I842="Non-Lead - Copper",K842="Before 1989")),
(AND('[1]PWS Information'!$E$10="CWS",T842="Single Family Residence",R842="Yes",P842="Non-Lead", M842="Non-Lead - Copper",N842="Before 1989")))),"Tier 4",
IF((OR((AND('[1]PWS Information'!$E$10="NTNC",P842="Non-Lead")),
(AND('[1]PWS Information'!$E$10="CWS",P842="Non-Lead",R842="")),
(AND('[1]PWS Information'!$E$10="CWS",P842="Non-Lead",R842="No")),
(AND('[1]PWS Information'!$E$10="CWS",P842="Non-Lead",R842="Don't Know")),
(AND('[1]PWS Information'!$E$10="CWS",P842="Non-Lead", I842="Non-Lead - Copper", R842="Yes", K842="Between 1989 and 2014")),
(AND('[1]PWS Information'!$E$10="CWS",P842="Non-Lead", I842="Non-Lead - Copper", R842="Yes", K842="After 2014")),
(AND('[1]PWS Information'!$E$10="CWS",P842="Non-Lead", I842="Non-Lead - Copper", R842="Yes", K842="Unknown")),
(AND('[1]PWS Information'!$E$10="CWS",P842="Non-Lead", M842="Non-Lead - Copper", R842="Yes", N842="Between 1989 and 2014")),
(AND('[1]PWS Information'!$E$10="CWS",P842="Non-Lead", M842="Non-Lead - Copper", R842="Yes", N842="After 2014")),
(AND('[1]PWS Information'!$E$10="CWS",P842="Non-Lead", M842="Non-Lead - Copper", R842="Yes", N842="Unknown")),
(AND('[1]PWS Information'!$E$10="CWS",P842="Unknown")),
(AND('[1]PWS Information'!$E$10="NTNC",P842="Unknown")))),"Tier 5",
"")))))</f>
        <v>Tier 5</v>
      </c>
      <c r="Y842" s="41"/>
      <c r="Z842" s="41"/>
    </row>
    <row r="843" spans="1:26" ht="30" x14ac:dyDescent="0.25">
      <c r="A843" s="27" t="s">
        <v>1122</v>
      </c>
      <c r="B843" s="28">
        <v>2208</v>
      </c>
      <c r="C843" s="29" t="s">
        <v>590</v>
      </c>
      <c r="D843" s="29" t="s">
        <v>62</v>
      </c>
      <c r="E843" s="29">
        <v>76513</v>
      </c>
      <c r="F843" s="30"/>
      <c r="G843" s="31"/>
      <c r="H843" s="32"/>
      <c r="I843" s="33" t="s">
        <v>59</v>
      </c>
      <c r="J843" s="34" t="s">
        <v>46</v>
      </c>
      <c r="K843" s="30" t="s">
        <v>49</v>
      </c>
      <c r="L843" s="37"/>
      <c r="M843" s="33" t="s">
        <v>59</v>
      </c>
      <c r="N843" s="34" t="s">
        <v>49</v>
      </c>
      <c r="O843" s="37"/>
      <c r="P843" s="26" t="str">
        <f t="shared" si="13"/>
        <v>Unknown</v>
      </c>
      <c r="Q843" s="27" t="s">
        <v>46</v>
      </c>
      <c r="R843" s="27" t="s">
        <v>46</v>
      </c>
      <c r="S843" s="27"/>
      <c r="T843" s="41" t="s">
        <v>36</v>
      </c>
      <c r="U843" s="41" t="s">
        <v>49</v>
      </c>
      <c r="V843" s="41" t="s">
        <v>49</v>
      </c>
      <c r="W843" s="41"/>
      <c r="X843" s="42" t="str">
        <f>IF((OR((AND('[1]PWS Information'!$E$10="CWS",T843="Single Family Residence",P843="Lead")),
(AND('[1]PWS Information'!$E$10="CWS",T843="Multiple Family Residence",'[1]PWS Information'!$E$11="Yes",P843="Lead")),
(AND('[1]PWS Information'!$E$10="NTNC",P843="Lead")))),"Tier 1",
IF((OR((AND('[1]PWS Information'!$E$10="CWS",T843="Multiple Family Residence",'[1]PWS Information'!$E$11="No",P843="Lead")),
(AND('[1]PWS Information'!$E$10="CWS",T843="Other",P843="Lead")),
(AND('[1]PWS Information'!$E$10="CWS",T843="Building",P843="Lead")))),"Tier 2",
IF((OR((AND('[1]PWS Information'!$E$10="CWS",T843="Single Family Residence",P843="Galvanized Requiring Replacement")),
(AND('[1]PWS Information'!$E$10="CWS",T843="Single Family Residence",P843="Galvanized Requiring Replacement",Q843="Yes")),
(AND('[1]PWS Information'!$E$10="NTNC",P843="Galvanized Requiring Replacement")),
(AND('[1]PWS Information'!$E$10="NTNC",T843="Single Family Residence",Q843="Yes")))),"Tier 3",
IF((OR((AND('[1]PWS Information'!$E$10="CWS",T843="Single Family Residence",R843="Yes",P843="Non-Lead", I843="Non-Lead - Copper",K843="Before 1989")),
(AND('[1]PWS Information'!$E$10="CWS",T843="Single Family Residence",R843="Yes",P843="Non-Lead", M843="Non-Lead - Copper",N843="Before 1989")))),"Tier 4",
IF((OR((AND('[1]PWS Information'!$E$10="NTNC",P843="Non-Lead")),
(AND('[1]PWS Information'!$E$10="CWS",P843="Non-Lead",R843="")),
(AND('[1]PWS Information'!$E$10="CWS",P843="Non-Lead",R843="No")),
(AND('[1]PWS Information'!$E$10="CWS",P843="Non-Lead",R843="Don't Know")),
(AND('[1]PWS Information'!$E$10="CWS",P843="Non-Lead", I843="Non-Lead - Copper", R843="Yes", K843="Between 1989 and 2014")),
(AND('[1]PWS Information'!$E$10="CWS",P843="Non-Lead", I843="Non-Lead - Copper", R843="Yes", K843="After 2014")),
(AND('[1]PWS Information'!$E$10="CWS",P843="Non-Lead", I843="Non-Lead - Copper", R843="Yes", K843="Unknown")),
(AND('[1]PWS Information'!$E$10="CWS",P843="Non-Lead", M843="Non-Lead - Copper", R843="Yes", N843="Between 1989 and 2014")),
(AND('[1]PWS Information'!$E$10="CWS",P843="Non-Lead", M843="Non-Lead - Copper", R843="Yes", N843="After 2014")),
(AND('[1]PWS Information'!$E$10="CWS",P843="Non-Lead", M843="Non-Lead - Copper", R843="Yes", N843="Unknown")),
(AND('[1]PWS Information'!$E$10="CWS",P843="Unknown")),
(AND('[1]PWS Information'!$E$10="NTNC",P843="Unknown")))),"Tier 5",
"")))))</f>
        <v>Tier 5</v>
      </c>
      <c r="Y843" s="41"/>
      <c r="Z843" s="41"/>
    </row>
    <row r="844" spans="1:26" ht="30" x14ac:dyDescent="0.25">
      <c r="A844" s="27" t="s">
        <v>1123</v>
      </c>
      <c r="B844" s="28">
        <v>5314</v>
      </c>
      <c r="C844" s="29" t="s">
        <v>78</v>
      </c>
      <c r="D844" s="29" t="s">
        <v>62</v>
      </c>
      <c r="E844" s="29">
        <v>76513</v>
      </c>
      <c r="F844" s="30"/>
      <c r="G844" s="31"/>
      <c r="H844" s="32"/>
      <c r="I844" s="33" t="s">
        <v>59</v>
      </c>
      <c r="J844" s="34" t="s">
        <v>46</v>
      </c>
      <c r="K844" s="30" t="s">
        <v>49</v>
      </c>
      <c r="L844" s="37"/>
      <c r="M844" s="33" t="s">
        <v>59</v>
      </c>
      <c r="N844" s="34" t="s">
        <v>49</v>
      </c>
      <c r="O844" s="37"/>
      <c r="P844" s="26" t="str">
        <f t="shared" si="13"/>
        <v>Unknown</v>
      </c>
      <c r="Q844" s="27" t="s">
        <v>46</v>
      </c>
      <c r="R844" s="27" t="s">
        <v>46</v>
      </c>
      <c r="S844" s="27"/>
      <c r="T844" s="41" t="s">
        <v>36</v>
      </c>
      <c r="U844" s="41" t="s">
        <v>49</v>
      </c>
      <c r="V844" s="41" t="s">
        <v>49</v>
      </c>
      <c r="W844" s="41"/>
      <c r="X844" s="42" t="str">
        <f>IF((OR((AND('[1]PWS Information'!$E$10="CWS",T844="Single Family Residence",P844="Lead")),
(AND('[1]PWS Information'!$E$10="CWS",T844="Multiple Family Residence",'[1]PWS Information'!$E$11="Yes",P844="Lead")),
(AND('[1]PWS Information'!$E$10="NTNC",P844="Lead")))),"Tier 1",
IF((OR((AND('[1]PWS Information'!$E$10="CWS",T844="Multiple Family Residence",'[1]PWS Information'!$E$11="No",P844="Lead")),
(AND('[1]PWS Information'!$E$10="CWS",T844="Other",P844="Lead")),
(AND('[1]PWS Information'!$E$10="CWS",T844="Building",P844="Lead")))),"Tier 2",
IF((OR((AND('[1]PWS Information'!$E$10="CWS",T844="Single Family Residence",P844="Galvanized Requiring Replacement")),
(AND('[1]PWS Information'!$E$10="CWS",T844="Single Family Residence",P844="Galvanized Requiring Replacement",Q844="Yes")),
(AND('[1]PWS Information'!$E$10="NTNC",P844="Galvanized Requiring Replacement")),
(AND('[1]PWS Information'!$E$10="NTNC",T844="Single Family Residence",Q844="Yes")))),"Tier 3",
IF((OR((AND('[1]PWS Information'!$E$10="CWS",T844="Single Family Residence",R844="Yes",P844="Non-Lead", I844="Non-Lead - Copper",K844="Before 1989")),
(AND('[1]PWS Information'!$E$10="CWS",T844="Single Family Residence",R844="Yes",P844="Non-Lead", M844="Non-Lead - Copper",N844="Before 1989")))),"Tier 4",
IF((OR((AND('[1]PWS Information'!$E$10="NTNC",P844="Non-Lead")),
(AND('[1]PWS Information'!$E$10="CWS",P844="Non-Lead",R844="")),
(AND('[1]PWS Information'!$E$10="CWS",P844="Non-Lead",R844="No")),
(AND('[1]PWS Information'!$E$10="CWS",P844="Non-Lead",R844="Don't Know")),
(AND('[1]PWS Information'!$E$10="CWS",P844="Non-Lead", I844="Non-Lead - Copper", R844="Yes", K844="Between 1989 and 2014")),
(AND('[1]PWS Information'!$E$10="CWS",P844="Non-Lead", I844="Non-Lead - Copper", R844="Yes", K844="After 2014")),
(AND('[1]PWS Information'!$E$10="CWS",P844="Non-Lead", I844="Non-Lead - Copper", R844="Yes", K844="Unknown")),
(AND('[1]PWS Information'!$E$10="CWS",P844="Non-Lead", M844="Non-Lead - Copper", R844="Yes", N844="Between 1989 and 2014")),
(AND('[1]PWS Information'!$E$10="CWS",P844="Non-Lead", M844="Non-Lead - Copper", R844="Yes", N844="After 2014")),
(AND('[1]PWS Information'!$E$10="CWS",P844="Non-Lead", M844="Non-Lead - Copper", R844="Yes", N844="Unknown")),
(AND('[1]PWS Information'!$E$10="CWS",P844="Unknown")),
(AND('[1]PWS Information'!$E$10="NTNC",P844="Unknown")))),"Tier 5",
"")))))</f>
        <v>Tier 5</v>
      </c>
      <c r="Y844" s="41"/>
      <c r="Z844" s="41"/>
    </row>
    <row r="845" spans="1:26" ht="30" x14ac:dyDescent="0.25">
      <c r="A845" s="27" t="s">
        <v>1124</v>
      </c>
      <c r="B845" s="28">
        <v>2099</v>
      </c>
      <c r="C845" s="29" t="s">
        <v>82</v>
      </c>
      <c r="D845" s="29" t="s">
        <v>62</v>
      </c>
      <c r="E845" s="29">
        <v>76513</v>
      </c>
      <c r="F845" s="30"/>
      <c r="G845" s="31"/>
      <c r="H845" s="32"/>
      <c r="I845" s="33" t="s">
        <v>59</v>
      </c>
      <c r="J845" s="34" t="s">
        <v>46</v>
      </c>
      <c r="K845" s="30" t="s">
        <v>49</v>
      </c>
      <c r="L845" s="37"/>
      <c r="M845" s="33" t="s">
        <v>59</v>
      </c>
      <c r="N845" s="34" t="s">
        <v>49</v>
      </c>
      <c r="O845" s="37"/>
      <c r="P845" s="26" t="str">
        <f t="shared" si="13"/>
        <v>Unknown</v>
      </c>
      <c r="Q845" s="27" t="s">
        <v>46</v>
      </c>
      <c r="R845" s="27" t="s">
        <v>46</v>
      </c>
      <c r="S845" s="27"/>
      <c r="T845" s="41" t="s">
        <v>36</v>
      </c>
      <c r="U845" s="41" t="s">
        <v>49</v>
      </c>
      <c r="V845" s="41" t="s">
        <v>49</v>
      </c>
      <c r="W845" s="41"/>
      <c r="X845" s="42" t="str">
        <f>IF((OR((AND('[1]PWS Information'!$E$10="CWS",T845="Single Family Residence",P845="Lead")),
(AND('[1]PWS Information'!$E$10="CWS",T845="Multiple Family Residence",'[1]PWS Information'!$E$11="Yes",P845="Lead")),
(AND('[1]PWS Information'!$E$10="NTNC",P845="Lead")))),"Tier 1",
IF((OR((AND('[1]PWS Information'!$E$10="CWS",T845="Multiple Family Residence",'[1]PWS Information'!$E$11="No",P845="Lead")),
(AND('[1]PWS Information'!$E$10="CWS",T845="Other",P845="Lead")),
(AND('[1]PWS Information'!$E$10="CWS",T845="Building",P845="Lead")))),"Tier 2",
IF((OR((AND('[1]PWS Information'!$E$10="CWS",T845="Single Family Residence",P845="Galvanized Requiring Replacement")),
(AND('[1]PWS Information'!$E$10="CWS",T845="Single Family Residence",P845="Galvanized Requiring Replacement",Q845="Yes")),
(AND('[1]PWS Information'!$E$10="NTNC",P845="Galvanized Requiring Replacement")),
(AND('[1]PWS Information'!$E$10="NTNC",T845="Single Family Residence",Q845="Yes")))),"Tier 3",
IF((OR((AND('[1]PWS Information'!$E$10="CWS",T845="Single Family Residence",R845="Yes",P845="Non-Lead", I845="Non-Lead - Copper",K845="Before 1989")),
(AND('[1]PWS Information'!$E$10="CWS",T845="Single Family Residence",R845="Yes",P845="Non-Lead", M845="Non-Lead - Copper",N845="Before 1989")))),"Tier 4",
IF((OR((AND('[1]PWS Information'!$E$10="NTNC",P845="Non-Lead")),
(AND('[1]PWS Information'!$E$10="CWS",P845="Non-Lead",R845="")),
(AND('[1]PWS Information'!$E$10="CWS",P845="Non-Lead",R845="No")),
(AND('[1]PWS Information'!$E$10="CWS",P845="Non-Lead",R845="Don't Know")),
(AND('[1]PWS Information'!$E$10="CWS",P845="Non-Lead", I845="Non-Lead - Copper", R845="Yes", K845="Between 1989 and 2014")),
(AND('[1]PWS Information'!$E$10="CWS",P845="Non-Lead", I845="Non-Lead - Copper", R845="Yes", K845="After 2014")),
(AND('[1]PWS Information'!$E$10="CWS",P845="Non-Lead", I845="Non-Lead - Copper", R845="Yes", K845="Unknown")),
(AND('[1]PWS Information'!$E$10="CWS",P845="Non-Lead", M845="Non-Lead - Copper", R845="Yes", N845="Between 1989 and 2014")),
(AND('[1]PWS Information'!$E$10="CWS",P845="Non-Lead", M845="Non-Lead - Copper", R845="Yes", N845="After 2014")),
(AND('[1]PWS Information'!$E$10="CWS",P845="Non-Lead", M845="Non-Lead - Copper", R845="Yes", N845="Unknown")),
(AND('[1]PWS Information'!$E$10="CWS",P845="Unknown")),
(AND('[1]PWS Information'!$E$10="NTNC",P845="Unknown")))),"Tier 5",
"")))))</f>
        <v>Tier 5</v>
      </c>
      <c r="Y845" s="41"/>
      <c r="Z845" s="41"/>
    </row>
    <row r="846" spans="1:26" ht="30" x14ac:dyDescent="0.25">
      <c r="A846" s="27" t="s">
        <v>1125</v>
      </c>
      <c r="B846" s="28">
        <v>2151</v>
      </c>
      <c r="C846" s="29" t="s">
        <v>82</v>
      </c>
      <c r="D846" s="29" t="s">
        <v>62</v>
      </c>
      <c r="E846" s="29">
        <v>76513</v>
      </c>
      <c r="F846" s="30"/>
      <c r="G846" s="31"/>
      <c r="H846" s="32"/>
      <c r="I846" s="33" t="s">
        <v>59</v>
      </c>
      <c r="J846" s="34" t="s">
        <v>46</v>
      </c>
      <c r="K846" s="30" t="s">
        <v>49</v>
      </c>
      <c r="L846" s="37"/>
      <c r="M846" s="33" t="s">
        <v>59</v>
      </c>
      <c r="N846" s="34" t="s">
        <v>49</v>
      </c>
      <c r="O846" s="37"/>
      <c r="P846" s="26" t="str">
        <f t="shared" si="13"/>
        <v>Unknown</v>
      </c>
      <c r="Q846" s="27" t="s">
        <v>46</v>
      </c>
      <c r="R846" s="27" t="s">
        <v>46</v>
      </c>
      <c r="S846" s="27"/>
      <c r="T846" s="41" t="s">
        <v>36</v>
      </c>
      <c r="U846" s="41" t="s">
        <v>49</v>
      </c>
      <c r="V846" s="41" t="s">
        <v>49</v>
      </c>
      <c r="W846" s="41"/>
      <c r="X846" s="42" t="str">
        <f>IF((OR((AND('[1]PWS Information'!$E$10="CWS",T846="Single Family Residence",P846="Lead")),
(AND('[1]PWS Information'!$E$10="CWS",T846="Multiple Family Residence",'[1]PWS Information'!$E$11="Yes",P846="Lead")),
(AND('[1]PWS Information'!$E$10="NTNC",P846="Lead")))),"Tier 1",
IF((OR((AND('[1]PWS Information'!$E$10="CWS",T846="Multiple Family Residence",'[1]PWS Information'!$E$11="No",P846="Lead")),
(AND('[1]PWS Information'!$E$10="CWS",T846="Other",P846="Lead")),
(AND('[1]PWS Information'!$E$10="CWS",T846="Building",P846="Lead")))),"Tier 2",
IF((OR((AND('[1]PWS Information'!$E$10="CWS",T846="Single Family Residence",P846="Galvanized Requiring Replacement")),
(AND('[1]PWS Information'!$E$10="CWS",T846="Single Family Residence",P846="Galvanized Requiring Replacement",Q846="Yes")),
(AND('[1]PWS Information'!$E$10="NTNC",P846="Galvanized Requiring Replacement")),
(AND('[1]PWS Information'!$E$10="NTNC",T846="Single Family Residence",Q846="Yes")))),"Tier 3",
IF((OR((AND('[1]PWS Information'!$E$10="CWS",T846="Single Family Residence",R846="Yes",P846="Non-Lead", I846="Non-Lead - Copper",K846="Before 1989")),
(AND('[1]PWS Information'!$E$10="CWS",T846="Single Family Residence",R846="Yes",P846="Non-Lead", M846="Non-Lead - Copper",N846="Before 1989")))),"Tier 4",
IF((OR((AND('[1]PWS Information'!$E$10="NTNC",P846="Non-Lead")),
(AND('[1]PWS Information'!$E$10="CWS",P846="Non-Lead",R846="")),
(AND('[1]PWS Information'!$E$10="CWS",P846="Non-Lead",R846="No")),
(AND('[1]PWS Information'!$E$10="CWS",P846="Non-Lead",R846="Don't Know")),
(AND('[1]PWS Information'!$E$10="CWS",P846="Non-Lead", I846="Non-Lead - Copper", R846="Yes", K846="Between 1989 and 2014")),
(AND('[1]PWS Information'!$E$10="CWS",P846="Non-Lead", I846="Non-Lead - Copper", R846="Yes", K846="After 2014")),
(AND('[1]PWS Information'!$E$10="CWS",P846="Non-Lead", I846="Non-Lead - Copper", R846="Yes", K846="Unknown")),
(AND('[1]PWS Information'!$E$10="CWS",P846="Non-Lead", M846="Non-Lead - Copper", R846="Yes", N846="Between 1989 and 2014")),
(AND('[1]PWS Information'!$E$10="CWS",P846="Non-Lead", M846="Non-Lead - Copper", R846="Yes", N846="After 2014")),
(AND('[1]PWS Information'!$E$10="CWS",P846="Non-Lead", M846="Non-Lead - Copper", R846="Yes", N846="Unknown")),
(AND('[1]PWS Information'!$E$10="CWS",P846="Unknown")),
(AND('[1]PWS Information'!$E$10="NTNC",P846="Unknown")))),"Tier 5",
"")))))</f>
        <v>Tier 5</v>
      </c>
      <c r="Y846" s="41"/>
      <c r="Z846" s="41"/>
    </row>
    <row r="847" spans="1:26" ht="30" x14ac:dyDescent="0.25">
      <c r="A847" s="27" t="s">
        <v>1126</v>
      </c>
      <c r="B847" s="28">
        <v>2090</v>
      </c>
      <c r="C847" s="29" t="s">
        <v>82</v>
      </c>
      <c r="D847" s="29" t="s">
        <v>62</v>
      </c>
      <c r="E847" s="29">
        <v>76513</v>
      </c>
      <c r="F847" s="30"/>
      <c r="G847" s="31"/>
      <c r="H847" s="32"/>
      <c r="I847" s="33" t="s">
        <v>59</v>
      </c>
      <c r="J847" s="34" t="s">
        <v>46</v>
      </c>
      <c r="K847" s="30" t="s">
        <v>49</v>
      </c>
      <c r="L847" s="37"/>
      <c r="M847" s="33" t="s">
        <v>59</v>
      </c>
      <c r="N847" s="34" t="s">
        <v>49</v>
      </c>
      <c r="O847" s="37"/>
      <c r="P847" s="26" t="str">
        <f t="shared" si="13"/>
        <v>Unknown</v>
      </c>
      <c r="Q847" s="27" t="s">
        <v>46</v>
      </c>
      <c r="R847" s="27" t="s">
        <v>46</v>
      </c>
      <c r="S847" s="27"/>
      <c r="T847" s="41" t="s">
        <v>36</v>
      </c>
      <c r="U847" s="41" t="s">
        <v>49</v>
      </c>
      <c r="V847" s="41" t="s">
        <v>49</v>
      </c>
      <c r="W847" s="41"/>
      <c r="X847" s="42" t="str">
        <f>IF((OR((AND('[1]PWS Information'!$E$10="CWS",T847="Single Family Residence",P847="Lead")),
(AND('[1]PWS Information'!$E$10="CWS",T847="Multiple Family Residence",'[1]PWS Information'!$E$11="Yes",P847="Lead")),
(AND('[1]PWS Information'!$E$10="NTNC",P847="Lead")))),"Tier 1",
IF((OR((AND('[1]PWS Information'!$E$10="CWS",T847="Multiple Family Residence",'[1]PWS Information'!$E$11="No",P847="Lead")),
(AND('[1]PWS Information'!$E$10="CWS",T847="Other",P847="Lead")),
(AND('[1]PWS Information'!$E$10="CWS",T847="Building",P847="Lead")))),"Tier 2",
IF((OR((AND('[1]PWS Information'!$E$10="CWS",T847="Single Family Residence",P847="Galvanized Requiring Replacement")),
(AND('[1]PWS Information'!$E$10="CWS",T847="Single Family Residence",P847="Galvanized Requiring Replacement",Q847="Yes")),
(AND('[1]PWS Information'!$E$10="NTNC",P847="Galvanized Requiring Replacement")),
(AND('[1]PWS Information'!$E$10="NTNC",T847="Single Family Residence",Q847="Yes")))),"Tier 3",
IF((OR((AND('[1]PWS Information'!$E$10="CWS",T847="Single Family Residence",R847="Yes",P847="Non-Lead", I847="Non-Lead - Copper",K847="Before 1989")),
(AND('[1]PWS Information'!$E$10="CWS",T847="Single Family Residence",R847="Yes",P847="Non-Lead", M847="Non-Lead - Copper",N847="Before 1989")))),"Tier 4",
IF((OR((AND('[1]PWS Information'!$E$10="NTNC",P847="Non-Lead")),
(AND('[1]PWS Information'!$E$10="CWS",P847="Non-Lead",R847="")),
(AND('[1]PWS Information'!$E$10="CWS",P847="Non-Lead",R847="No")),
(AND('[1]PWS Information'!$E$10="CWS",P847="Non-Lead",R847="Don't Know")),
(AND('[1]PWS Information'!$E$10="CWS",P847="Non-Lead", I847="Non-Lead - Copper", R847="Yes", K847="Between 1989 and 2014")),
(AND('[1]PWS Information'!$E$10="CWS",P847="Non-Lead", I847="Non-Lead - Copper", R847="Yes", K847="After 2014")),
(AND('[1]PWS Information'!$E$10="CWS",P847="Non-Lead", I847="Non-Lead - Copper", R847="Yes", K847="Unknown")),
(AND('[1]PWS Information'!$E$10="CWS",P847="Non-Lead", M847="Non-Lead - Copper", R847="Yes", N847="Between 1989 and 2014")),
(AND('[1]PWS Information'!$E$10="CWS",P847="Non-Lead", M847="Non-Lead - Copper", R847="Yes", N847="After 2014")),
(AND('[1]PWS Information'!$E$10="CWS",P847="Non-Lead", M847="Non-Lead - Copper", R847="Yes", N847="Unknown")),
(AND('[1]PWS Information'!$E$10="CWS",P847="Unknown")),
(AND('[1]PWS Information'!$E$10="NTNC",P847="Unknown")))),"Tier 5",
"")))))</f>
        <v>Tier 5</v>
      </c>
      <c r="Y847" s="41"/>
      <c r="Z847" s="41"/>
    </row>
    <row r="848" spans="1:26" ht="30" x14ac:dyDescent="0.25">
      <c r="A848" s="27" t="s">
        <v>1127</v>
      </c>
      <c r="B848" s="28">
        <v>200</v>
      </c>
      <c r="C848" s="29" t="s">
        <v>1102</v>
      </c>
      <c r="D848" s="29" t="s">
        <v>62</v>
      </c>
      <c r="E848" s="29">
        <v>76513</v>
      </c>
      <c r="F848" s="30"/>
      <c r="G848" s="31"/>
      <c r="H848" s="32"/>
      <c r="I848" s="33" t="s">
        <v>59</v>
      </c>
      <c r="J848" s="34" t="s">
        <v>46</v>
      </c>
      <c r="K848" s="30" t="s">
        <v>49</v>
      </c>
      <c r="L848" s="37"/>
      <c r="M848" s="33" t="s">
        <v>59</v>
      </c>
      <c r="N848" s="34" t="s">
        <v>49</v>
      </c>
      <c r="O848" s="37"/>
      <c r="P848" s="26" t="str">
        <f t="shared" si="13"/>
        <v>Unknown</v>
      </c>
      <c r="Q848" s="27" t="s">
        <v>46</v>
      </c>
      <c r="R848" s="27" t="s">
        <v>46</v>
      </c>
      <c r="S848" s="27"/>
      <c r="T848" s="41" t="s">
        <v>36</v>
      </c>
      <c r="U848" s="41" t="s">
        <v>49</v>
      </c>
      <c r="V848" s="41" t="s">
        <v>49</v>
      </c>
      <c r="W848" s="41"/>
      <c r="X848" s="42" t="str">
        <f>IF((OR((AND('[1]PWS Information'!$E$10="CWS",T848="Single Family Residence",P848="Lead")),
(AND('[1]PWS Information'!$E$10="CWS",T848="Multiple Family Residence",'[1]PWS Information'!$E$11="Yes",P848="Lead")),
(AND('[1]PWS Information'!$E$10="NTNC",P848="Lead")))),"Tier 1",
IF((OR((AND('[1]PWS Information'!$E$10="CWS",T848="Multiple Family Residence",'[1]PWS Information'!$E$11="No",P848="Lead")),
(AND('[1]PWS Information'!$E$10="CWS",T848="Other",P848="Lead")),
(AND('[1]PWS Information'!$E$10="CWS",T848="Building",P848="Lead")))),"Tier 2",
IF((OR((AND('[1]PWS Information'!$E$10="CWS",T848="Single Family Residence",P848="Galvanized Requiring Replacement")),
(AND('[1]PWS Information'!$E$10="CWS",T848="Single Family Residence",P848="Galvanized Requiring Replacement",Q848="Yes")),
(AND('[1]PWS Information'!$E$10="NTNC",P848="Galvanized Requiring Replacement")),
(AND('[1]PWS Information'!$E$10="NTNC",T848="Single Family Residence",Q848="Yes")))),"Tier 3",
IF((OR((AND('[1]PWS Information'!$E$10="CWS",T848="Single Family Residence",R848="Yes",P848="Non-Lead", I848="Non-Lead - Copper",K848="Before 1989")),
(AND('[1]PWS Information'!$E$10="CWS",T848="Single Family Residence",R848="Yes",P848="Non-Lead", M848="Non-Lead - Copper",N848="Before 1989")))),"Tier 4",
IF((OR((AND('[1]PWS Information'!$E$10="NTNC",P848="Non-Lead")),
(AND('[1]PWS Information'!$E$10="CWS",P848="Non-Lead",R848="")),
(AND('[1]PWS Information'!$E$10="CWS",P848="Non-Lead",R848="No")),
(AND('[1]PWS Information'!$E$10="CWS",P848="Non-Lead",R848="Don't Know")),
(AND('[1]PWS Information'!$E$10="CWS",P848="Non-Lead", I848="Non-Lead - Copper", R848="Yes", K848="Between 1989 and 2014")),
(AND('[1]PWS Information'!$E$10="CWS",P848="Non-Lead", I848="Non-Lead - Copper", R848="Yes", K848="After 2014")),
(AND('[1]PWS Information'!$E$10="CWS",P848="Non-Lead", I848="Non-Lead - Copper", R848="Yes", K848="Unknown")),
(AND('[1]PWS Information'!$E$10="CWS",P848="Non-Lead", M848="Non-Lead - Copper", R848="Yes", N848="Between 1989 and 2014")),
(AND('[1]PWS Information'!$E$10="CWS",P848="Non-Lead", M848="Non-Lead - Copper", R848="Yes", N848="After 2014")),
(AND('[1]PWS Information'!$E$10="CWS",P848="Non-Lead", M848="Non-Lead - Copper", R848="Yes", N848="Unknown")),
(AND('[1]PWS Information'!$E$10="CWS",P848="Unknown")),
(AND('[1]PWS Information'!$E$10="NTNC",P848="Unknown")))),"Tier 5",
"")))))</f>
        <v>Tier 5</v>
      </c>
      <c r="Y848" s="41"/>
      <c r="Z848" s="41"/>
    </row>
    <row r="849" spans="1:26" ht="30" x14ac:dyDescent="0.25">
      <c r="A849" s="27" t="s">
        <v>1128</v>
      </c>
      <c r="B849" s="28">
        <v>166</v>
      </c>
      <c r="C849" s="29" t="s">
        <v>1102</v>
      </c>
      <c r="D849" s="29" t="s">
        <v>62</v>
      </c>
      <c r="E849" s="29">
        <v>76513</v>
      </c>
      <c r="F849" s="30"/>
      <c r="G849" s="31"/>
      <c r="H849" s="32"/>
      <c r="I849" s="33" t="s">
        <v>59</v>
      </c>
      <c r="J849" s="34" t="s">
        <v>46</v>
      </c>
      <c r="K849" s="30" t="s">
        <v>49</v>
      </c>
      <c r="L849" s="37"/>
      <c r="M849" s="33" t="s">
        <v>59</v>
      </c>
      <c r="N849" s="34" t="s">
        <v>49</v>
      </c>
      <c r="O849" s="37"/>
      <c r="P849" s="26" t="str">
        <f t="shared" si="13"/>
        <v>Unknown</v>
      </c>
      <c r="Q849" s="27" t="s">
        <v>46</v>
      </c>
      <c r="R849" s="27" t="s">
        <v>46</v>
      </c>
      <c r="S849" s="27"/>
      <c r="T849" s="41" t="s">
        <v>36</v>
      </c>
      <c r="U849" s="41" t="s">
        <v>49</v>
      </c>
      <c r="V849" s="41" t="s">
        <v>49</v>
      </c>
      <c r="W849" s="41"/>
      <c r="X849" s="42" t="str">
        <f>IF((OR((AND('[1]PWS Information'!$E$10="CWS",T849="Single Family Residence",P849="Lead")),
(AND('[1]PWS Information'!$E$10="CWS",T849="Multiple Family Residence",'[1]PWS Information'!$E$11="Yes",P849="Lead")),
(AND('[1]PWS Information'!$E$10="NTNC",P849="Lead")))),"Tier 1",
IF((OR((AND('[1]PWS Information'!$E$10="CWS",T849="Multiple Family Residence",'[1]PWS Information'!$E$11="No",P849="Lead")),
(AND('[1]PWS Information'!$E$10="CWS",T849="Other",P849="Lead")),
(AND('[1]PWS Information'!$E$10="CWS",T849="Building",P849="Lead")))),"Tier 2",
IF((OR((AND('[1]PWS Information'!$E$10="CWS",T849="Single Family Residence",P849="Galvanized Requiring Replacement")),
(AND('[1]PWS Information'!$E$10="CWS",T849="Single Family Residence",P849="Galvanized Requiring Replacement",Q849="Yes")),
(AND('[1]PWS Information'!$E$10="NTNC",P849="Galvanized Requiring Replacement")),
(AND('[1]PWS Information'!$E$10="NTNC",T849="Single Family Residence",Q849="Yes")))),"Tier 3",
IF((OR((AND('[1]PWS Information'!$E$10="CWS",T849="Single Family Residence",R849="Yes",P849="Non-Lead", I849="Non-Lead - Copper",K849="Before 1989")),
(AND('[1]PWS Information'!$E$10="CWS",T849="Single Family Residence",R849="Yes",P849="Non-Lead", M849="Non-Lead - Copper",N849="Before 1989")))),"Tier 4",
IF((OR((AND('[1]PWS Information'!$E$10="NTNC",P849="Non-Lead")),
(AND('[1]PWS Information'!$E$10="CWS",P849="Non-Lead",R849="")),
(AND('[1]PWS Information'!$E$10="CWS",P849="Non-Lead",R849="No")),
(AND('[1]PWS Information'!$E$10="CWS",P849="Non-Lead",R849="Don't Know")),
(AND('[1]PWS Information'!$E$10="CWS",P849="Non-Lead", I849="Non-Lead - Copper", R849="Yes", K849="Between 1989 and 2014")),
(AND('[1]PWS Information'!$E$10="CWS",P849="Non-Lead", I849="Non-Lead - Copper", R849="Yes", K849="After 2014")),
(AND('[1]PWS Information'!$E$10="CWS",P849="Non-Lead", I849="Non-Lead - Copper", R849="Yes", K849="Unknown")),
(AND('[1]PWS Information'!$E$10="CWS",P849="Non-Lead", M849="Non-Lead - Copper", R849="Yes", N849="Between 1989 and 2014")),
(AND('[1]PWS Information'!$E$10="CWS",P849="Non-Lead", M849="Non-Lead - Copper", R849="Yes", N849="After 2014")),
(AND('[1]PWS Information'!$E$10="CWS",P849="Non-Lead", M849="Non-Lead - Copper", R849="Yes", N849="Unknown")),
(AND('[1]PWS Information'!$E$10="CWS",P849="Unknown")),
(AND('[1]PWS Information'!$E$10="NTNC",P849="Unknown")))),"Tier 5",
"")))))</f>
        <v>Tier 5</v>
      </c>
      <c r="Y849" s="41"/>
      <c r="Z849" s="41"/>
    </row>
    <row r="850" spans="1:26" ht="30" x14ac:dyDescent="0.25">
      <c r="A850" s="27" t="s">
        <v>1129</v>
      </c>
      <c r="B850" s="28">
        <v>5351</v>
      </c>
      <c r="C850" s="29" t="s">
        <v>64</v>
      </c>
      <c r="D850" s="29" t="s">
        <v>62</v>
      </c>
      <c r="E850" s="29">
        <v>76513</v>
      </c>
      <c r="F850" s="30"/>
      <c r="G850" s="31"/>
      <c r="H850" s="32"/>
      <c r="I850" s="33" t="s">
        <v>59</v>
      </c>
      <c r="J850" s="34" t="s">
        <v>46</v>
      </c>
      <c r="K850" s="30" t="s">
        <v>49</v>
      </c>
      <c r="L850" s="37"/>
      <c r="M850" s="33" t="s">
        <v>59</v>
      </c>
      <c r="N850" s="34" t="s">
        <v>49</v>
      </c>
      <c r="O850" s="37"/>
      <c r="P850" s="26" t="str">
        <f t="shared" si="13"/>
        <v>Unknown</v>
      </c>
      <c r="Q850" s="27" t="s">
        <v>46</v>
      </c>
      <c r="R850" s="27" t="s">
        <v>46</v>
      </c>
      <c r="S850" s="27"/>
      <c r="T850" s="41" t="s">
        <v>36</v>
      </c>
      <c r="U850" s="41" t="s">
        <v>49</v>
      </c>
      <c r="V850" s="41" t="s">
        <v>49</v>
      </c>
      <c r="W850" s="41"/>
      <c r="X850" s="42" t="str">
        <f>IF((OR((AND('[1]PWS Information'!$E$10="CWS",T850="Single Family Residence",P850="Lead")),
(AND('[1]PWS Information'!$E$10="CWS",T850="Multiple Family Residence",'[1]PWS Information'!$E$11="Yes",P850="Lead")),
(AND('[1]PWS Information'!$E$10="NTNC",P850="Lead")))),"Tier 1",
IF((OR((AND('[1]PWS Information'!$E$10="CWS",T850="Multiple Family Residence",'[1]PWS Information'!$E$11="No",P850="Lead")),
(AND('[1]PWS Information'!$E$10="CWS",T850="Other",P850="Lead")),
(AND('[1]PWS Information'!$E$10="CWS",T850="Building",P850="Lead")))),"Tier 2",
IF((OR((AND('[1]PWS Information'!$E$10="CWS",T850="Single Family Residence",P850="Galvanized Requiring Replacement")),
(AND('[1]PWS Information'!$E$10="CWS",T850="Single Family Residence",P850="Galvanized Requiring Replacement",Q850="Yes")),
(AND('[1]PWS Information'!$E$10="NTNC",P850="Galvanized Requiring Replacement")),
(AND('[1]PWS Information'!$E$10="NTNC",T850="Single Family Residence",Q850="Yes")))),"Tier 3",
IF((OR((AND('[1]PWS Information'!$E$10="CWS",T850="Single Family Residence",R850="Yes",P850="Non-Lead", I850="Non-Lead - Copper",K850="Before 1989")),
(AND('[1]PWS Information'!$E$10="CWS",T850="Single Family Residence",R850="Yes",P850="Non-Lead", M850="Non-Lead - Copper",N850="Before 1989")))),"Tier 4",
IF((OR((AND('[1]PWS Information'!$E$10="NTNC",P850="Non-Lead")),
(AND('[1]PWS Information'!$E$10="CWS",P850="Non-Lead",R850="")),
(AND('[1]PWS Information'!$E$10="CWS",P850="Non-Lead",R850="No")),
(AND('[1]PWS Information'!$E$10="CWS",P850="Non-Lead",R850="Don't Know")),
(AND('[1]PWS Information'!$E$10="CWS",P850="Non-Lead", I850="Non-Lead - Copper", R850="Yes", K850="Between 1989 and 2014")),
(AND('[1]PWS Information'!$E$10="CWS",P850="Non-Lead", I850="Non-Lead - Copper", R850="Yes", K850="After 2014")),
(AND('[1]PWS Information'!$E$10="CWS",P850="Non-Lead", I850="Non-Lead - Copper", R850="Yes", K850="Unknown")),
(AND('[1]PWS Information'!$E$10="CWS",P850="Non-Lead", M850="Non-Lead - Copper", R850="Yes", N850="Between 1989 and 2014")),
(AND('[1]PWS Information'!$E$10="CWS",P850="Non-Lead", M850="Non-Lead - Copper", R850="Yes", N850="After 2014")),
(AND('[1]PWS Information'!$E$10="CWS",P850="Non-Lead", M850="Non-Lead - Copper", R850="Yes", N850="Unknown")),
(AND('[1]PWS Information'!$E$10="CWS",P850="Unknown")),
(AND('[1]PWS Information'!$E$10="NTNC",P850="Unknown")))),"Tier 5",
"")))))</f>
        <v>Tier 5</v>
      </c>
      <c r="Y850" s="41"/>
      <c r="Z850" s="41"/>
    </row>
    <row r="851" spans="1:26" ht="30" x14ac:dyDescent="0.25">
      <c r="A851" s="27" t="s">
        <v>1130</v>
      </c>
      <c r="B851" s="28">
        <v>5212</v>
      </c>
      <c r="C851" s="29" t="s">
        <v>78</v>
      </c>
      <c r="D851" s="29" t="s">
        <v>62</v>
      </c>
      <c r="E851" s="29">
        <v>76513</v>
      </c>
      <c r="F851" s="30"/>
      <c r="G851" s="31"/>
      <c r="H851" s="32"/>
      <c r="I851" s="33" t="s">
        <v>59</v>
      </c>
      <c r="J851" s="34" t="s">
        <v>46</v>
      </c>
      <c r="K851" s="30" t="s">
        <v>49</v>
      </c>
      <c r="L851" s="37"/>
      <c r="M851" s="33" t="s">
        <v>59</v>
      </c>
      <c r="N851" s="34" t="s">
        <v>49</v>
      </c>
      <c r="O851" s="37"/>
      <c r="P851" s="26" t="str">
        <f t="shared" si="13"/>
        <v>Unknown</v>
      </c>
      <c r="Q851" s="27" t="s">
        <v>46</v>
      </c>
      <c r="R851" s="27" t="s">
        <v>46</v>
      </c>
      <c r="S851" s="27"/>
      <c r="T851" s="41" t="s">
        <v>36</v>
      </c>
      <c r="U851" s="41" t="s">
        <v>49</v>
      </c>
      <c r="V851" s="41" t="s">
        <v>49</v>
      </c>
      <c r="W851" s="41"/>
      <c r="X851" s="42" t="str">
        <f>IF((OR((AND('[1]PWS Information'!$E$10="CWS",T851="Single Family Residence",P851="Lead")),
(AND('[1]PWS Information'!$E$10="CWS",T851="Multiple Family Residence",'[1]PWS Information'!$E$11="Yes",P851="Lead")),
(AND('[1]PWS Information'!$E$10="NTNC",P851="Lead")))),"Tier 1",
IF((OR((AND('[1]PWS Information'!$E$10="CWS",T851="Multiple Family Residence",'[1]PWS Information'!$E$11="No",P851="Lead")),
(AND('[1]PWS Information'!$E$10="CWS",T851="Other",P851="Lead")),
(AND('[1]PWS Information'!$E$10="CWS",T851="Building",P851="Lead")))),"Tier 2",
IF((OR((AND('[1]PWS Information'!$E$10="CWS",T851="Single Family Residence",P851="Galvanized Requiring Replacement")),
(AND('[1]PWS Information'!$E$10="CWS",T851="Single Family Residence",P851="Galvanized Requiring Replacement",Q851="Yes")),
(AND('[1]PWS Information'!$E$10="NTNC",P851="Galvanized Requiring Replacement")),
(AND('[1]PWS Information'!$E$10="NTNC",T851="Single Family Residence",Q851="Yes")))),"Tier 3",
IF((OR((AND('[1]PWS Information'!$E$10="CWS",T851="Single Family Residence",R851="Yes",P851="Non-Lead", I851="Non-Lead - Copper",K851="Before 1989")),
(AND('[1]PWS Information'!$E$10="CWS",T851="Single Family Residence",R851="Yes",P851="Non-Lead", M851="Non-Lead - Copper",N851="Before 1989")))),"Tier 4",
IF((OR((AND('[1]PWS Information'!$E$10="NTNC",P851="Non-Lead")),
(AND('[1]PWS Information'!$E$10="CWS",P851="Non-Lead",R851="")),
(AND('[1]PWS Information'!$E$10="CWS",P851="Non-Lead",R851="No")),
(AND('[1]PWS Information'!$E$10="CWS",P851="Non-Lead",R851="Don't Know")),
(AND('[1]PWS Information'!$E$10="CWS",P851="Non-Lead", I851="Non-Lead - Copper", R851="Yes", K851="Between 1989 and 2014")),
(AND('[1]PWS Information'!$E$10="CWS",P851="Non-Lead", I851="Non-Lead - Copper", R851="Yes", K851="After 2014")),
(AND('[1]PWS Information'!$E$10="CWS",P851="Non-Lead", I851="Non-Lead - Copper", R851="Yes", K851="Unknown")),
(AND('[1]PWS Information'!$E$10="CWS",P851="Non-Lead", M851="Non-Lead - Copper", R851="Yes", N851="Between 1989 and 2014")),
(AND('[1]PWS Information'!$E$10="CWS",P851="Non-Lead", M851="Non-Lead - Copper", R851="Yes", N851="After 2014")),
(AND('[1]PWS Information'!$E$10="CWS",P851="Non-Lead", M851="Non-Lead - Copper", R851="Yes", N851="Unknown")),
(AND('[1]PWS Information'!$E$10="CWS",P851="Unknown")),
(AND('[1]PWS Information'!$E$10="NTNC",P851="Unknown")))),"Tier 5",
"")))))</f>
        <v>Tier 5</v>
      </c>
      <c r="Y851" s="41"/>
      <c r="Z851" s="41"/>
    </row>
    <row r="852" spans="1:26" ht="30" x14ac:dyDescent="0.25">
      <c r="A852" s="27" t="s">
        <v>1131</v>
      </c>
      <c r="B852" s="28">
        <v>5131</v>
      </c>
      <c r="C852" s="29" t="s">
        <v>1132</v>
      </c>
      <c r="D852" s="29" t="s">
        <v>62</v>
      </c>
      <c r="E852" s="29">
        <v>76513</v>
      </c>
      <c r="F852" s="30"/>
      <c r="G852" s="31"/>
      <c r="H852" s="32"/>
      <c r="I852" s="33" t="s">
        <v>59</v>
      </c>
      <c r="J852" s="34" t="s">
        <v>46</v>
      </c>
      <c r="K852" s="30" t="s">
        <v>49</v>
      </c>
      <c r="L852" s="37"/>
      <c r="M852" s="33" t="s">
        <v>59</v>
      </c>
      <c r="N852" s="34" t="s">
        <v>49</v>
      </c>
      <c r="O852" s="37"/>
      <c r="P852" s="26" t="str">
        <f t="shared" si="13"/>
        <v>Unknown</v>
      </c>
      <c r="Q852" s="27" t="s">
        <v>46</v>
      </c>
      <c r="R852" s="27" t="s">
        <v>46</v>
      </c>
      <c r="S852" s="27"/>
      <c r="T852" s="41" t="s">
        <v>36</v>
      </c>
      <c r="U852" s="41" t="s">
        <v>49</v>
      </c>
      <c r="V852" s="41" t="s">
        <v>49</v>
      </c>
      <c r="W852" s="41"/>
      <c r="X852" s="42" t="str">
        <f>IF((OR((AND('[1]PWS Information'!$E$10="CWS",T852="Single Family Residence",P852="Lead")),
(AND('[1]PWS Information'!$E$10="CWS",T852="Multiple Family Residence",'[1]PWS Information'!$E$11="Yes",P852="Lead")),
(AND('[1]PWS Information'!$E$10="NTNC",P852="Lead")))),"Tier 1",
IF((OR((AND('[1]PWS Information'!$E$10="CWS",T852="Multiple Family Residence",'[1]PWS Information'!$E$11="No",P852="Lead")),
(AND('[1]PWS Information'!$E$10="CWS",T852="Other",P852="Lead")),
(AND('[1]PWS Information'!$E$10="CWS",T852="Building",P852="Lead")))),"Tier 2",
IF((OR((AND('[1]PWS Information'!$E$10="CWS",T852="Single Family Residence",P852="Galvanized Requiring Replacement")),
(AND('[1]PWS Information'!$E$10="CWS",T852="Single Family Residence",P852="Galvanized Requiring Replacement",Q852="Yes")),
(AND('[1]PWS Information'!$E$10="NTNC",P852="Galvanized Requiring Replacement")),
(AND('[1]PWS Information'!$E$10="NTNC",T852="Single Family Residence",Q852="Yes")))),"Tier 3",
IF((OR((AND('[1]PWS Information'!$E$10="CWS",T852="Single Family Residence",R852="Yes",P852="Non-Lead", I852="Non-Lead - Copper",K852="Before 1989")),
(AND('[1]PWS Information'!$E$10="CWS",T852="Single Family Residence",R852="Yes",P852="Non-Lead", M852="Non-Lead - Copper",N852="Before 1989")))),"Tier 4",
IF((OR((AND('[1]PWS Information'!$E$10="NTNC",P852="Non-Lead")),
(AND('[1]PWS Information'!$E$10="CWS",P852="Non-Lead",R852="")),
(AND('[1]PWS Information'!$E$10="CWS",P852="Non-Lead",R852="No")),
(AND('[1]PWS Information'!$E$10="CWS",P852="Non-Lead",R852="Don't Know")),
(AND('[1]PWS Information'!$E$10="CWS",P852="Non-Lead", I852="Non-Lead - Copper", R852="Yes", K852="Between 1989 and 2014")),
(AND('[1]PWS Information'!$E$10="CWS",P852="Non-Lead", I852="Non-Lead - Copper", R852="Yes", K852="After 2014")),
(AND('[1]PWS Information'!$E$10="CWS",P852="Non-Lead", I852="Non-Lead - Copper", R852="Yes", K852="Unknown")),
(AND('[1]PWS Information'!$E$10="CWS",P852="Non-Lead", M852="Non-Lead - Copper", R852="Yes", N852="Between 1989 and 2014")),
(AND('[1]PWS Information'!$E$10="CWS",P852="Non-Lead", M852="Non-Lead - Copper", R852="Yes", N852="After 2014")),
(AND('[1]PWS Information'!$E$10="CWS",P852="Non-Lead", M852="Non-Lead - Copper", R852="Yes", N852="Unknown")),
(AND('[1]PWS Information'!$E$10="CWS",P852="Unknown")),
(AND('[1]PWS Information'!$E$10="NTNC",P852="Unknown")))),"Tier 5",
"")))))</f>
        <v>Tier 5</v>
      </c>
      <c r="Y852" s="41"/>
      <c r="Z852" s="41"/>
    </row>
    <row r="853" spans="1:26" ht="30" x14ac:dyDescent="0.25">
      <c r="A853" s="27" t="s">
        <v>1133</v>
      </c>
      <c r="B853" s="28">
        <v>5209</v>
      </c>
      <c r="C853" s="29" t="s">
        <v>89</v>
      </c>
      <c r="D853" s="29" t="s">
        <v>62</v>
      </c>
      <c r="E853" s="29">
        <v>76513</v>
      </c>
      <c r="F853" s="30"/>
      <c r="G853" s="31"/>
      <c r="H853" s="32"/>
      <c r="I853" s="33" t="s">
        <v>59</v>
      </c>
      <c r="J853" s="34" t="s">
        <v>46</v>
      </c>
      <c r="K853" s="30" t="s">
        <v>49</v>
      </c>
      <c r="L853" s="37"/>
      <c r="M853" s="33" t="s">
        <v>59</v>
      </c>
      <c r="N853" s="34" t="s">
        <v>49</v>
      </c>
      <c r="O853" s="37"/>
      <c r="P853" s="26" t="str">
        <f t="shared" si="13"/>
        <v>Unknown</v>
      </c>
      <c r="Q853" s="27" t="s">
        <v>46</v>
      </c>
      <c r="R853" s="27" t="s">
        <v>46</v>
      </c>
      <c r="S853" s="27"/>
      <c r="T853" s="41" t="s">
        <v>36</v>
      </c>
      <c r="U853" s="41" t="s">
        <v>49</v>
      </c>
      <c r="V853" s="41" t="s">
        <v>49</v>
      </c>
      <c r="W853" s="41"/>
      <c r="X853" s="42" t="str">
        <f>IF((OR((AND('[1]PWS Information'!$E$10="CWS",T853="Single Family Residence",P853="Lead")),
(AND('[1]PWS Information'!$E$10="CWS",T853="Multiple Family Residence",'[1]PWS Information'!$E$11="Yes",P853="Lead")),
(AND('[1]PWS Information'!$E$10="NTNC",P853="Lead")))),"Tier 1",
IF((OR((AND('[1]PWS Information'!$E$10="CWS",T853="Multiple Family Residence",'[1]PWS Information'!$E$11="No",P853="Lead")),
(AND('[1]PWS Information'!$E$10="CWS",T853="Other",P853="Lead")),
(AND('[1]PWS Information'!$E$10="CWS",T853="Building",P853="Lead")))),"Tier 2",
IF((OR((AND('[1]PWS Information'!$E$10="CWS",T853="Single Family Residence",P853="Galvanized Requiring Replacement")),
(AND('[1]PWS Information'!$E$10="CWS",T853="Single Family Residence",P853="Galvanized Requiring Replacement",Q853="Yes")),
(AND('[1]PWS Information'!$E$10="NTNC",P853="Galvanized Requiring Replacement")),
(AND('[1]PWS Information'!$E$10="NTNC",T853="Single Family Residence",Q853="Yes")))),"Tier 3",
IF((OR((AND('[1]PWS Information'!$E$10="CWS",T853="Single Family Residence",R853="Yes",P853="Non-Lead", I853="Non-Lead - Copper",K853="Before 1989")),
(AND('[1]PWS Information'!$E$10="CWS",T853="Single Family Residence",R853="Yes",P853="Non-Lead", M853="Non-Lead - Copper",N853="Before 1989")))),"Tier 4",
IF((OR((AND('[1]PWS Information'!$E$10="NTNC",P853="Non-Lead")),
(AND('[1]PWS Information'!$E$10="CWS",P853="Non-Lead",R853="")),
(AND('[1]PWS Information'!$E$10="CWS",P853="Non-Lead",R853="No")),
(AND('[1]PWS Information'!$E$10="CWS",P853="Non-Lead",R853="Don't Know")),
(AND('[1]PWS Information'!$E$10="CWS",P853="Non-Lead", I853="Non-Lead - Copper", R853="Yes", K853="Between 1989 and 2014")),
(AND('[1]PWS Information'!$E$10="CWS",P853="Non-Lead", I853="Non-Lead - Copper", R853="Yes", K853="After 2014")),
(AND('[1]PWS Information'!$E$10="CWS",P853="Non-Lead", I853="Non-Lead - Copper", R853="Yes", K853="Unknown")),
(AND('[1]PWS Information'!$E$10="CWS",P853="Non-Lead", M853="Non-Lead - Copper", R853="Yes", N853="Between 1989 and 2014")),
(AND('[1]PWS Information'!$E$10="CWS",P853="Non-Lead", M853="Non-Lead - Copper", R853="Yes", N853="After 2014")),
(AND('[1]PWS Information'!$E$10="CWS",P853="Non-Lead", M853="Non-Lead - Copper", R853="Yes", N853="Unknown")),
(AND('[1]PWS Information'!$E$10="CWS",P853="Unknown")),
(AND('[1]PWS Information'!$E$10="NTNC",P853="Unknown")))),"Tier 5",
"")))))</f>
        <v>Tier 5</v>
      </c>
      <c r="Y853" s="41"/>
      <c r="Z853" s="41"/>
    </row>
    <row r="854" spans="1:26" ht="30" x14ac:dyDescent="0.25">
      <c r="A854" s="27" t="s">
        <v>1134</v>
      </c>
      <c r="B854" s="28">
        <v>5191</v>
      </c>
      <c r="C854" s="29" t="s">
        <v>1135</v>
      </c>
      <c r="D854" s="29" t="s">
        <v>62</v>
      </c>
      <c r="E854" s="29">
        <v>76513</v>
      </c>
      <c r="F854" s="30"/>
      <c r="G854" s="31"/>
      <c r="H854" s="32"/>
      <c r="I854" s="33" t="s">
        <v>59</v>
      </c>
      <c r="J854" s="34" t="s">
        <v>46</v>
      </c>
      <c r="K854" s="30" t="s">
        <v>49</v>
      </c>
      <c r="L854" s="37"/>
      <c r="M854" s="33" t="s">
        <v>59</v>
      </c>
      <c r="N854" s="34" t="s">
        <v>49</v>
      </c>
      <c r="O854" s="37"/>
      <c r="P854" s="26" t="str">
        <f t="shared" si="13"/>
        <v>Unknown</v>
      </c>
      <c r="Q854" s="27" t="s">
        <v>46</v>
      </c>
      <c r="R854" s="27" t="s">
        <v>46</v>
      </c>
      <c r="S854" s="27"/>
      <c r="T854" s="41" t="s">
        <v>36</v>
      </c>
      <c r="U854" s="41" t="s">
        <v>49</v>
      </c>
      <c r="V854" s="41" t="s">
        <v>49</v>
      </c>
      <c r="W854" s="41"/>
      <c r="X854" s="42" t="str">
        <f>IF((OR((AND('[1]PWS Information'!$E$10="CWS",T854="Single Family Residence",P854="Lead")),
(AND('[1]PWS Information'!$E$10="CWS",T854="Multiple Family Residence",'[1]PWS Information'!$E$11="Yes",P854="Lead")),
(AND('[1]PWS Information'!$E$10="NTNC",P854="Lead")))),"Tier 1",
IF((OR((AND('[1]PWS Information'!$E$10="CWS",T854="Multiple Family Residence",'[1]PWS Information'!$E$11="No",P854="Lead")),
(AND('[1]PWS Information'!$E$10="CWS",T854="Other",P854="Lead")),
(AND('[1]PWS Information'!$E$10="CWS",T854="Building",P854="Lead")))),"Tier 2",
IF((OR((AND('[1]PWS Information'!$E$10="CWS",T854="Single Family Residence",P854="Galvanized Requiring Replacement")),
(AND('[1]PWS Information'!$E$10="CWS",T854="Single Family Residence",P854="Galvanized Requiring Replacement",Q854="Yes")),
(AND('[1]PWS Information'!$E$10="NTNC",P854="Galvanized Requiring Replacement")),
(AND('[1]PWS Information'!$E$10="NTNC",T854="Single Family Residence",Q854="Yes")))),"Tier 3",
IF((OR((AND('[1]PWS Information'!$E$10="CWS",T854="Single Family Residence",R854="Yes",P854="Non-Lead", I854="Non-Lead - Copper",K854="Before 1989")),
(AND('[1]PWS Information'!$E$10="CWS",T854="Single Family Residence",R854="Yes",P854="Non-Lead", M854="Non-Lead - Copper",N854="Before 1989")))),"Tier 4",
IF((OR((AND('[1]PWS Information'!$E$10="NTNC",P854="Non-Lead")),
(AND('[1]PWS Information'!$E$10="CWS",P854="Non-Lead",R854="")),
(AND('[1]PWS Information'!$E$10="CWS",P854="Non-Lead",R854="No")),
(AND('[1]PWS Information'!$E$10="CWS",P854="Non-Lead",R854="Don't Know")),
(AND('[1]PWS Information'!$E$10="CWS",P854="Non-Lead", I854="Non-Lead - Copper", R854="Yes", K854="Between 1989 and 2014")),
(AND('[1]PWS Information'!$E$10="CWS",P854="Non-Lead", I854="Non-Lead - Copper", R854="Yes", K854="After 2014")),
(AND('[1]PWS Information'!$E$10="CWS",P854="Non-Lead", I854="Non-Lead - Copper", R854="Yes", K854="Unknown")),
(AND('[1]PWS Information'!$E$10="CWS",P854="Non-Lead", M854="Non-Lead - Copper", R854="Yes", N854="Between 1989 and 2014")),
(AND('[1]PWS Information'!$E$10="CWS",P854="Non-Lead", M854="Non-Lead - Copper", R854="Yes", N854="After 2014")),
(AND('[1]PWS Information'!$E$10="CWS",P854="Non-Lead", M854="Non-Lead - Copper", R854="Yes", N854="Unknown")),
(AND('[1]PWS Information'!$E$10="CWS",P854="Unknown")),
(AND('[1]PWS Information'!$E$10="NTNC",P854="Unknown")))),"Tier 5",
"")))))</f>
        <v>Tier 5</v>
      </c>
      <c r="Y854" s="41"/>
      <c r="Z854" s="41"/>
    </row>
    <row r="855" spans="1:26" ht="30" x14ac:dyDescent="0.25">
      <c r="A855" s="27" t="s">
        <v>1136</v>
      </c>
      <c r="B855" s="28">
        <v>5191</v>
      </c>
      <c r="C855" s="29" t="s">
        <v>1137</v>
      </c>
      <c r="D855" s="29" t="s">
        <v>62</v>
      </c>
      <c r="E855" s="29">
        <v>76513</v>
      </c>
      <c r="F855" s="30"/>
      <c r="G855" s="31"/>
      <c r="H855" s="32"/>
      <c r="I855" s="33" t="s">
        <v>59</v>
      </c>
      <c r="J855" s="34" t="s">
        <v>46</v>
      </c>
      <c r="K855" s="30" t="s">
        <v>49</v>
      </c>
      <c r="L855" s="37"/>
      <c r="M855" s="33" t="s">
        <v>59</v>
      </c>
      <c r="N855" s="34" t="s">
        <v>49</v>
      </c>
      <c r="O855" s="37"/>
      <c r="P855" s="26" t="str">
        <f t="shared" si="13"/>
        <v>Unknown</v>
      </c>
      <c r="Q855" s="27" t="s">
        <v>46</v>
      </c>
      <c r="R855" s="27" t="s">
        <v>46</v>
      </c>
      <c r="S855" s="27"/>
      <c r="T855" s="41" t="s">
        <v>36</v>
      </c>
      <c r="U855" s="41" t="s">
        <v>49</v>
      </c>
      <c r="V855" s="41" t="s">
        <v>49</v>
      </c>
      <c r="W855" s="41"/>
      <c r="X855" s="42" t="str">
        <f>IF((OR((AND('[1]PWS Information'!$E$10="CWS",T855="Single Family Residence",P855="Lead")),
(AND('[1]PWS Information'!$E$10="CWS",T855="Multiple Family Residence",'[1]PWS Information'!$E$11="Yes",P855="Lead")),
(AND('[1]PWS Information'!$E$10="NTNC",P855="Lead")))),"Tier 1",
IF((OR((AND('[1]PWS Information'!$E$10="CWS",T855="Multiple Family Residence",'[1]PWS Information'!$E$11="No",P855="Lead")),
(AND('[1]PWS Information'!$E$10="CWS",T855="Other",P855="Lead")),
(AND('[1]PWS Information'!$E$10="CWS",T855="Building",P855="Lead")))),"Tier 2",
IF((OR((AND('[1]PWS Information'!$E$10="CWS",T855="Single Family Residence",P855="Galvanized Requiring Replacement")),
(AND('[1]PWS Information'!$E$10="CWS",T855="Single Family Residence",P855="Galvanized Requiring Replacement",Q855="Yes")),
(AND('[1]PWS Information'!$E$10="NTNC",P855="Galvanized Requiring Replacement")),
(AND('[1]PWS Information'!$E$10="NTNC",T855="Single Family Residence",Q855="Yes")))),"Tier 3",
IF((OR((AND('[1]PWS Information'!$E$10="CWS",T855="Single Family Residence",R855="Yes",P855="Non-Lead", I855="Non-Lead - Copper",K855="Before 1989")),
(AND('[1]PWS Information'!$E$10="CWS",T855="Single Family Residence",R855="Yes",P855="Non-Lead", M855="Non-Lead - Copper",N855="Before 1989")))),"Tier 4",
IF((OR((AND('[1]PWS Information'!$E$10="NTNC",P855="Non-Lead")),
(AND('[1]PWS Information'!$E$10="CWS",P855="Non-Lead",R855="")),
(AND('[1]PWS Information'!$E$10="CWS",P855="Non-Lead",R855="No")),
(AND('[1]PWS Information'!$E$10="CWS",P855="Non-Lead",R855="Don't Know")),
(AND('[1]PWS Information'!$E$10="CWS",P855="Non-Lead", I855="Non-Lead - Copper", R855="Yes", K855="Between 1989 and 2014")),
(AND('[1]PWS Information'!$E$10="CWS",P855="Non-Lead", I855="Non-Lead - Copper", R855="Yes", K855="After 2014")),
(AND('[1]PWS Information'!$E$10="CWS",P855="Non-Lead", I855="Non-Lead - Copper", R855="Yes", K855="Unknown")),
(AND('[1]PWS Information'!$E$10="CWS",P855="Non-Lead", M855="Non-Lead - Copper", R855="Yes", N855="Between 1989 and 2014")),
(AND('[1]PWS Information'!$E$10="CWS",P855="Non-Lead", M855="Non-Lead - Copper", R855="Yes", N855="After 2014")),
(AND('[1]PWS Information'!$E$10="CWS",P855="Non-Lead", M855="Non-Lead - Copper", R855="Yes", N855="Unknown")),
(AND('[1]PWS Information'!$E$10="CWS",P855="Unknown")),
(AND('[1]PWS Information'!$E$10="NTNC",P855="Unknown")))),"Tier 5",
"")))))</f>
        <v>Tier 5</v>
      </c>
      <c r="Y855" s="41"/>
      <c r="Z855" s="41"/>
    </row>
    <row r="856" spans="1:26" ht="30" x14ac:dyDescent="0.25">
      <c r="A856" s="27" t="s">
        <v>1138</v>
      </c>
      <c r="B856" s="28">
        <v>8509</v>
      </c>
      <c r="C856" s="29" t="s">
        <v>291</v>
      </c>
      <c r="D856" s="29" t="s">
        <v>62</v>
      </c>
      <c r="E856" s="29">
        <v>76513</v>
      </c>
      <c r="F856" s="30"/>
      <c r="G856" s="31"/>
      <c r="H856" s="32"/>
      <c r="I856" s="33" t="s">
        <v>59</v>
      </c>
      <c r="J856" s="34" t="s">
        <v>46</v>
      </c>
      <c r="K856" s="30" t="s">
        <v>49</v>
      </c>
      <c r="L856" s="37"/>
      <c r="M856" s="33" t="s">
        <v>59</v>
      </c>
      <c r="N856" s="34" t="s">
        <v>49</v>
      </c>
      <c r="O856" s="37"/>
      <c r="P856" s="26" t="str">
        <f t="shared" si="13"/>
        <v>Unknown</v>
      </c>
      <c r="Q856" s="27" t="s">
        <v>46</v>
      </c>
      <c r="R856" s="27" t="s">
        <v>46</v>
      </c>
      <c r="S856" s="27"/>
      <c r="T856" s="41" t="s">
        <v>36</v>
      </c>
      <c r="U856" s="41" t="s">
        <v>49</v>
      </c>
      <c r="V856" s="41" t="s">
        <v>49</v>
      </c>
      <c r="W856" s="41"/>
      <c r="X856" s="42" t="str">
        <f>IF((OR((AND('[1]PWS Information'!$E$10="CWS",T856="Single Family Residence",P856="Lead")),
(AND('[1]PWS Information'!$E$10="CWS",T856="Multiple Family Residence",'[1]PWS Information'!$E$11="Yes",P856="Lead")),
(AND('[1]PWS Information'!$E$10="NTNC",P856="Lead")))),"Tier 1",
IF((OR((AND('[1]PWS Information'!$E$10="CWS",T856="Multiple Family Residence",'[1]PWS Information'!$E$11="No",P856="Lead")),
(AND('[1]PWS Information'!$E$10="CWS",T856="Other",P856="Lead")),
(AND('[1]PWS Information'!$E$10="CWS",T856="Building",P856="Lead")))),"Tier 2",
IF((OR((AND('[1]PWS Information'!$E$10="CWS",T856="Single Family Residence",P856="Galvanized Requiring Replacement")),
(AND('[1]PWS Information'!$E$10="CWS",T856="Single Family Residence",P856="Galvanized Requiring Replacement",Q856="Yes")),
(AND('[1]PWS Information'!$E$10="NTNC",P856="Galvanized Requiring Replacement")),
(AND('[1]PWS Information'!$E$10="NTNC",T856="Single Family Residence",Q856="Yes")))),"Tier 3",
IF((OR((AND('[1]PWS Information'!$E$10="CWS",T856="Single Family Residence",R856="Yes",P856="Non-Lead", I856="Non-Lead - Copper",K856="Before 1989")),
(AND('[1]PWS Information'!$E$10="CWS",T856="Single Family Residence",R856="Yes",P856="Non-Lead", M856="Non-Lead - Copper",N856="Before 1989")))),"Tier 4",
IF((OR((AND('[1]PWS Information'!$E$10="NTNC",P856="Non-Lead")),
(AND('[1]PWS Information'!$E$10="CWS",P856="Non-Lead",R856="")),
(AND('[1]PWS Information'!$E$10="CWS",P856="Non-Lead",R856="No")),
(AND('[1]PWS Information'!$E$10="CWS",P856="Non-Lead",R856="Don't Know")),
(AND('[1]PWS Information'!$E$10="CWS",P856="Non-Lead", I856="Non-Lead - Copper", R856="Yes", K856="Between 1989 and 2014")),
(AND('[1]PWS Information'!$E$10="CWS",P856="Non-Lead", I856="Non-Lead - Copper", R856="Yes", K856="After 2014")),
(AND('[1]PWS Information'!$E$10="CWS",P856="Non-Lead", I856="Non-Lead - Copper", R856="Yes", K856="Unknown")),
(AND('[1]PWS Information'!$E$10="CWS",P856="Non-Lead", M856="Non-Lead - Copper", R856="Yes", N856="Between 1989 and 2014")),
(AND('[1]PWS Information'!$E$10="CWS",P856="Non-Lead", M856="Non-Lead - Copper", R856="Yes", N856="After 2014")),
(AND('[1]PWS Information'!$E$10="CWS",P856="Non-Lead", M856="Non-Lead - Copper", R856="Yes", N856="Unknown")),
(AND('[1]PWS Information'!$E$10="CWS",P856="Unknown")),
(AND('[1]PWS Information'!$E$10="NTNC",P856="Unknown")))),"Tier 5",
"")))))</f>
        <v>Tier 5</v>
      </c>
      <c r="Y856" s="41"/>
      <c r="Z856" s="41"/>
    </row>
    <row r="857" spans="1:26" ht="30" x14ac:dyDescent="0.25">
      <c r="A857" s="27" t="s">
        <v>1139</v>
      </c>
      <c r="B857" s="28">
        <v>1057</v>
      </c>
      <c r="C857" s="29" t="s">
        <v>351</v>
      </c>
      <c r="D857" s="29" t="s">
        <v>62</v>
      </c>
      <c r="E857" s="29">
        <v>76513</v>
      </c>
      <c r="F857" s="30"/>
      <c r="G857" s="31"/>
      <c r="H857" s="32"/>
      <c r="I857" s="33" t="s">
        <v>59</v>
      </c>
      <c r="J857" s="34" t="s">
        <v>46</v>
      </c>
      <c r="K857" s="30" t="s">
        <v>49</v>
      </c>
      <c r="L857" s="37"/>
      <c r="M857" s="33" t="s">
        <v>59</v>
      </c>
      <c r="N857" s="34" t="s">
        <v>49</v>
      </c>
      <c r="O857" s="37"/>
      <c r="P857" s="26" t="str">
        <f t="shared" si="13"/>
        <v>Unknown</v>
      </c>
      <c r="Q857" s="27" t="s">
        <v>46</v>
      </c>
      <c r="R857" s="27" t="s">
        <v>46</v>
      </c>
      <c r="S857" s="27"/>
      <c r="T857" s="41" t="s">
        <v>36</v>
      </c>
      <c r="U857" s="41" t="s">
        <v>49</v>
      </c>
      <c r="V857" s="41" t="s">
        <v>49</v>
      </c>
      <c r="W857" s="41"/>
      <c r="X857" s="42" t="str">
        <f>IF((OR((AND('[1]PWS Information'!$E$10="CWS",T857="Single Family Residence",P857="Lead")),
(AND('[1]PWS Information'!$E$10="CWS",T857="Multiple Family Residence",'[1]PWS Information'!$E$11="Yes",P857="Lead")),
(AND('[1]PWS Information'!$E$10="NTNC",P857="Lead")))),"Tier 1",
IF((OR((AND('[1]PWS Information'!$E$10="CWS",T857="Multiple Family Residence",'[1]PWS Information'!$E$11="No",P857="Lead")),
(AND('[1]PWS Information'!$E$10="CWS",T857="Other",P857="Lead")),
(AND('[1]PWS Information'!$E$10="CWS",T857="Building",P857="Lead")))),"Tier 2",
IF((OR((AND('[1]PWS Information'!$E$10="CWS",T857="Single Family Residence",P857="Galvanized Requiring Replacement")),
(AND('[1]PWS Information'!$E$10="CWS",T857="Single Family Residence",P857="Galvanized Requiring Replacement",Q857="Yes")),
(AND('[1]PWS Information'!$E$10="NTNC",P857="Galvanized Requiring Replacement")),
(AND('[1]PWS Information'!$E$10="NTNC",T857="Single Family Residence",Q857="Yes")))),"Tier 3",
IF((OR((AND('[1]PWS Information'!$E$10="CWS",T857="Single Family Residence",R857="Yes",P857="Non-Lead", I857="Non-Lead - Copper",K857="Before 1989")),
(AND('[1]PWS Information'!$E$10="CWS",T857="Single Family Residence",R857="Yes",P857="Non-Lead", M857="Non-Lead - Copper",N857="Before 1989")))),"Tier 4",
IF((OR((AND('[1]PWS Information'!$E$10="NTNC",P857="Non-Lead")),
(AND('[1]PWS Information'!$E$10="CWS",P857="Non-Lead",R857="")),
(AND('[1]PWS Information'!$E$10="CWS",P857="Non-Lead",R857="No")),
(AND('[1]PWS Information'!$E$10="CWS",P857="Non-Lead",R857="Don't Know")),
(AND('[1]PWS Information'!$E$10="CWS",P857="Non-Lead", I857="Non-Lead - Copper", R857="Yes", K857="Between 1989 and 2014")),
(AND('[1]PWS Information'!$E$10="CWS",P857="Non-Lead", I857="Non-Lead - Copper", R857="Yes", K857="After 2014")),
(AND('[1]PWS Information'!$E$10="CWS",P857="Non-Lead", I857="Non-Lead - Copper", R857="Yes", K857="Unknown")),
(AND('[1]PWS Information'!$E$10="CWS",P857="Non-Lead", M857="Non-Lead - Copper", R857="Yes", N857="Between 1989 and 2014")),
(AND('[1]PWS Information'!$E$10="CWS",P857="Non-Lead", M857="Non-Lead - Copper", R857="Yes", N857="After 2014")),
(AND('[1]PWS Information'!$E$10="CWS",P857="Non-Lead", M857="Non-Lead - Copper", R857="Yes", N857="Unknown")),
(AND('[1]PWS Information'!$E$10="CWS",P857="Unknown")),
(AND('[1]PWS Information'!$E$10="NTNC",P857="Unknown")))),"Tier 5",
"")))))</f>
        <v>Tier 5</v>
      </c>
      <c r="Y857" s="41"/>
      <c r="Z857" s="41"/>
    </row>
    <row r="858" spans="1:26" ht="30" x14ac:dyDescent="0.25">
      <c r="A858" s="27" t="s">
        <v>1140</v>
      </c>
      <c r="B858" s="28">
        <v>2940</v>
      </c>
      <c r="C858" s="29" t="s">
        <v>1141</v>
      </c>
      <c r="D858" s="29" t="s">
        <v>62</v>
      </c>
      <c r="E858" s="29">
        <v>76513</v>
      </c>
      <c r="F858" s="30"/>
      <c r="G858" s="31"/>
      <c r="H858" s="32"/>
      <c r="I858" s="33" t="s">
        <v>59</v>
      </c>
      <c r="J858" s="34" t="s">
        <v>46</v>
      </c>
      <c r="K858" s="30" t="s">
        <v>49</v>
      </c>
      <c r="L858" s="37"/>
      <c r="M858" s="33" t="s">
        <v>59</v>
      </c>
      <c r="N858" s="34" t="s">
        <v>49</v>
      </c>
      <c r="O858" s="37"/>
      <c r="P858" s="26" t="str">
        <f t="shared" si="13"/>
        <v>Unknown</v>
      </c>
      <c r="Q858" s="27" t="s">
        <v>46</v>
      </c>
      <c r="R858" s="27" t="s">
        <v>46</v>
      </c>
      <c r="S858" s="27"/>
      <c r="T858" s="41" t="s">
        <v>36</v>
      </c>
      <c r="U858" s="41" t="s">
        <v>49</v>
      </c>
      <c r="V858" s="41" t="s">
        <v>49</v>
      </c>
      <c r="W858" s="41"/>
      <c r="X858" s="42" t="str">
        <f>IF((OR((AND('[1]PWS Information'!$E$10="CWS",T858="Single Family Residence",P858="Lead")),
(AND('[1]PWS Information'!$E$10="CWS",T858="Multiple Family Residence",'[1]PWS Information'!$E$11="Yes",P858="Lead")),
(AND('[1]PWS Information'!$E$10="NTNC",P858="Lead")))),"Tier 1",
IF((OR((AND('[1]PWS Information'!$E$10="CWS",T858="Multiple Family Residence",'[1]PWS Information'!$E$11="No",P858="Lead")),
(AND('[1]PWS Information'!$E$10="CWS",T858="Other",P858="Lead")),
(AND('[1]PWS Information'!$E$10="CWS",T858="Building",P858="Lead")))),"Tier 2",
IF((OR((AND('[1]PWS Information'!$E$10="CWS",T858="Single Family Residence",P858="Galvanized Requiring Replacement")),
(AND('[1]PWS Information'!$E$10="CWS",T858="Single Family Residence",P858="Galvanized Requiring Replacement",Q858="Yes")),
(AND('[1]PWS Information'!$E$10="NTNC",P858="Galvanized Requiring Replacement")),
(AND('[1]PWS Information'!$E$10="NTNC",T858="Single Family Residence",Q858="Yes")))),"Tier 3",
IF((OR((AND('[1]PWS Information'!$E$10="CWS",T858="Single Family Residence",R858="Yes",P858="Non-Lead", I858="Non-Lead - Copper",K858="Before 1989")),
(AND('[1]PWS Information'!$E$10="CWS",T858="Single Family Residence",R858="Yes",P858="Non-Lead", M858="Non-Lead - Copper",N858="Before 1989")))),"Tier 4",
IF((OR((AND('[1]PWS Information'!$E$10="NTNC",P858="Non-Lead")),
(AND('[1]PWS Information'!$E$10="CWS",P858="Non-Lead",R858="")),
(AND('[1]PWS Information'!$E$10="CWS",P858="Non-Lead",R858="No")),
(AND('[1]PWS Information'!$E$10="CWS",P858="Non-Lead",R858="Don't Know")),
(AND('[1]PWS Information'!$E$10="CWS",P858="Non-Lead", I858="Non-Lead - Copper", R858="Yes", K858="Between 1989 and 2014")),
(AND('[1]PWS Information'!$E$10="CWS",P858="Non-Lead", I858="Non-Lead - Copper", R858="Yes", K858="After 2014")),
(AND('[1]PWS Information'!$E$10="CWS",P858="Non-Lead", I858="Non-Lead - Copper", R858="Yes", K858="Unknown")),
(AND('[1]PWS Information'!$E$10="CWS",P858="Non-Lead", M858="Non-Lead - Copper", R858="Yes", N858="Between 1989 and 2014")),
(AND('[1]PWS Information'!$E$10="CWS",P858="Non-Lead", M858="Non-Lead - Copper", R858="Yes", N858="After 2014")),
(AND('[1]PWS Information'!$E$10="CWS",P858="Non-Lead", M858="Non-Lead - Copper", R858="Yes", N858="Unknown")),
(AND('[1]PWS Information'!$E$10="CWS",P858="Unknown")),
(AND('[1]PWS Information'!$E$10="NTNC",P858="Unknown")))),"Tier 5",
"")))))</f>
        <v>Tier 5</v>
      </c>
      <c r="Y858" s="41"/>
      <c r="Z858" s="41"/>
    </row>
    <row r="859" spans="1:26" ht="30" x14ac:dyDescent="0.25">
      <c r="A859" s="27" t="s">
        <v>1142</v>
      </c>
      <c r="B859" s="28">
        <v>4327</v>
      </c>
      <c r="C859" s="29" t="s">
        <v>1143</v>
      </c>
      <c r="D859" s="29" t="s">
        <v>62</v>
      </c>
      <c r="E859" s="29">
        <v>76513</v>
      </c>
      <c r="F859" s="30"/>
      <c r="G859" s="31"/>
      <c r="H859" s="32"/>
      <c r="I859" s="33" t="s">
        <v>59</v>
      </c>
      <c r="J859" s="34" t="s">
        <v>46</v>
      </c>
      <c r="K859" s="30" t="s">
        <v>49</v>
      </c>
      <c r="L859" s="37"/>
      <c r="M859" s="33" t="s">
        <v>59</v>
      </c>
      <c r="N859" s="34" t="s">
        <v>49</v>
      </c>
      <c r="O859" s="37"/>
      <c r="P859" s="26" t="str">
        <f t="shared" si="13"/>
        <v>Unknown</v>
      </c>
      <c r="Q859" s="27" t="s">
        <v>46</v>
      </c>
      <c r="R859" s="27" t="s">
        <v>46</v>
      </c>
      <c r="S859" s="27"/>
      <c r="T859" s="41" t="s">
        <v>36</v>
      </c>
      <c r="U859" s="41" t="s">
        <v>49</v>
      </c>
      <c r="V859" s="41" t="s">
        <v>49</v>
      </c>
      <c r="W859" s="41"/>
      <c r="X859" s="42" t="str">
        <f>IF((OR((AND('[1]PWS Information'!$E$10="CWS",T859="Single Family Residence",P859="Lead")),
(AND('[1]PWS Information'!$E$10="CWS",T859="Multiple Family Residence",'[1]PWS Information'!$E$11="Yes",P859="Lead")),
(AND('[1]PWS Information'!$E$10="NTNC",P859="Lead")))),"Tier 1",
IF((OR((AND('[1]PWS Information'!$E$10="CWS",T859="Multiple Family Residence",'[1]PWS Information'!$E$11="No",P859="Lead")),
(AND('[1]PWS Information'!$E$10="CWS",T859="Other",P859="Lead")),
(AND('[1]PWS Information'!$E$10="CWS",T859="Building",P859="Lead")))),"Tier 2",
IF((OR((AND('[1]PWS Information'!$E$10="CWS",T859="Single Family Residence",P859="Galvanized Requiring Replacement")),
(AND('[1]PWS Information'!$E$10="CWS",T859="Single Family Residence",P859="Galvanized Requiring Replacement",Q859="Yes")),
(AND('[1]PWS Information'!$E$10="NTNC",P859="Galvanized Requiring Replacement")),
(AND('[1]PWS Information'!$E$10="NTNC",T859="Single Family Residence",Q859="Yes")))),"Tier 3",
IF((OR((AND('[1]PWS Information'!$E$10="CWS",T859="Single Family Residence",R859="Yes",P859="Non-Lead", I859="Non-Lead - Copper",K859="Before 1989")),
(AND('[1]PWS Information'!$E$10="CWS",T859="Single Family Residence",R859="Yes",P859="Non-Lead", M859="Non-Lead - Copper",N859="Before 1989")))),"Tier 4",
IF((OR((AND('[1]PWS Information'!$E$10="NTNC",P859="Non-Lead")),
(AND('[1]PWS Information'!$E$10="CWS",P859="Non-Lead",R859="")),
(AND('[1]PWS Information'!$E$10="CWS",P859="Non-Lead",R859="No")),
(AND('[1]PWS Information'!$E$10="CWS",P859="Non-Lead",R859="Don't Know")),
(AND('[1]PWS Information'!$E$10="CWS",P859="Non-Lead", I859="Non-Lead - Copper", R859="Yes", K859="Between 1989 and 2014")),
(AND('[1]PWS Information'!$E$10="CWS",P859="Non-Lead", I859="Non-Lead - Copper", R859="Yes", K859="After 2014")),
(AND('[1]PWS Information'!$E$10="CWS",P859="Non-Lead", I859="Non-Lead - Copper", R859="Yes", K859="Unknown")),
(AND('[1]PWS Information'!$E$10="CWS",P859="Non-Lead", M859="Non-Lead - Copper", R859="Yes", N859="Between 1989 and 2014")),
(AND('[1]PWS Information'!$E$10="CWS",P859="Non-Lead", M859="Non-Lead - Copper", R859="Yes", N859="After 2014")),
(AND('[1]PWS Information'!$E$10="CWS",P859="Non-Lead", M859="Non-Lead - Copper", R859="Yes", N859="Unknown")),
(AND('[1]PWS Information'!$E$10="CWS",P859="Unknown")),
(AND('[1]PWS Information'!$E$10="NTNC",P859="Unknown")))),"Tier 5",
"")))))</f>
        <v>Tier 5</v>
      </c>
      <c r="Y859" s="41"/>
      <c r="Z859" s="41"/>
    </row>
    <row r="860" spans="1:26" ht="30" x14ac:dyDescent="0.25">
      <c r="A860" s="27" t="s">
        <v>1144</v>
      </c>
      <c r="B860" s="28">
        <v>4314</v>
      </c>
      <c r="C860" s="29" t="s">
        <v>1143</v>
      </c>
      <c r="D860" s="29" t="s">
        <v>62</v>
      </c>
      <c r="E860" s="29">
        <v>76513</v>
      </c>
      <c r="F860" s="30"/>
      <c r="G860" s="31"/>
      <c r="H860" s="32"/>
      <c r="I860" s="33" t="s">
        <v>59</v>
      </c>
      <c r="J860" s="34" t="s">
        <v>46</v>
      </c>
      <c r="K860" s="30" t="s">
        <v>49</v>
      </c>
      <c r="L860" s="37"/>
      <c r="M860" s="33" t="s">
        <v>59</v>
      </c>
      <c r="N860" s="34" t="s">
        <v>49</v>
      </c>
      <c r="O860" s="37"/>
      <c r="P860" s="26" t="str">
        <f t="shared" si="13"/>
        <v>Unknown</v>
      </c>
      <c r="Q860" s="27" t="s">
        <v>46</v>
      </c>
      <c r="R860" s="27" t="s">
        <v>46</v>
      </c>
      <c r="S860" s="27"/>
      <c r="T860" s="41" t="s">
        <v>36</v>
      </c>
      <c r="U860" s="41" t="s">
        <v>49</v>
      </c>
      <c r="V860" s="41" t="s">
        <v>49</v>
      </c>
      <c r="W860" s="41"/>
      <c r="X860" s="42" t="str">
        <f>IF((OR((AND('[1]PWS Information'!$E$10="CWS",T860="Single Family Residence",P860="Lead")),
(AND('[1]PWS Information'!$E$10="CWS",T860="Multiple Family Residence",'[1]PWS Information'!$E$11="Yes",P860="Lead")),
(AND('[1]PWS Information'!$E$10="NTNC",P860="Lead")))),"Tier 1",
IF((OR((AND('[1]PWS Information'!$E$10="CWS",T860="Multiple Family Residence",'[1]PWS Information'!$E$11="No",P860="Lead")),
(AND('[1]PWS Information'!$E$10="CWS",T860="Other",P860="Lead")),
(AND('[1]PWS Information'!$E$10="CWS",T860="Building",P860="Lead")))),"Tier 2",
IF((OR((AND('[1]PWS Information'!$E$10="CWS",T860="Single Family Residence",P860="Galvanized Requiring Replacement")),
(AND('[1]PWS Information'!$E$10="CWS",T860="Single Family Residence",P860="Galvanized Requiring Replacement",Q860="Yes")),
(AND('[1]PWS Information'!$E$10="NTNC",P860="Galvanized Requiring Replacement")),
(AND('[1]PWS Information'!$E$10="NTNC",T860="Single Family Residence",Q860="Yes")))),"Tier 3",
IF((OR((AND('[1]PWS Information'!$E$10="CWS",T860="Single Family Residence",R860="Yes",P860="Non-Lead", I860="Non-Lead - Copper",K860="Before 1989")),
(AND('[1]PWS Information'!$E$10="CWS",T860="Single Family Residence",R860="Yes",P860="Non-Lead", M860="Non-Lead - Copper",N860="Before 1989")))),"Tier 4",
IF((OR((AND('[1]PWS Information'!$E$10="NTNC",P860="Non-Lead")),
(AND('[1]PWS Information'!$E$10="CWS",P860="Non-Lead",R860="")),
(AND('[1]PWS Information'!$E$10="CWS",P860="Non-Lead",R860="No")),
(AND('[1]PWS Information'!$E$10="CWS",P860="Non-Lead",R860="Don't Know")),
(AND('[1]PWS Information'!$E$10="CWS",P860="Non-Lead", I860="Non-Lead - Copper", R860="Yes", K860="Between 1989 and 2014")),
(AND('[1]PWS Information'!$E$10="CWS",P860="Non-Lead", I860="Non-Lead - Copper", R860="Yes", K860="After 2014")),
(AND('[1]PWS Information'!$E$10="CWS",P860="Non-Lead", I860="Non-Lead - Copper", R860="Yes", K860="Unknown")),
(AND('[1]PWS Information'!$E$10="CWS",P860="Non-Lead", M860="Non-Lead - Copper", R860="Yes", N860="Between 1989 and 2014")),
(AND('[1]PWS Information'!$E$10="CWS",P860="Non-Lead", M860="Non-Lead - Copper", R860="Yes", N860="After 2014")),
(AND('[1]PWS Information'!$E$10="CWS",P860="Non-Lead", M860="Non-Lead - Copper", R860="Yes", N860="Unknown")),
(AND('[1]PWS Information'!$E$10="CWS",P860="Unknown")),
(AND('[1]PWS Information'!$E$10="NTNC",P860="Unknown")))),"Tier 5",
"")))))</f>
        <v>Tier 5</v>
      </c>
      <c r="Y860" s="41"/>
      <c r="Z860" s="41"/>
    </row>
    <row r="861" spans="1:26" ht="30" x14ac:dyDescent="0.25">
      <c r="A861" s="27" t="s">
        <v>1145</v>
      </c>
      <c r="B861" s="28">
        <v>2893</v>
      </c>
      <c r="C861" s="29" t="s">
        <v>751</v>
      </c>
      <c r="D861" s="29" t="s">
        <v>62</v>
      </c>
      <c r="E861" s="29">
        <v>76513</v>
      </c>
      <c r="F861" s="30"/>
      <c r="G861" s="31"/>
      <c r="H861" s="32"/>
      <c r="I861" s="33" t="s">
        <v>59</v>
      </c>
      <c r="J861" s="34" t="s">
        <v>46</v>
      </c>
      <c r="K861" s="30" t="s">
        <v>49</v>
      </c>
      <c r="L861" s="37"/>
      <c r="M861" s="33" t="s">
        <v>59</v>
      </c>
      <c r="N861" s="34" t="s">
        <v>49</v>
      </c>
      <c r="O861" s="37"/>
      <c r="P861" s="26" t="str">
        <f t="shared" si="13"/>
        <v>Unknown</v>
      </c>
      <c r="Q861" s="27" t="s">
        <v>46</v>
      </c>
      <c r="R861" s="27" t="s">
        <v>46</v>
      </c>
      <c r="S861" s="27"/>
      <c r="T861" s="41" t="s">
        <v>36</v>
      </c>
      <c r="U861" s="41" t="s">
        <v>49</v>
      </c>
      <c r="V861" s="41" t="s">
        <v>49</v>
      </c>
      <c r="W861" s="41"/>
      <c r="X861" s="42" t="str">
        <f>IF((OR((AND('[1]PWS Information'!$E$10="CWS",T861="Single Family Residence",P861="Lead")),
(AND('[1]PWS Information'!$E$10="CWS",T861="Multiple Family Residence",'[1]PWS Information'!$E$11="Yes",P861="Lead")),
(AND('[1]PWS Information'!$E$10="NTNC",P861="Lead")))),"Tier 1",
IF((OR((AND('[1]PWS Information'!$E$10="CWS",T861="Multiple Family Residence",'[1]PWS Information'!$E$11="No",P861="Lead")),
(AND('[1]PWS Information'!$E$10="CWS",T861="Other",P861="Lead")),
(AND('[1]PWS Information'!$E$10="CWS",T861="Building",P861="Lead")))),"Tier 2",
IF((OR((AND('[1]PWS Information'!$E$10="CWS",T861="Single Family Residence",P861="Galvanized Requiring Replacement")),
(AND('[1]PWS Information'!$E$10="CWS",T861="Single Family Residence",P861="Galvanized Requiring Replacement",Q861="Yes")),
(AND('[1]PWS Information'!$E$10="NTNC",P861="Galvanized Requiring Replacement")),
(AND('[1]PWS Information'!$E$10="NTNC",T861="Single Family Residence",Q861="Yes")))),"Tier 3",
IF((OR((AND('[1]PWS Information'!$E$10="CWS",T861="Single Family Residence",R861="Yes",P861="Non-Lead", I861="Non-Lead - Copper",K861="Before 1989")),
(AND('[1]PWS Information'!$E$10="CWS",T861="Single Family Residence",R861="Yes",P861="Non-Lead", M861="Non-Lead - Copper",N861="Before 1989")))),"Tier 4",
IF((OR((AND('[1]PWS Information'!$E$10="NTNC",P861="Non-Lead")),
(AND('[1]PWS Information'!$E$10="CWS",P861="Non-Lead",R861="")),
(AND('[1]PWS Information'!$E$10="CWS",P861="Non-Lead",R861="No")),
(AND('[1]PWS Information'!$E$10="CWS",P861="Non-Lead",R861="Don't Know")),
(AND('[1]PWS Information'!$E$10="CWS",P861="Non-Lead", I861="Non-Lead - Copper", R861="Yes", K861="Between 1989 and 2014")),
(AND('[1]PWS Information'!$E$10="CWS",P861="Non-Lead", I861="Non-Lead - Copper", R861="Yes", K861="After 2014")),
(AND('[1]PWS Information'!$E$10="CWS",P861="Non-Lead", I861="Non-Lead - Copper", R861="Yes", K861="Unknown")),
(AND('[1]PWS Information'!$E$10="CWS",P861="Non-Lead", M861="Non-Lead - Copper", R861="Yes", N861="Between 1989 and 2014")),
(AND('[1]PWS Information'!$E$10="CWS",P861="Non-Lead", M861="Non-Lead - Copper", R861="Yes", N861="After 2014")),
(AND('[1]PWS Information'!$E$10="CWS",P861="Non-Lead", M861="Non-Lead - Copper", R861="Yes", N861="Unknown")),
(AND('[1]PWS Information'!$E$10="CWS",P861="Unknown")),
(AND('[1]PWS Information'!$E$10="NTNC",P861="Unknown")))),"Tier 5",
"")))))</f>
        <v>Tier 5</v>
      </c>
      <c r="Y861" s="41"/>
      <c r="Z861" s="41"/>
    </row>
    <row r="862" spans="1:26" ht="30" x14ac:dyDescent="0.25">
      <c r="A862" s="27" t="s">
        <v>1146</v>
      </c>
      <c r="B862" s="28">
        <v>2998</v>
      </c>
      <c r="C862" s="29" t="s">
        <v>1147</v>
      </c>
      <c r="D862" s="29" t="s">
        <v>62</v>
      </c>
      <c r="E862" s="29">
        <v>76513</v>
      </c>
      <c r="F862" s="30"/>
      <c r="G862" s="31"/>
      <c r="H862" s="32"/>
      <c r="I862" s="33" t="s">
        <v>59</v>
      </c>
      <c r="J862" s="34" t="s">
        <v>46</v>
      </c>
      <c r="K862" s="30" t="s">
        <v>49</v>
      </c>
      <c r="L862" s="37"/>
      <c r="M862" s="33" t="s">
        <v>59</v>
      </c>
      <c r="N862" s="34" t="s">
        <v>49</v>
      </c>
      <c r="O862" s="37"/>
      <c r="P862" s="26" t="str">
        <f t="shared" si="13"/>
        <v>Unknown</v>
      </c>
      <c r="Q862" s="27" t="s">
        <v>46</v>
      </c>
      <c r="R862" s="27" t="s">
        <v>46</v>
      </c>
      <c r="S862" s="27"/>
      <c r="T862" s="41" t="s">
        <v>36</v>
      </c>
      <c r="U862" s="41" t="s">
        <v>49</v>
      </c>
      <c r="V862" s="41" t="s">
        <v>49</v>
      </c>
      <c r="W862" s="41"/>
      <c r="X862" s="42" t="str">
        <f>IF((OR((AND('[1]PWS Information'!$E$10="CWS",T862="Single Family Residence",P862="Lead")),
(AND('[1]PWS Information'!$E$10="CWS",T862="Multiple Family Residence",'[1]PWS Information'!$E$11="Yes",P862="Lead")),
(AND('[1]PWS Information'!$E$10="NTNC",P862="Lead")))),"Tier 1",
IF((OR((AND('[1]PWS Information'!$E$10="CWS",T862="Multiple Family Residence",'[1]PWS Information'!$E$11="No",P862="Lead")),
(AND('[1]PWS Information'!$E$10="CWS",T862="Other",P862="Lead")),
(AND('[1]PWS Information'!$E$10="CWS",T862="Building",P862="Lead")))),"Tier 2",
IF((OR((AND('[1]PWS Information'!$E$10="CWS",T862="Single Family Residence",P862="Galvanized Requiring Replacement")),
(AND('[1]PWS Information'!$E$10="CWS",T862="Single Family Residence",P862="Galvanized Requiring Replacement",Q862="Yes")),
(AND('[1]PWS Information'!$E$10="NTNC",P862="Galvanized Requiring Replacement")),
(AND('[1]PWS Information'!$E$10="NTNC",T862="Single Family Residence",Q862="Yes")))),"Tier 3",
IF((OR((AND('[1]PWS Information'!$E$10="CWS",T862="Single Family Residence",R862="Yes",P862="Non-Lead", I862="Non-Lead - Copper",K862="Before 1989")),
(AND('[1]PWS Information'!$E$10="CWS",T862="Single Family Residence",R862="Yes",P862="Non-Lead", M862="Non-Lead - Copper",N862="Before 1989")))),"Tier 4",
IF((OR((AND('[1]PWS Information'!$E$10="NTNC",P862="Non-Lead")),
(AND('[1]PWS Information'!$E$10="CWS",P862="Non-Lead",R862="")),
(AND('[1]PWS Information'!$E$10="CWS",P862="Non-Lead",R862="No")),
(AND('[1]PWS Information'!$E$10="CWS",P862="Non-Lead",R862="Don't Know")),
(AND('[1]PWS Information'!$E$10="CWS",P862="Non-Lead", I862="Non-Lead - Copper", R862="Yes", K862="Between 1989 and 2014")),
(AND('[1]PWS Information'!$E$10="CWS",P862="Non-Lead", I862="Non-Lead - Copper", R862="Yes", K862="After 2014")),
(AND('[1]PWS Information'!$E$10="CWS",P862="Non-Lead", I862="Non-Lead - Copper", R862="Yes", K862="Unknown")),
(AND('[1]PWS Information'!$E$10="CWS",P862="Non-Lead", M862="Non-Lead - Copper", R862="Yes", N862="Between 1989 and 2014")),
(AND('[1]PWS Information'!$E$10="CWS",P862="Non-Lead", M862="Non-Lead - Copper", R862="Yes", N862="After 2014")),
(AND('[1]PWS Information'!$E$10="CWS",P862="Non-Lead", M862="Non-Lead - Copper", R862="Yes", N862="Unknown")),
(AND('[1]PWS Information'!$E$10="CWS",P862="Unknown")),
(AND('[1]PWS Information'!$E$10="NTNC",P862="Unknown")))),"Tier 5",
"")))))</f>
        <v>Tier 5</v>
      </c>
      <c r="Y862" s="41"/>
      <c r="Z862" s="41"/>
    </row>
    <row r="863" spans="1:26" ht="30" x14ac:dyDescent="0.25">
      <c r="A863" s="27" t="s">
        <v>1148</v>
      </c>
      <c r="B863" s="28">
        <v>2901</v>
      </c>
      <c r="C863" s="29" t="s">
        <v>1141</v>
      </c>
      <c r="D863" s="29" t="s">
        <v>62</v>
      </c>
      <c r="E863" s="29">
        <v>76513</v>
      </c>
      <c r="F863" s="30"/>
      <c r="G863" s="31"/>
      <c r="H863" s="32"/>
      <c r="I863" s="33" t="s">
        <v>59</v>
      </c>
      <c r="J863" s="34" t="s">
        <v>46</v>
      </c>
      <c r="K863" s="30" t="s">
        <v>49</v>
      </c>
      <c r="L863" s="37"/>
      <c r="M863" s="33" t="s">
        <v>59</v>
      </c>
      <c r="N863" s="34" t="s">
        <v>49</v>
      </c>
      <c r="O863" s="37"/>
      <c r="P863" s="26" t="str">
        <f t="shared" si="13"/>
        <v>Unknown</v>
      </c>
      <c r="Q863" s="27" t="s">
        <v>46</v>
      </c>
      <c r="R863" s="27" t="s">
        <v>46</v>
      </c>
      <c r="S863" s="27"/>
      <c r="T863" s="41" t="s">
        <v>36</v>
      </c>
      <c r="U863" s="41" t="s">
        <v>49</v>
      </c>
      <c r="V863" s="41" t="s">
        <v>49</v>
      </c>
      <c r="W863" s="41"/>
      <c r="X863" s="42" t="str">
        <f>IF((OR((AND('[1]PWS Information'!$E$10="CWS",T863="Single Family Residence",P863="Lead")),
(AND('[1]PWS Information'!$E$10="CWS",T863="Multiple Family Residence",'[1]PWS Information'!$E$11="Yes",P863="Lead")),
(AND('[1]PWS Information'!$E$10="NTNC",P863="Lead")))),"Tier 1",
IF((OR((AND('[1]PWS Information'!$E$10="CWS",T863="Multiple Family Residence",'[1]PWS Information'!$E$11="No",P863="Lead")),
(AND('[1]PWS Information'!$E$10="CWS",T863="Other",P863="Lead")),
(AND('[1]PWS Information'!$E$10="CWS",T863="Building",P863="Lead")))),"Tier 2",
IF((OR((AND('[1]PWS Information'!$E$10="CWS",T863="Single Family Residence",P863="Galvanized Requiring Replacement")),
(AND('[1]PWS Information'!$E$10="CWS",T863="Single Family Residence",P863="Galvanized Requiring Replacement",Q863="Yes")),
(AND('[1]PWS Information'!$E$10="NTNC",P863="Galvanized Requiring Replacement")),
(AND('[1]PWS Information'!$E$10="NTNC",T863="Single Family Residence",Q863="Yes")))),"Tier 3",
IF((OR((AND('[1]PWS Information'!$E$10="CWS",T863="Single Family Residence",R863="Yes",P863="Non-Lead", I863="Non-Lead - Copper",K863="Before 1989")),
(AND('[1]PWS Information'!$E$10="CWS",T863="Single Family Residence",R863="Yes",P863="Non-Lead", M863="Non-Lead - Copper",N863="Before 1989")))),"Tier 4",
IF((OR((AND('[1]PWS Information'!$E$10="NTNC",P863="Non-Lead")),
(AND('[1]PWS Information'!$E$10="CWS",P863="Non-Lead",R863="")),
(AND('[1]PWS Information'!$E$10="CWS",P863="Non-Lead",R863="No")),
(AND('[1]PWS Information'!$E$10="CWS",P863="Non-Lead",R863="Don't Know")),
(AND('[1]PWS Information'!$E$10="CWS",P863="Non-Lead", I863="Non-Lead - Copper", R863="Yes", K863="Between 1989 and 2014")),
(AND('[1]PWS Information'!$E$10="CWS",P863="Non-Lead", I863="Non-Lead - Copper", R863="Yes", K863="After 2014")),
(AND('[1]PWS Information'!$E$10="CWS",P863="Non-Lead", I863="Non-Lead - Copper", R863="Yes", K863="Unknown")),
(AND('[1]PWS Information'!$E$10="CWS",P863="Non-Lead", M863="Non-Lead - Copper", R863="Yes", N863="Between 1989 and 2014")),
(AND('[1]PWS Information'!$E$10="CWS",P863="Non-Lead", M863="Non-Lead - Copper", R863="Yes", N863="After 2014")),
(AND('[1]PWS Information'!$E$10="CWS",P863="Non-Lead", M863="Non-Lead - Copper", R863="Yes", N863="Unknown")),
(AND('[1]PWS Information'!$E$10="CWS",P863="Unknown")),
(AND('[1]PWS Information'!$E$10="NTNC",P863="Unknown")))),"Tier 5",
"")))))</f>
        <v>Tier 5</v>
      </c>
      <c r="Y863" s="41"/>
      <c r="Z863" s="41"/>
    </row>
    <row r="864" spans="1:26" ht="30" x14ac:dyDescent="0.25">
      <c r="A864" s="27" t="s">
        <v>1149</v>
      </c>
      <c r="B864" s="28">
        <v>4260</v>
      </c>
      <c r="C864" s="29" t="s">
        <v>387</v>
      </c>
      <c r="D864" s="29" t="s">
        <v>62</v>
      </c>
      <c r="E864" s="29">
        <v>76513</v>
      </c>
      <c r="F864" s="30"/>
      <c r="G864" s="31"/>
      <c r="H864" s="32"/>
      <c r="I864" s="33" t="s">
        <v>59</v>
      </c>
      <c r="J864" s="34" t="s">
        <v>46</v>
      </c>
      <c r="K864" s="30" t="s">
        <v>49</v>
      </c>
      <c r="L864" s="37"/>
      <c r="M864" s="33" t="s">
        <v>59</v>
      </c>
      <c r="N864" s="34" t="s">
        <v>49</v>
      </c>
      <c r="O864" s="37"/>
      <c r="P864" s="26" t="str">
        <f t="shared" si="13"/>
        <v>Unknown</v>
      </c>
      <c r="Q864" s="27" t="s">
        <v>46</v>
      </c>
      <c r="R864" s="27" t="s">
        <v>46</v>
      </c>
      <c r="S864" s="27"/>
      <c r="T864" s="41" t="s">
        <v>36</v>
      </c>
      <c r="U864" s="41" t="s">
        <v>49</v>
      </c>
      <c r="V864" s="41" t="s">
        <v>49</v>
      </c>
      <c r="W864" s="41"/>
      <c r="X864" s="42" t="str">
        <f>IF((OR((AND('[1]PWS Information'!$E$10="CWS",T864="Single Family Residence",P864="Lead")),
(AND('[1]PWS Information'!$E$10="CWS",T864="Multiple Family Residence",'[1]PWS Information'!$E$11="Yes",P864="Lead")),
(AND('[1]PWS Information'!$E$10="NTNC",P864="Lead")))),"Tier 1",
IF((OR((AND('[1]PWS Information'!$E$10="CWS",T864="Multiple Family Residence",'[1]PWS Information'!$E$11="No",P864="Lead")),
(AND('[1]PWS Information'!$E$10="CWS",T864="Other",P864="Lead")),
(AND('[1]PWS Information'!$E$10="CWS",T864="Building",P864="Lead")))),"Tier 2",
IF((OR((AND('[1]PWS Information'!$E$10="CWS",T864="Single Family Residence",P864="Galvanized Requiring Replacement")),
(AND('[1]PWS Information'!$E$10="CWS",T864="Single Family Residence",P864="Galvanized Requiring Replacement",Q864="Yes")),
(AND('[1]PWS Information'!$E$10="NTNC",P864="Galvanized Requiring Replacement")),
(AND('[1]PWS Information'!$E$10="NTNC",T864="Single Family Residence",Q864="Yes")))),"Tier 3",
IF((OR((AND('[1]PWS Information'!$E$10="CWS",T864="Single Family Residence",R864="Yes",P864="Non-Lead", I864="Non-Lead - Copper",K864="Before 1989")),
(AND('[1]PWS Information'!$E$10="CWS",T864="Single Family Residence",R864="Yes",P864="Non-Lead", M864="Non-Lead - Copper",N864="Before 1989")))),"Tier 4",
IF((OR((AND('[1]PWS Information'!$E$10="NTNC",P864="Non-Lead")),
(AND('[1]PWS Information'!$E$10="CWS",P864="Non-Lead",R864="")),
(AND('[1]PWS Information'!$E$10="CWS",P864="Non-Lead",R864="No")),
(AND('[1]PWS Information'!$E$10="CWS",P864="Non-Lead",R864="Don't Know")),
(AND('[1]PWS Information'!$E$10="CWS",P864="Non-Lead", I864="Non-Lead - Copper", R864="Yes", K864="Between 1989 and 2014")),
(AND('[1]PWS Information'!$E$10="CWS",P864="Non-Lead", I864="Non-Lead - Copper", R864="Yes", K864="After 2014")),
(AND('[1]PWS Information'!$E$10="CWS",P864="Non-Lead", I864="Non-Lead - Copper", R864="Yes", K864="Unknown")),
(AND('[1]PWS Information'!$E$10="CWS",P864="Non-Lead", M864="Non-Lead - Copper", R864="Yes", N864="Between 1989 and 2014")),
(AND('[1]PWS Information'!$E$10="CWS",P864="Non-Lead", M864="Non-Lead - Copper", R864="Yes", N864="After 2014")),
(AND('[1]PWS Information'!$E$10="CWS",P864="Non-Lead", M864="Non-Lead - Copper", R864="Yes", N864="Unknown")),
(AND('[1]PWS Information'!$E$10="CWS",P864="Unknown")),
(AND('[1]PWS Information'!$E$10="NTNC",P864="Unknown")))),"Tier 5",
"")))))</f>
        <v>Tier 5</v>
      </c>
      <c r="Y864" s="41"/>
      <c r="Z864" s="41"/>
    </row>
    <row r="865" spans="1:26" ht="30" x14ac:dyDescent="0.25">
      <c r="A865" s="27" t="s">
        <v>1150</v>
      </c>
      <c r="B865" s="28">
        <v>4268</v>
      </c>
      <c r="C865" s="29" t="s">
        <v>387</v>
      </c>
      <c r="D865" s="29" t="s">
        <v>62</v>
      </c>
      <c r="E865" s="29">
        <v>76513</v>
      </c>
      <c r="F865" s="30"/>
      <c r="G865" s="31"/>
      <c r="H865" s="32"/>
      <c r="I865" s="33" t="s">
        <v>59</v>
      </c>
      <c r="J865" s="34" t="s">
        <v>46</v>
      </c>
      <c r="K865" s="30" t="s">
        <v>49</v>
      </c>
      <c r="L865" s="37"/>
      <c r="M865" s="33" t="s">
        <v>59</v>
      </c>
      <c r="N865" s="34" t="s">
        <v>49</v>
      </c>
      <c r="O865" s="37"/>
      <c r="P865" s="26" t="str">
        <f t="shared" si="13"/>
        <v>Unknown</v>
      </c>
      <c r="Q865" s="27" t="s">
        <v>46</v>
      </c>
      <c r="R865" s="27" t="s">
        <v>46</v>
      </c>
      <c r="S865" s="27"/>
      <c r="T865" s="41" t="s">
        <v>36</v>
      </c>
      <c r="U865" s="41" t="s">
        <v>49</v>
      </c>
      <c r="V865" s="41" t="s">
        <v>49</v>
      </c>
      <c r="W865" s="41"/>
      <c r="X865" s="42" t="str">
        <f>IF((OR((AND('[1]PWS Information'!$E$10="CWS",T865="Single Family Residence",P865="Lead")),
(AND('[1]PWS Information'!$E$10="CWS",T865="Multiple Family Residence",'[1]PWS Information'!$E$11="Yes",P865="Lead")),
(AND('[1]PWS Information'!$E$10="NTNC",P865="Lead")))),"Tier 1",
IF((OR((AND('[1]PWS Information'!$E$10="CWS",T865="Multiple Family Residence",'[1]PWS Information'!$E$11="No",P865="Lead")),
(AND('[1]PWS Information'!$E$10="CWS",T865="Other",P865="Lead")),
(AND('[1]PWS Information'!$E$10="CWS",T865="Building",P865="Lead")))),"Tier 2",
IF((OR((AND('[1]PWS Information'!$E$10="CWS",T865="Single Family Residence",P865="Galvanized Requiring Replacement")),
(AND('[1]PWS Information'!$E$10="CWS",T865="Single Family Residence",P865="Galvanized Requiring Replacement",Q865="Yes")),
(AND('[1]PWS Information'!$E$10="NTNC",P865="Galvanized Requiring Replacement")),
(AND('[1]PWS Information'!$E$10="NTNC",T865="Single Family Residence",Q865="Yes")))),"Tier 3",
IF((OR((AND('[1]PWS Information'!$E$10="CWS",T865="Single Family Residence",R865="Yes",P865="Non-Lead", I865="Non-Lead - Copper",K865="Before 1989")),
(AND('[1]PWS Information'!$E$10="CWS",T865="Single Family Residence",R865="Yes",P865="Non-Lead", M865="Non-Lead - Copper",N865="Before 1989")))),"Tier 4",
IF((OR((AND('[1]PWS Information'!$E$10="NTNC",P865="Non-Lead")),
(AND('[1]PWS Information'!$E$10="CWS",P865="Non-Lead",R865="")),
(AND('[1]PWS Information'!$E$10="CWS",P865="Non-Lead",R865="No")),
(AND('[1]PWS Information'!$E$10="CWS",P865="Non-Lead",R865="Don't Know")),
(AND('[1]PWS Information'!$E$10="CWS",P865="Non-Lead", I865="Non-Lead - Copper", R865="Yes", K865="Between 1989 and 2014")),
(AND('[1]PWS Information'!$E$10="CWS",P865="Non-Lead", I865="Non-Lead - Copper", R865="Yes", K865="After 2014")),
(AND('[1]PWS Information'!$E$10="CWS",P865="Non-Lead", I865="Non-Lead - Copper", R865="Yes", K865="Unknown")),
(AND('[1]PWS Information'!$E$10="CWS",P865="Non-Lead", M865="Non-Lead - Copper", R865="Yes", N865="Between 1989 and 2014")),
(AND('[1]PWS Information'!$E$10="CWS",P865="Non-Lead", M865="Non-Lead - Copper", R865="Yes", N865="After 2014")),
(AND('[1]PWS Information'!$E$10="CWS",P865="Non-Lead", M865="Non-Lead - Copper", R865="Yes", N865="Unknown")),
(AND('[1]PWS Information'!$E$10="CWS",P865="Unknown")),
(AND('[1]PWS Information'!$E$10="NTNC",P865="Unknown")))),"Tier 5",
"")))))</f>
        <v>Tier 5</v>
      </c>
      <c r="Y865" s="41"/>
      <c r="Z865" s="41"/>
    </row>
    <row r="866" spans="1:26" ht="30" x14ac:dyDescent="0.25">
      <c r="A866" s="27" t="s">
        <v>1151</v>
      </c>
      <c r="B866" s="28">
        <v>4299</v>
      </c>
      <c r="C866" s="29" t="s">
        <v>124</v>
      </c>
      <c r="D866" s="29" t="s">
        <v>62</v>
      </c>
      <c r="E866" s="29">
        <v>76513</v>
      </c>
      <c r="F866" s="30"/>
      <c r="G866" s="31"/>
      <c r="H866" s="32"/>
      <c r="I866" s="33" t="s">
        <v>59</v>
      </c>
      <c r="J866" s="34" t="s">
        <v>46</v>
      </c>
      <c r="K866" s="30" t="s">
        <v>49</v>
      </c>
      <c r="L866" s="37"/>
      <c r="M866" s="33" t="s">
        <v>59</v>
      </c>
      <c r="N866" s="34" t="s">
        <v>49</v>
      </c>
      <c r="O866" s="37"/>
      <c r="P866" s="26" t="str">
        <f t="shared" si="13"/>
        <v>Unknown</v>
      </c>
      <c r="Q866" s="27" t="s">
        <v>46</v>
      </c>
      <c r="R866" s="27" t="s">
        <v>46</v>
      </c>
      <c r="S866" s="27"/>
      <c r="T866" s="41" t="s">
        <v>36</v>
      </c>
      <c r="U866" s="41" t="s">
        <v>49</v>
      </c>
      <c r="V866" s="41" t="s">
        <v>49</v>
      </c>
      <c r="W866" s="41"/>
      <c r="X866" s="42" t="str">
        <f>IF((OR((AND('[1]PWS Information'!$E$10="CWS",T866="Single Family Residence",P866="Lead")),
(AND('[1]PWS Information'!$E$10="CWS",T866="Multiple Family Residence",'[1]PWS Information'!$E$11="Yes",P866="Lead")),
(AND('[1]PWS Information'!$E$10="NTNC",P866="Lead")))),"Tier 1",
IF((OR((AND('[1]PWS Information'!$E$10="CWS",T866="Multiple Family Residence",'[1]PWS Information'!$E$11="No",P866="Lead")),
(AND('[1]PWS Information'!$E$10="CWS",T866="Other",P866="Lead")),
(AND('[1]PWS Information'!$E$10="CWS",T866="Building",P866="Lead")))),"Tier 2",
IF((OR((AND('[1]PWS Information'!$E$10="CWS",T866="Single Family Residence",P866="Galvanized Requiring Replacement")),
(AND('[1]PWS Information'!$E$10="CWS",T866="Single Family Residence",P866="Galvanized Requiring Replacement",Q866="Yes")),
(AND('[1]PWS Information'!$E$10="NTNC",P866="Galvanized Requiring Replacement")),
(AND('[1]PWS Information'!$E$10="NTNC",T866="Single Family Residence",Q866="Yes")))),"Tier 3",
IF((OR((AND('[1]PWS Information'!$E$10="CWS",T866="Single Family Residence",R866="Yes",P866="Non-Lead", I866="Non-Lead - Copper",K866="Before 1989")),
(AND('[1]PWS Information'!$E$10="CWS",T866="Single Family Residence",R866="Yes",P866="Non-Lead", M866="Non-Lead - Copper",N866="Before 1989")))),"Tier 4",
IF((OR((AND('[1]PWS Information'!$E$10="NTNC",P866="Non-Lead")),
(AND('[1]PWS Information'!$E$10="CWS",P866="Non-Lead",R866="")),
(AND('[1]PWS Information'!$E$10="CWS",P866="Non-Lead",R866="No")),
(AND('[1]PWS Information'!$E$10="CWS",P866="Non-Lead",R866="Don't Know")),
(AND('[1]PWS Information'!$E$10="CWS",P866="Non-Lead", I866="Non-Lead - Copper", R866="Yes", K866="Between 1989 and 2014")),
(AND('[1]PWS Information'!$E$10="CWS",P866="Non-Lead", I866="Non-Lead - Copper", R866="Yes", K866="After 2014")),
(AND('[1]PWS Information'!$E$10="CWS",P866="Non-Lead", I866="Non-Lead - Copper", R866="Yes", K866="Unknown")),
(AND('[1]PWS Information'!$E$10="CWS",P866="Non-Lead", M866="Non-Lead - Copper", R866="Yes", N866="Between 1989 and 2014")),
(AND('[1]PWS Information'!$E$10="CWS",P866="Non-Lead", M866="Non-Lead - Copper", R866="Yes", N866="After 2014")),
(AND('[1]PWS Information'!$E$10="CWS",P866="Non-Lead", M866="Non-Lead - Copper", R866="Yes", N866="Unknown")),
(AND('[1]PWS Information'!$E$10="CWS",P866="Unknown")),
(AND('[1]PWS Information'!$E$10="NTNC",P866="Unknown")))),"Tier 5",
"")))))</f>
        <v>Tier 5</v>
      </c>
      <c r="Y866" s="41"/>
      <c r="Z866" s="41"/>
    </row>
    <row r="867" spans="1:26" ht="30" x14ac:dyDescent="0.25">
      <c r="A867" s="27" t="s">
        <v>1152</v>
      </c>
      <c r="B867" s="28">
        <v>4309</v>
      </c>
      <c r="C867" s="29" t="s">
        <v>421</v>
      </c>
      <c r="D867" s="29" t="s">
        <v>62</v>
      </c>
      <c r="E867" s="29">
        <v>76513</v>
      </c>
      <c r="F867" s="30"/>
      <c r="G867" s="31"/>
      <c r="H867" s="32"/>
      <c r="I867" s="33" t="s">
        <v>59</v>
      </c>
      <c r="J867" s="34" t="s">
        <v>46</v>
      </c>
      <c r="K867" s="30" t="s">
        <v>49</v>
      </c>
      <c r="L867" s="37"/>
      <c r="M867" s="33" t="s">
        <v>59</v>
      </c>
      <c r="N867" s="34" t="s">
        <v>49</v>
      </c>
      <c r="O867" s="37"/>
      <c r="P867" s="26" t="str">
        <f t="shared" si="13"/>
        <v>Unknown</v>
      </c>
      <c r="Q867" s="27" t="s">
        <v>46</v>
      </c>
      <c r="R867" s="27" t="s">
        <v>46</v>
      </c>
      <c r="S867" s="27"/>
      <c r="T867" s="41" t="s">
        <v>36</v>
      </c>
      <c r="U867" s="41" t="s">
        <v>49</v>
      </c>
      <c r="V867" s="41" t="s">
        <v>49</v>
      </c>
      <c r="W867" s="41"/>
      <c r="X867" s="42" t="str">
        <f>IF((OR((AND('[1]PWS Information'!$E$10="CWS",T867="Single Family Residence",P867="Lead")),
(AND('[1]PWS Information'!$E$10="CWS",T867="Multiple Family Residence",'[1]PWS Information'!$E$11="Yes",P867="Lead")),
(AND('[1]PWS Information'!$E$10="NTNC",P867="Lead")))),"Tier 1",
IF((OR((AND('[1]PWS Information'!$E$10="CWS",T867="Multiple Family Residence",'[1]PWS Information'!$E$11="No",P867="Lead")),
(AND('[1]PWS Information'!$E$10="CWS",T867="Other",P867="Lead")),
(AND('[1]PWS Information'!$E$10="CWS",T867="Building",P867="Lead")))),"Tier 2",
IF((OR((AND('[1]PWS Information'!$E$10="CWS",T867="Single Family Residence",P867="Galvanized Requiring Replacement")),
(AND('[1]PWS Information'!$E$10="CWS",T867="Single Family Residence",P867="Galvanized Requiring Replacement",Q867="Yes")),
(AND('[1]PWS Information'!$E$10="NTNC",P867="Galvanized Requiring Replacement")),
(AND('[1]PWS Information'!$E$10="NTNC",T867="Single Family Residence",Q867="Yes")))),"Tier 3",
IF((OR((AND('[1]PWS Information'!$E$10="CWS",T867="Single Family Residence",R867="Yes",P867="Non-Lead", I867="Non-Lead - Copper",K867="Before 1989")),
(AND('[1]PWS Information'!$E$10="CWS",T867="Single Family Residence",R867="Yes",P867="Non-Lead", M867="Non-Lead - Copper",N867="Before 1989")))),"Tier 4",
IF((OR((AND('[1]PWS Information'!$E$10="NTNC",P867="Non-Lead")),
(AND('[1]PWS Information'!$E$10="CWS",P867="Non-Lead",R867="")),
(AND('[1]PWS Information'!$E$10="CWS",P867="Non-Lead",R867="No")),
(AND('[1]PWS Information'!$E$10="CWS",P867="Non-Lead",R867="Don't Know")),
(AND('[1]PWS Information'!$E$10="CWS",P867="Non-Lead", I867="Non-Lead - Copper", R867="Yes", K867="Between 1989 and 2014")),
(AND('[1]PWS Information'!$E$10="CWS",P867="Non-Lead", I867="Non-Lead - Copper", R867="Yes", K867="After 2014")),
(AND('[1]PWS Information'!$E$10="CWS",P867="Non-Lead", I867="Non-Lead - Copper", R867="Yes", K867="Unknown")),
(AND('[1]PWS Information'!$E$10="CWS",P867="Non-Lead", M867="Non-Lead - Copper", R867="Yes", N867="Between 1989 and 2014")),
(AND('[1]PWS Information'!$E$10="CWS",P867="Non-Lead", M867="Non-Lead - Copper", R867="Yes", N867="After 2014")),
(AND('[1]PWS Information'!$E$10="CWS",P867="Non-Lead", M867="Non-Lead - Copper", R867="Yes", N867="Unknown")),
(AND('[1]PWS Information'!$E$10="CWS",P867="Unknown")),
(AND('[1]PWS Information'!$E$10="NTNC",P867="Unknown")))),"Tier 5",
"")))))</f>
        <v>Tier 5</v>
      </c>
      <c r="Y867" s="41"/>
      <c r="Z867" s="41"/>
    </row>
    <row r="868" spans="1:26" ht="30" x14ac:dyDescent="0.25">
      <c r="A868" s="27" t="s">
        <v>1153</v>
      </c>
      <c r="B868" s="28">
        <v>4320</v>
      </c>
      <c r="C868" s="29" t="s">
        <v>387</v>
      </c>
      <c r="D868" s="29" t="s">
        <v>62</v>
      </c>
      <c r="E868" s="29">
        <v>76513</v>
      </c>
      <c r="F868" s="30"/>
      <c r="G868" s="31"/>
      <c r="H868" s="32"/>
      <c r="I868" s="33" t="s">
        <v>59</v>
      </c>
      <c r="J868" s="34" t="s">
        <v>46</v>
      </c>
      <c r="K868" s="30" t="s">
        <v>49</v>
      </c>
      <c r="L868" s="37"/>
      <c r="M868" s="33" t="s">
        <v>59</v>
      </c>
      <c r="N868" s="34" t="s">
        <v>49</v>
      </c>
      <c r="O868" s="37"/>
      <c r="P868" s="26" t="str">
        <f t="shared" si="13"/>
        <v>Unknown</v>
      </c>
      <c r="Q868" s="27" t="s">
        <v>46</v>
      </c>
      <c r="R868" s="27" t="s">
        <v>46</v>
      </c>
      <c r="S868" s="27"/>
      <c r="T868" s="41" t="s">
        <v>36</v>
      </c>
      <c r="U868" s="41" t="s">
        <v>49</v>
      </c>
      <c r="V868" s="41" t="s">
        <v>49</v>
      </c>
      <c r="W868" s="41"/>
      <c r="X868" s="42" t="str">
        <f>IF((OR((AND('[1]PWS Information'!$E$10="CWS",T868="Single Family Residence",P868="Lead")),
(AND('[1]PWS Information'!$E$10="CWS",T868="Multiple Family Residence",'[1]PWS Information'!$E$11="Yes",P868="Lead")),
(AND('[1]PWS Information'!$E$10="NTNC",P868="Lead")))),"Tier 1",
IF((OR((AND('[1]PWS Information'!$E$10="CWS",T868="Multiple Family Residence",'[1]PWS Information'!$E$11="No",P868="Lead")),
(AND('[1]PWS Information'!$E$10="CWS",T868="Other",P868="Lead")),
(AND('[1]PWS Information'!$E$10="CWS",T868="Building",P868="Lead")))),"Tier 2",
IF((OR((AND('[1]PWS Information'!$E$10="CWS",T868="Single Family Residence",P868="Galvanized Requiring Replacement")),
(AND('[1]PWS Information'!$E$10="CWS",T868="Single Family Residence",P868="Galvanized Requiring Replacement",Q868="Yes")),
(AND('[1]PWS Information'!$E$10="NTNC",P868="Galvanized Requiring Replacement")),
(AND('[1]PWS Information'!$E$10="NTNC",T868="Single Family Residence",Q868="Yes")))),"Tier 3",
IF((OR((AND('[1]PWS Information'!$E$10="CWS",T868="Single Family Residence",R868="Yes",P868="Non-Lead", I868="Non-Lead - Copper",K868="Before 1989")),
(AND('[1]PWS Information'!$E$10="CWS",T868="Single Family Residence",R868="Yes",P868="Non-Lead", M868="Non-Lead - Copper",N868="Before 1989")))),"Tier 4",
IF((OR((AND('[1]PWS Information'!$E$10="NTNC",P868="Non-Lead")),
(AND('[1]PWS Information'!$E$10="CWS",P868="Non-Lead",R868="")),
(AND('[1]PWS Information'!$E$10="CWS",P868="Non-Lead",R868="No")),
(AND('[1]PWS Information'!$E$10="CWS",P868="Non-Lead",R868="Don't Know")),
(AND('[1]PWS Information'!$E$10="CWS",P868="Non-Lead", I868="Non-Lead - Copper", R868="Yes", K868="Between 1989 and 2014")),
(AND('[1]PWS Information'!$E$10="CWS",P868="Non-Lead", I868="Non-Lead - Copper", R868="Yes", K868="After 2014")),
(AND('[1]PWS Information'!$E$10="CWS",P868="Non-Lead", I868="Non-Lead - Copper", R868="Yes", K868="Unknown")),
(AND('[1]PWS Information'!$E$10="CWS",P868="Non-Lead", M868="Non-Lead - Copper", R868="Yes", N868="Between 1989 and 2014")),
(AND('[1]PWS Information'!$E$10="CWS",P868="Non-Lead", M868="Non-Lead - Copper", R868="Yes", N868="After 2014")),
(AND('[1]PWS Information'!$E$10="CWS",P868="Non-Lead", M868="Non-Lead - Copper", R868="Yes", N868="Unknown")),
(AND('[1]PWS Information'!$E$10="CWS",P868="Unknown")),
(AND('[1]PWS Information'!$E$10="NTNC",P868="Unknown")))),"Tier 5",
"")))))</f>
        <v>Tier 5</v>
      </c>
      <c r="Y868" s="41"/>
      <c r="Z868" s="41"/>
    </row>
    <row r="869" spans="1:26" ht="30" x14ac:dyDescent="0.25">
      <c r="A869" s="27" t="s">
        <v>1154</v>
      </c>
      <c r="B869" s="28">
        <v>4344</v>
      </c>
      <c r="C869" s="29" t="s">
        <v>387</v>
      </c>
      <c r="D869" s="29" t="s">
        <v>62</v>
      </c>
      <c r="E869" s="29">
        <v>76513</v>
      </c>
      <c r="F869" s="30"/>
      <c r="G869" s="31"/>
      <c r="H869" s="32"/>
      <c r="I869" s="33" t="s">
        <v>59</v>
      </c>
      <c r="J869" s="34" t="s">
        <v>46</v>
      </c>
      <c r="K869" s="30" t="s">
        <v>49</v>
      </c>
      <c r="L869" s="37"/>
      <c r="M869" s="33" t="s">
        <v>59</v>
      </c>
      <c r="N869" s="34" t="s">
        <v>49</v>
      </c>
      <c r="O869" s="37"/>
      <c r="P869" s="26" t="str">
        <f t="shared" si="13"/>
        <v>Unknown</v>
      </c>
      <c r="Q869" s="27" t="s">
        <v>46</v>
      </c>
      <c r="R869" s="27" t="s">
        <v>46</v>
      </c>
      <c r="S869" s="27"/>
      <c r="T869" s="41" t="s">
        <v>36</v>
      </c>
      <c r="U869" s="41" t="s">
        <v>49</v>
      </c>
      <c r="V869" s="41" t="s">
        <v>49</v>
      </c>
      <c r="W869" s="41"/>
      <c r="X869" s="42" t="str">
        <f>IF((OR((AND('[1]PWS Information'!$E$10="CWS",T869="Single Family Residence",P869="Lead")),
(AND('[1]PWS Information'!$E$10="CWS",T869="Multiple Family Residence",'[1]PWS Information'!$E$11="Yes",P869="Lead")),
(AND('[1]PWS Information'!$E$10="NTNC",P869="Lead")))),"Tier 1",
IF((OR((AND('[1]PWS Information'!$E$10="CWS",T869="Multiple Family Residence",'[1]PWS Information'!$E$11="No",P869="Lead")),
(AND('[1]PWS Information'!$E$10="CWS",T869="Other",P869="Lead")),
(AND('[1]PWS Information'!$E$10="CWS",T869="Building",P869="Lead")))),"Tier 2",
IF((OR((AND('[1]PWS Information'!$E$10="CWS",T869="Single Family Residence",P869="Galvanized Requiring Replacement")),
(AND('[1]PWS Information'!$E$10="CWS",T869="Single Family Residence",P869="Galvanized Requiring Replacement",Q869="Yes")),
(AND('[1]PWS Information'!$E$10="NTNC",P869="Galvanized Requiring Replacement")),
(AND('[1]PWS Information'!$E$10="NTNC",T869="Single Family Residence",Q869="Yes")))),"Tier 3",
IF((OR((AND('[1]PWS Information'!$E$10="CWS",T869="Single Family Residence",R869="Yes",P869="Non-Lead", I869="Non-Lead - Copper",K869="Before 1989")),
(AND('[1]PWS Information'!$E$10="CWS",T869="Single Family Residence",R869="Yes",P869="Non-Lead", M869="Non-Lead - Copper",N869="Before 1989")))),"Tier 4",
IF((OR((AND('[1]PWS Information'!$E$10="NTNC",P869="Non-Lead")),
(AND('[1]PWS Information'!$E$10="CWS",P869="Non-Lead",R869="")),
(AND('[1]PWS Information'!$E$10="CWS",P869="Non-Lead",R869="No")),
(AND('[1]PWS Information'!$E$10="CWS",P869="Non-Lead",R869="Don't Know")),
(AND('[1]PWS Information'!$E$10="CWS",P869="Non-Lead", I869="Non-Lead - Copper", R869="Yes", K869="Between 1989 and 2014")),
(AND('[1]PWS Information'!$E$10="CWS",P869="Non-Lead", I869="Non-Lead - Copper", R869="Yes", K869="After 2014")),
(AND('[1]PWS Information'!$E$10="CWS",P869="Non-Lead", I869="Non-Lead - Copper", R869="Yes", K869="Unknown")),
(AND('[1]PWS Information'!$E$10="CWS",P869="Non-Lead", M869="Non-Lead - Copper", R869="Yes", N869="Between 1989 and 2014")),
(AND('[1]PWS Information'!$E$10="CWS",P869="Non-Lead", M869="Non-Lead - Copper", R869="Yes", N869="After 2014")),
(AND('[1]PWS Information'!$E$10="CWS",P869="Non-Lead", M869="Non-Lead - Copper", R869="Yes", N869="Unknown")),
(AND('[1]PWS Information'!$E$10="CWS",P869="Unknown")),
(AND('[1]PWS Information'!$E$10="NTNC",P869="Unknown")))),"Tier 5",
"")))))</f>
        <v>Tier 5</v>
      </c>
      <c r="Y869" s="41"/>
      <c r="Z869" s="41"/>
    </row>
    <row r="870" spans="1:26" ht="30" x14ac:dyDescent="0.25">
      <c r="A870" s="27" t="s">
        <v>1155</v>
      </c>
      <c r="B870" s="28">
        <v>4345</v>
      </c>
      <c r="C870" s="29" t="s">
        <v>421</v>
      </c>
      <c r="D870" s="29" t="s">
        <v>62</v>
      </c>
      <c r="E870" s="29">
        <v>76513</v>
      </c>
      <c r="F870" s="30"/>
      <c r="G870" s="31"/>
      <c r="H870" s="32"/>
      <c r="I870" s="33" t="s">
        <v>59</v>
      </c>
      <c r="J870" s="34" t="s">
        <v>46</v>
      </c>
      <c r="K870" s="30" t="s">
        <v>49</v>
      </c>
      <c r="L870" s="37"/>
      <c r="M870" s="33" t="s">
        <v>59</v>
      </c>
      <c r="N870" s="34" t="s">
        <v>49</v>
      </c>
      <c r="O870" s="37"/>
      <c r="P870" s="26" t="str">
        <f t="shared" si="13"/>
        <v>Unknown</v>
      </c>
      <c r="Q870" s="27" t="s">
        <v>46</v>
      </c>
      <c r="R870" s="27" t="s">
        <v>46</v>
      </c>
      <c r="S870" s="27"/>
      <c r="T870" s="41" t="s">
        <v>36</v>
      </c>
      <c r="U870" s="41" t="s">
        <v>49</v>
      </c>
      <c r="V870" s="41" t="s">
        <v>49</v>
      </c>
      <c r="W870" s="41"/>
      <c r="X870" s="42" t="str">
        <f>IF((OR((AND('[1]PWS Information'!$E$10="CWS",T870="Single Family Residence",P870="Lead")),
(AND('[1]PWS Information'!$E$10="CWS",T870="Multiple Family Residence",'[1]PWS Information'!$E$11="Yes",P870="Lead")),
(AND('[1]PWS Information'!$E$10="NTNC",P870="Lead")))),"Tier 1",
IF((OR((AND('[1]PWS Information'!$E$10="CWS",T870="Multiple Family Residence",'[1]PWS Information'!$E$11="No",P870="Lead")),
(AND('[1]PWS Information'!$E$10="CWS",T870="Other",P870="Lead")),
(AND('[1]PWS Information'!$E$10="CWS",T870="Building",P870="Lead")))),"Tier 2",
IF((OR((AND('[1]PWS Information'!$E$10="CWS",T870="Single Family Residence",P870="Galvanized Requiring Replacement")),
(AND('[1]PWS Information'!$E$10="CWS",T870="Single Family Residence",P870="Galvanized Requiring Replacement",Q870="Yes")),
(AND('[1]PWS Information'!$E$10="NTNC",P870="Galvanized Requiring Replacement")),
(AND('[1]PWS Information'!$E$10="NTNC",T870="Single Family Residence",Q870="Yes")))),"Tier 3",
IF((OR((AND('[1]PWS Information'!$E$10="CWS",T870="Single Family Residence",R870="Yes",P870="Non-Lead", I870="Non-Lead - Copper",K870="Before 1989")),
(AND('[1]PWS Information'!$E$10="CWS",T870="Single Family Residence",R870="Yes",P870="Non-Lead", M870="Non-Lead - Copper",N870="Before 1989")))),"Tier 4",
IF((OR((AND('[1]PWS Information'!$E$10="NTNC",P870="Non-Lead")),
(AND('[1]PWS Information'!$E$10="CWS",P870="Non-Lead",R870="")),
(AND('[1]PWS Information'!$E$10="CWS",P870="Non-Lead",R870="No")),
(AND('[1]PWS Information'!$E$10="CWS",P870="Non-Lead",R870="Don't Know")),
(AND('[1]PWS Information'!$E$10="CWS",P870="Non-Lead", I870="Non-Lead - Copper", R870="Yes", K870="Between 1989 and 2014")),
(AND('[1]PWS Information'!$E$10="CWS",P870="Non-Lead", I870="Non-Lead - Copper", R870="Yes", K870="After 2014")),
(AND('[1]PWS Information'!$E$10="CWS",P870="Non-Lead", I870="Non-Lead - Copper", R870="Yes", K870="Unknown")),
(AND('[1]PWS Information'!$E$10="CWS",P870="Non-Lead", M870="Non-Lead - Copper", R870="Yes", N870="Between 1989 and 2014")),
(AND('[1]PWS Information'!$E$10="CWS",P870="Non-Lead", M870="Non-Lead - Copper", R870="Yes", N870="After 2014")),
(AND('[1]PWS Information'!$E$10="CWS",P870="Non-Lead", M870="Non-Lead - Copper", R870="Yes", N870="Unknown")),
(AND('[1]PWS Information'!$E$10="CWS",P870="Unknown")),
(AND('[1]PWS Information'!$E$10="NTNC",P870="Unknown")))),"Tier 5",
"")))))</f>
        <v>Tier 5</v>
      </c>
      <c r="Y870" s="41"/>
      <c r="Z870" s="41"/>
    </row>
    <row r="871" spans="1:26" ht="30" x14ac:dyDescent="0.25">
      <c r="A871" s="27" t="s">
        <v>1156</v>
      </c>
      <c r="B871" s="28">
        <v>2741</v>
      </c>
      <c r="C871" s="29" t="s">
        <v>224</v>
      </c>
      <c r="D871" s="29" t="s">
        <v>62</v>
      </c>
      <c r="E871" s="29">
        <v>76513</v>
      </c>
      <c r="F871" s="30"/>
      <c r="G871" s="31"/>
      <c r="H871" s="32"/>
      <c r="I871" s="33" t="s">
        <v>59</v>
      </c>
      <c r="J871" s="34" t="s">
        <v>46</v>
      </c>
      <c r="K871" s="30" t="s">
        <v>49</v>
      </c>
      <c r="L871" s="37"/>
      <c r="M871" s="33" t="s">
        <v>59</v>
      </c>
      <c r="N871" s="34" t="s">
        <v>49</v>
      </c>
      <c r="O871" s="37"/>
      <c r="P871" s="26" t="str">
        <f t="shared" si="13"/>
        <v>Unknown</v>
      </c>
      <c r="Q871" s="27" t="s">
        <v>46</v>
      </c>
      <c r="R871" s="27" t="s">
        <v>46</v>
      </c>
      <c r="S871" s="27"/>
      <c r="T871" s="41" t="s">
        <v>36</v>
      </c>
      <c r="U871" s="41" t="s">
        <v>49</v>
      </c>
      <c r="V871" s="41" t="s">
        <v>49</v>
      </c>
      <c r="W871" s="41"/>
      <c r="X871" s="42" t="str">
        <f>IF((OR((AND('[1]PWS Information'!$E$10="CWS",T871="Single Family Residence",P871="Lead")),
(AND('[1]PWS Information'!$E$10="CWS",T871="Multiple Family Residence",'[1]PWS Information'!$E$11="Yes",P871="Lead")),
(AND('[1]PWS Information'!$E$10="NTNC",P871="Lead")))),"Tier 1",
IF((OR((AND('[1]PWS Information'!$E$10="CWS",T871="Multiple Family Residence",'[1]PWS Information'!$E$11="No",P871="Lead")),
(AND('[1]PWS Information'!$E$10="CWS",T871="Other",P871="Lead")),
(AND('[1]PWS Information'!$E$10="CWS",T871="Building",P871="Lead")))),"Tier 2",
IF((OR((AND('[1]PWS Information'!$E$10="CWS",T871="Single Family Residence",P871="Galvanized Requiring Replacement")),
(AND('[1]PWS Information'!$E$10="CWS",T871="Single Family Residence",P871="Galvanized Requiring Replacement",Q871="Yes")),
(AND('[1]PWS Information'!$E$10="NTNC",P871="Galvanized Requiring Replacement")),
(AND('[1]PWS Information'!$E$10="NTNC",T871="Single Family Residence",Q871="Yes")))),"Tier 3",
IF((OR((AND('[1]PWS Information'!$E$10="CWS",T871="Single Family Residence",R871="Yes",P871="Non-Lead", I871="Non-Lead - Copper",K871="Before 1989")),
(AND('[1]PWS Information'!$E$10="CWS",T871="Single Family Residence",R871="Yes",P871="Non-Lead", M871="Non-Lead - Copper",N871="Before 1989")))),"Tier 4",
IF((OR((AND('[1]PWS Information'!$E$10="NTNC",P871="Non-Lead")),
(AND('[1]PWS Information'!$E$10="CWS",P871="Non-Lead",R871="")),
(AND('[1]PWS Information'!$E$10="CWS",P871="Non-Lead",R871="No")),
(AND('[1]PWS Information'!$E$10="CWS",P871="Non-Lead",R871="Don't Know")),
(AND('[1]PWS Information'!$E$10="CWS",P871="Non-Lead", I871="Non-Lead - Copper", R871="Yes", K871="Between 1989 and 2014")),
(AND('[1]PWS Information'!$E$10="CWS",P871="Non-Lead", I871="Non-Lead - Copper", R871="Yes", K871="After 2014")),
(AND('[1]PWS Information'!$E$10="CWS",P871="Non-Lead", I871="Non-Lead - Copper", R871="Yes", K871="Unknown")),
(AND('[1]PWS Information'!$E$10="CWS",P871="Non-Lead", M871="Non-Lead - Copper", R871="Yes", N871="Between 1989 and 2014")),
(AND('[1]PWS Information'!$E$10="CWS",P871="Non-Lead", M871="Non-Lead - Copper", R871="Yes", N871="After 2014")),
(AND('[1]PWS Information'!$E$10="CWS",P871="Non-Lead", M871="Non-Lead - Copper", R871="Yes", N871="Unknown")),
(AND('[1]PWS Information'!$E$10="CWS",P871="Unknown")),
(AND('[1]PWS Information'!$E$10="NTNC",P871="Unknown")))),"Tier 5",
"")))))</f>
        <v>Tier 5</v>
      </c>
      <c r="Y871" s="41"/>
      <c r="Z871" s="41"/>
    </row>
    <row r="872" spans="1:26" ht="30" x14ac:dyDescent="0.25">
      <c r="A872" s="27" t="s">
        <v>1157</v>
      </c>
      <c r="B872" s="28">
        <v>2973</v>
      </c>
      <c r="C872" s="29" t="s">
        <v>124</v>
      </c>
      <c r="D872" s="29" t="s">
        <v>62</v>
      </c>
      <c r="E872" s="29">
        <v>76513</v>
      </c>
      <c r="F872" s="30"/>
      <c r="G872" s="31"/>
      <c r="H872" s="32"/>
      <c r="I872" s="33" t="s">
        <v>59</v>
      </c>
      <c r="J872" s="34" t="s">
        <v>46</v>
      </c>
      <c r="K872" s="30" t="s">
        <v>49</v>
      </c>
      <c r="L872" s="37"/>
      <c r="M872" s="33" t="s">
        <v>59</v>
      </c>
      <c r="N872" s="34" t="s">
        <v>49</v>
      </c>
      <c r="O872" s="37"/>
      <c r="P872" s="26" t="str">
        <f t="shared" si="13"/>
        <v>Unknown</v>
      </c>
      <c r="Q872" s="27" t="s">
        <v>46</v>
      </c>
      <c r="R872" s="27" t="s">
        <v>46</v>
      </c>
      <c r="S872" s="27"/>
      <c r="T872" s="41" t="s">
        <v>36</v>
      </c>
      <c r="U872" s="41" t="s">
        <v>49</v>
      </c>
      <c r="V872" s="41" t="s">
        <v>49</v>
      </c>
      <c r="W872" s="41"/>
      <c r="X872" s="42" t="str">
        <f>IF((OR((AND('[1]PWS Information'!$E$10="CWS",T872="Single Family Residence",P872="Lead")),
(AND('[1]PWS Information'!$E$10="CWS",T872="Multiple Family Residence",'[1]PWS Information'!$E$11="Yes",P872="Lead")),
(AND('[1]PWS Information'!$E$10="NTNC",P872="Lead")))),"Tier 1",
IF((OR((AND('[1]PWS Information'!$E$10="CWS",T872="Multiple Family Residence",'[1]PWS Information'!$E$11="No",P872="Lead")),
(AND('[1]PWS Information'!$E$10="CWS",T872="Other",P872="Lead")),
(AND('[1]PWS Information'!$E$10="CWS",T872="Building",P872="Lead")))),"Tier 2",
IF((OR((AND('[1]PWS Information'!$E$10="CWS",T872="Single Family Residence",P872="Galvanized Requiring Replacement")),
(AND('[1]PWS Information'!$E$10="CWS",T872="Single Family Residence",P872="Galvanized Requiring Replacement",Q872="Yes")),
(AND('[1]PWS Information'!$E$10="NTNC",P872="Galvanized Requiring Replacement")),
(AND('[1]PWS Information'!$E$10="NTNC",T872="Single Family Residence",Q872="Yes")))),"Tier 3",
IF((OR((AND('[1]PWS Information'!$E$10="CWS",T872="Single Family Residence",R872="Yes",P872="Non-Lead", I872="Non-Lead - Copper",K872="Before 1989")),
(AND('[1]PWS Information'!$E$10="CWS",T872="Single Family Residence",R872="Yes",P872="Non-Lead", M872="Non-Lead - Copper",N872="Before 1989")))),"Tier 4",
IF((OR((AND('[1]PWS Information'!$E$10="NTNC",P872="Non-Lead")),
(AND('[1]PWS Information'!$E$10="CWS",P872="Non-Lead",R872="")),
(AND('[1]PWS Information'!$E$10="CWS",P872="Non-Lead",R872="No")),
(AND('[1]PWS Information'!$E$10="CWS",P872="Non-Lead",R872="Don't Know")),
(AND('[1]PWS Information'!$E$10="CWS",P872="Non-Lead", I872="Non-Lead - Copper", R872="Yes", K872="Between 1989 and 2014")),
(AND('[1]PWS Information'!$E$10="CWS",P872="Non-Lead", I872="Non-Lead - Copper", R872="Yes", K872="After 2014")),
(AND('[1]PWS Information'!$E$10="CWS",P872="Non-Lead", I872="Non-Lead - Copper", R872="Yes", K872="Unknown")),
(AND('[1]PWS Information'!$E$10="CWS",P872="Non-Lead", M872="Non-Lead - Copper", R872="Yes", N872="Between 1989 and 2014")),
(AND('[1]PWS Information'!$E$10="CWS",P872="Non-Lead", M872="Non-Lead - Copper", R872="Yes", N872="After 2014")),
(AND('[1]PWS Information'!$E$10="CWS",P872="Non-Lead", M872="Non-Lead - Copper", R872="Yes", N872="Unknown")),
(AND('[1]PWS Information'!$E$10="CWS",P872="Unknown")),
(AND('[1]PWS Information'!$E$10="NTNC",P872="Unknown")))),"Tier 5",
"")))))</f>
        <v>Tier 5</v>
      </c>
      <c r="Y872" s="41"/>
      <c r="Z872" s="41"/>
    </row>
    <row r="873" spans="1:26" ht="30" x14ac:dyDescent="0.25">
      <c r="A873" s="27" t="s">
        <v>1158</v>
      </c>
      <c r="B873" s="28">
        <v>4800</v>
      </c>
      <c r="C873" s="29" t="s">
        <v>440</v>
      </c>
      <c r="D873" s="29" t="s">
        <v>62</v>
      </c>
      <c r="E873" s="29">
        <v>76513</v>
      </c>
      <c r="F873" s="30"/>
      <c r="G873" s="31"/>
      <c r="H873" s="32"/>
      <c r="I873" s="33" t="s">
        <v>59</v>
      </c>
      <c r="J873" s="34" t="s">
        <v>46</v>
      </c>
      <c r="K873" s="30" t="s">
        <v>49</v>
      </c>
      <c r="L873" s="37"/>
      <c r="M873" s="33" t="s">
        <v>59</v>
      </c>
      <c r="N873" s="34" t="s">
        <v>49</v>
      </c>
      <c r="O873" s="37"/>
      <c r="P873" s="26" t="str">
        <f t="shared" si="13"/>
        <v>Unknown</v>
      </c>
      <c r="Q873" s="27" t="s">
        <v>46</v>
      </c>
      <c r="R873" s="27" t="s">
        <v>46</v>
      </c>
      <c r="S873" s="27"/>
      <c r="T873" s="41" t="s">
        <v>36</v>
      </c>
      <c r="U873" s="41" t="s">
        <v>49</v>
      </c>
      <c r="V873" s="41" t="s">
        <v>49</v>
      </c>
      <c r="W873" s="41"/>
      <c r="X873" s="42" t="str">
        <f>IF((OR((AND('[1]PWS Information'!$E$10="CWS",T873="Single Family Residence",P873="Lead")),
(AND('[1]PWS Information'!$E$10="CWS",T873="Multiple Family Residence",'[1]PWS Information'!$E$11="Yes",P873="Lead")),
(AND('[1]PWS Information'!$E$10="NTNC",P873="Lead")))),"Tier 1",
IF((OR((AND('[1]PWS Information'!$E$10="CWS",T873="Multiple Family Residence",'[1]PWS Information'!$E$11="No",P873="Lead")),
(AND('[1]PWS Information'!$E$10="CWS",T873="Other",P873="Lead")),
(AND('[1]PWS Information'!$E$10="CWS",T873="Building",P873="Lead")))),"Tier 2",
IF((OR((AND('[1]PWS Information'!$E$10="CWS",T873="Single Family Residence",P873="Galvanized Requiring Replacement")),
(AND('[1]PWS Information'!$E$10="CWS",T873="Single Family Residence",P873="Galvanized Requiring Replacement",Q873="Yes")),
(AND('[1]PWS Information'!$E$10="NTNC",P873="Galvanized Requiring Replacement")),
(AND('[1]PWS Information'!$E$10="NTNC",T873="Single Family Residence",Q873="Yes")))),"Tier 3",
IF((OR((AND('[1]PWS Information'!$E$10="CWS",T873="Single Family Residence",R873="Yes",P873="Non-Lead", I873="Non-Lead - Copper",K873="Before 1989")),
(AND('[1]PWS Information'!$E$10="CWS",T873="Single Family Residence",R873="Yes",P873="Non-Lead", M873="Non-Lead - Copper",N873="Before 1989")))),"Tier 4",
IF((OR((AND('[1]PWS Information'!$E$10="NTNC",P873="Non-Lead")),
(AND('[1]PWS Information'!$E$10="CWS",P873="Non-Lead",R873="")),
(AND('[1]PWS Information'!$E$10="CWS",P873="Non-Lead",R873="No")),
(AND('[1]PWS Information'!$E$10="CWS",P873="Non-Lead",R873="Don't Know")),
(AND('[1]PWS Information'!$E$10="CWS",P873="Non-Lead", I873="Non-Lead - Copper", R873="Yes", K873="Between 1989 and 2014")),
(AND('[1]PWS Information'!$E$10="CWS",P873="Non-Lead", I873="Non-Lead - Copper", R873="Yes", K873="After 2014")),
(AND('[1]PWS Information'!$E$10="CWS",P873="Non-Lead", I873="Non-Lead - Copper", R873="Yes", K873="Unknown")),
(AND('[1]PWS Information'!$E$10="CWS",P873="Non-Lead", M873="Non-Lead - Copper", R873="Yes", N873="Between 1989 and 2014")),
(AND('[1]PWS Information'!$E$10="CWS",P873="Non-Lead", M873="Non-Lead - Copper", R873="Yes", N873="After 2014")),
(AND('[1]PWS Information'!$E$10="CWS",P873="Non-Lead", M873="Non-Lead - Copper", R873="Yes", N873="Unknown")),
(AND('[1]PWS Information'!$E$10="CWS",P873="Unknown")),
(AND('[1]PWS Information'!$E$10="NTNC",P873="Unknown")))),"Tier 5",
"")))))</f>
        <v>Tier 5</v>
      </c>
      <c r="Y873" s="41"/>
      <c r="Z873" s="41"/>
    </row>
    <row r="874" spans="1:26" ht="30" x14ac:dyDescent="0.25">
      <c r="A874" s="27" t="s">
        <v>1159</v>
      </c>
      <c r="B874" s="28">
        <v>2949</v>
      </c>
      <c r="C874" s="29" t="s">
        <v>124</v>
      </c>
      <c r="D874" s="29" t="s">
        <v>62</v>
      </c>
      <c r="E874" s="29">
        <v>76513</v>
      </c>
      <c r="F874" s="30"/>
      <c r="G874" s="31"/>
      <c r="H874" s="32"/>
      <c r="I874" s="33" t="s">
        <v>59</v>
      </c>
      <c r="J874" s="34" t="s">
        <v>46</v>
      </c>
      <c r="K874" s="30" t="s">
        <v>49</v>
      </c>
      <c r="L874" s="37"/>
      <c r="M874" s="33" t="s">
        <v>59</v>
      </c>
      <c r="N874" s="34" t="s">
        <v>49</v>
      </c>
      <c r="O874" s="37"/>
      <c r="P874" s="26" t="str">
        <f t="shared" si="13"/>
        <v>Unknown</v>
      </c>
      <c r="Q874" s="27" t="s">
        <v>46</v>
      </c>
      <c r="R874" s="27" t="s">
        <v>46</v>
      </c>
      <c r="S874" s="27"/>
      <c r="T874" s="41" t="s">
        <v>36</v>
      </c>
      <c r="U874" s="41" t="s">
        <v>49</v>
      </c>
      <c r="V874" s="41" t="s">
        <v>49</v>
      </c>
      <c r="W874" s="41"/>
      <c r="X874" s="42" t="str">
        <f>IF((OR((AND('[1]PWS Information'!$E$10="CWS",T874="Single Family Residence",P874="Lead")),
(AND('[1]PWS Information'!$E$10="CWS",T874="Multiple Family Residence",'[1]PWS Information'!$E$11="Yes",P874="Lead")),
(AND('[1]PWS Information'!$E$10="NTNC",P874="Lead")))),"Tier 1",
IF((OR((AND('[1]PWS Information'!$E$10="CWS",T874="Multiple Family Residence",'[1]PWS Information'!$E$11="No",P874="Lead")),
(AND('[1]PWS Information'!$E$10="CWS",T874="Other",P874="Lead")),
(AND('[1]PWS Information'!$E$10="CWS",T874="Building",P874="Lead")))),"Tier 2",
IF((OR((AND('[1]PWS Information'!$E$10="CWS",T874="Single Family Residence",P874="Galvanized Requiring Replacement")),
(AND('[1]PWS Information'!$E$10="CWS",T874="Single Family Residence",P874="Galvanized Requiring Replacement",Q874="Yes")),
(AND('[1]PWS Information'!$E$10="NTNC",P874="Galvanized Requiring Replacement")),
(AND('[1]PWS Information'!$E$10="NTNC",T874="Single Family Residence",Q874="Yes")))),"Tier 3",
IF((OR((AND('[1]PWS Information'!$E$10="CWS",T874="Single Family Residence",R874="Yes",P874="Non-Lead", I874="Non-Lead - Copper",K874="Before 1989")),
(AND('[1]PWS Information'!$E$10="CWS",T874="Single Family Residence",R874="Yes",P874="Non-Lead", M874="Non-Lead - Copper",N874="Before 1989")))),"Tier 4",
IF((OR((AND('[1]PWS Information'!$E$10="NTNC",P874="Non-Lead")),
(AND('[1]PWS Information'!$E$10="CWS",P874="Non-Lead",R874="")),
(AND('[1]PWS Information'!$E$10="CWS",P874="Non-Lead",R874="No")),
(AND('[1]PWS Information'!$E$10="CWS",P874="Non-Lead",R874="Don't Know")),
(AND('[1]PWS Information'!$E$10="CWS",P874="Non-Lead", I874="Non-Lead - Copper", R874="Yes", K874="Between 1989 and 2014")),
(AND('[1]PWS Information'!$E$10="CWS",P874="Non-Lead", I874="Non-Lead - Copper", R874="Yes", K874="After 2014")),
(AND('[1]PWS Information'!$E$10="CWS",P874="Non-Lead", I874="Non-Lead - Copper", R874="Yes", K874="Unknown")),
(AND('[1]PWS Information'!$E$10="CWS",P874="Non-Lead", M874="Non-Lead - Copper", R874="Yes", N874="Between 1989 and 2014")),
(AND('[1]PWS Information'!$E$10="CWS",P874="Non-Lead", M874="Non-Lead - Copper", R874="Yes", N874="After 2014")),
(AND('[1]PWS Information'!$E$10="CWS",P874="Non-Lead", M874="Non-Lead - Copper", R874="Yes", N874="Unknown")),
(AND('[1]PWS Information'!$E$10="CWS",P874="Unknown")),
(AND('[1]PWS Information'!$E$10="NTNC",P874="Unknown")))),"Tier 5",
"")))))</f>
        <v>Tier 5</v>
      </c>
      <c r="Y874" s="41"/>
      <c r="Z874" s="41"/>
    </row>
    <row r="875" spans="1:26" ht="30" x14ac:dyDescent="0.25">
      <c r="A875" s="27" t="s">
        <v>1160</v>
      </c>
      <c r="B875" s="28">
        <v>4630</v>
      </c>
      <c r="C875" s="29" t="s">
        <v>440</v>
      </c>
      <c r="D875" s="29" t="s">
        <v>62</v>
      </c>
      <c r="E875" s="29">
        <v>76513</v>
      </c>
      <c r="F875" s="30"/>
      <c r="G875" s="31"/>
      <c r="H875" s="32"/>
      <c r="I875" s="33" t="s">
        <v>59</v>
      </c>
      <c r="J875" s="34" t="s">
        <v>46</v>
      </c>
      <c r="K875" s="30" t="s">
        <v>49</v>
      </c>
      <c r="L875" s="37"/>
      <c r="M875" s="33" t="s">
        <v>59</v>
      </c>
      <c r="N875" s="34" t="s">
        <v>49</v>
      </c>
      <c r="O875" s="37"/>
      <c r="P875" s="26" t="str">
        <f t="shared" si="13"/>
        <v>Unknown</v>
      </c>
      <c r="Q875" s="27" t="s">
        <v>46</v>
      </c>
      <c r="R875" s="27" t="s">
        <v>46</v>
      </c>
      <c r="S875" s="27"/>
      <c r="T875" s="41" t="s">
        <v>36</v>
      </c>
      <c r="U875" s="41" t="s">
        <v>49</v>
      </c>
      <c r="V875" s="41" t="s">
        <v>49</v>
      </c>
      <c r="W875" s="41"/>
      <c r="X875" s="42" t="str">
        <f>IF((OR((AND('[1]PWS Information'!$E$10="CWS",T875="Single Family Residence",P875="Lead")),
(AND('[1]PWS Information'!$E$10="CWS",T875="Multiple Family Residence",'[1]PWS Information'!$E$11="Yes",P875="Lead")),
(AND('[1]PWS Information'!$E$10="NTNC",P875="Lead")))),"Tier 1",
IF((OR((AND('[1]PWS Information'!$E$10="CWS",T875="Multiple Family Residence",'[1]PWS Information'!$E$11="No",P875="Lead")),
(AND('[1]PWS Information'!$E$10="CWS",T875="Other",P875="Lead")),
(AND('[1]PWS Information'!$E$10="CWS",T875="Building",P875="Lead")))),"Tier 2",
IF((OR((AND('[1]PWS Information'!$E$10="CWS",T875="Single Family Residence",P875="Galvanized Requiring Replacement")),
(AND('[1]PWS Information'!$E$10="CWS",T875="Single Family Residence",P875="Galvanized Requiring Replacement",Q875="Yes")),
(AND('[1]PWS Information'!$E$10="NTNC",P875="Galvanized Requiring Replacement")),
(AND('[1]PWS Information'!$E$10="NTNC",T875="Single Family Residence",Q875="Yes")))),"Tier 3",
IF((OR((AND('[1]PWS Information'!$E$10="CWS",T875="Single Family Residence",R875="Yes",P875="Non-Lead", I875="Non-Lead - Copper",K875="Before 1989")),
(AND('[1]PWS Information'!$E$10="CWS",T875="Single Family Residence",R875="Yes",P875="Non-Lead", M875="Non-Lead - Copper",N875="Before 1989")))),"Tier 4",
IF((OR((AND('[1]PWS Information'!$E$10="NTNC",P875="Non-Lead")),
(AND('[1]PWS Information'!$E$10="CWS",P875="Non-Lead",R875="")),
(AND('[1]PWS Information'!$E$10="CWS",P875="Non-Lead",R875="No")),
(AND('[1]PWS Information'!$E$10="CWS",P875="Non-Lead",R875="Don't Know")),
(AND('[1]PWS Information'!$E$10="CWS",P875="Non-Lead", I875="Non-Lead - Copper", R875="Yes", K875="Between 1989 and 2014")),
(AND('[1]PWS Information'!$E$10="CWS",P875="Non-Lead", I875="Non-Lead - Copper", R875="Yes", K875="After 2014")),
(AND('[1]PWS Information'!$E$10="CWS",P875="Non-Lead", I875="Non-Lead - Copper", R875="Yes", K875="Unknown")),
(AND('[1]PWS Information'!$E$10="CWS",P875="Non-Lead", M875="Non-Lead - Copper", R875="Yes", N875="Between 1989 and 2014")),
(AND('[1]PWS Information'!$E$10="CWS",P875="Non-Lead", M875="Non-Lead - Copper", R875="Yes", N875="After 2014")),
(AND('[1]PWS Information'!$E$10="CWS",P875="Non-Lead", M875="Non-Lead - Copper", R875="Yes", N875="Unknown")),
(AND('[1]PWS Information'!$E$10="CWS",P875="Unknown")),
(AND('[1]PWS Information'!$E$10="NTNC",P875="Unknown")))),"Tier 5",
"")))))</f>
        <v>Tier 5</v>
      </c>
      <c r="Y875" s="41"/>
      <c r="Z875" s="41"/>
    </row>
    <row r="876" spans="1:26" ht="30" x14ac:dyDescent="0.25">
      <c r="A876" s="27" t="s">
        <v>1161</v>
      </c>
      <c r="B876" s="28">
        <v>1034</v>
      </c>
      <c r="C876" s="29" t="s">
        <v>351</v>
      </c>
      <c r="D876" s="29" t="s">
        <v>62</v>
      </c>
      <c r="E876" s="29">
        <v>76513</v>
      </c>
      <c r="F876" s="30"/>
      <c r="G876" s="31"/>
      <c r="H876" s="32"/>
      <c r="I876" s="33" t="s">
        <v>59</v>
      </c>
      <c r="J876" s="34" t="s">
        <v>46</v>
      </c>
      <c r="K876" s="30" t="s">
        <v>49</v>
      </c>
      <c r="L876" s="37"/>
      <c r="M876" s="33" t="s">
        <v>59</v>
      </c>
      <c r="N876" s="34" t="s">
        <v>49</v>
      </c>
      <c r="O876" s="37"/>
      <c r="P876" s="26" t="str">
        <f t="shared" si="13"/>
        <v>Unknown</v>
      </c>
      <c r="Q876" s="27" t="s">
        <v>46</v>
      </c>
      <c r="R876" s="27" t="s">
        <v>46</v>
      </c>
      <c r="S876" s="27"/>
      <c r="T876" s="41" t="s">
        <v>36</v>
      </c>
      <c r="U876" s="41" t="s">
        <v>49</v>
      </c>
      <c r="V876" s="41" t="s">
        <v>49</v>
      </c>
      <c r="W876" s="41"/>
      <c r="X876" s="42" t="str">
        <f>IF((OR((AND('[1]PWS Information'!$E$10="CWS",T876="Single Family Residence",P876="Lead")),
(AND('[1]PWS Information'!$E$10="CWS",T876="Multiple Family Residence",'[1]PWS Information'!$E$11="Yes",P876="Lead")),
(AND('[1]PWS Information'!$E$10="NTNC",P876="Lead")))),"Tier 1",
IF((OR((AND('[1]PWS Information'!$E$10="CWS",T876="Multiple Family Residence",'[1]PWS Information'!$E$11="No",P876="Lead")),
(AND('[1]PWS Information'!$E$10="CWS",T876="Other",P876="Lead")),
(AND('[1]PWS Information'!$E$10="CWS",T876="Building",P876="Lead")))),"Tier 2",
IF((OR((AND('[1]PWS Information'!$E$10="CWS",T876="Single Family Residence",P876="Galvanized Requiring Replacement")),
(AND('[1]PWS Information'!$E$10="CWS",T876="Single Family Residence",P876="Galvanized Requiring Replacement",Q876="Yes")),
(AND('[1]PWS Information'!$E$10="NTNC",P876="Galvanized Requiring Replacement")),
(AND('[1]PWS Information'!$E$10="NTNC",T876="Single Family Residence",Q876="Yes")))),"Tier 3",
IF((OR((AND('[1]PWS Information'!$E$10="CWS",T876="Single Family Residence",R876="Yes",P876="Non-Lead", I876="Non-Lead - Copper",K876="Before 1989")),
(AND('[1]PWS Information'!$E$10="CWS",T876="Single Family Residence",R876="Yes",P876="Non-Lead", M876="Non-Lead - Copper",N876="Before 1989")))),"Tier 4",
IF((OR((AND('[1]PWS Information'!$E$10="NTNC",P876="Non-Lead")),
(AND('[1]PWS Information'!$E$10="CWS",P876="Non-Lead",R876="")),
(AND('[1]PWS Information'!$E$10="CWS",P876="Non-Lead",R876="No")),
(AND('[1]PWS Information'!$E$10="CWS",P876="Non-Lead",R876="Don't Know")),
(AND('[1]PWS Information'!$E$10="CWS",P876="Non-Lead", I876="Non-Lead - Copper", R876="Yes", K876="Between 1989 and 2014")),
(AND('[1]PWS Information'!$E$10="CWS",P876="Non-Lead", I876="Non-Lead - Copper", R876="Yes", K876="After 2014")),
(AND('[1]PWS Information'!$E$10="CWS",P876="Non-Lead", I876="Non-Lead - Copper", R876="Yes", K876="Unknown")),
(AND('[1]PWS Information'!$E$10="CWS",P876="Non-Lead", M876="Non-Lead - Copper", R876="Yes", N876="Between 1989 and 2014")),
(AND('[1]PWS Information'!$E$10="CWS",P876="Non-Lead", M876="Non-Lead - Copper", R876="Yes", N876="After 2014")),
(AND('[1]PWS Information'!$E$10="CWS",P876="Non-Lead", M876="Non-Lead - Copper", R876="Yes", N876="Unknown")),
(AND('[1]PWS Information'!$E$10="CWS",P876="Unknown")),
(AND('[1]PWS Information'!$E$10="NTNC",P876="Unknown")))),"Tier 5",
"")))))</f>
        <v>Tier 5</v>
      </c>
      <c r="Y876" s="41"/>
      <c r="Z876" s="41"/>
    </row>
    <row r="877" spans="1:26" ht="30" x14ac:dyDescent="0.25">
      <c r="A877" s="27" t="s">
        <v>1162</v>
      </c>
      <c r="B877" s="28">
        <v>2913</v>
      </c>
      <c r="C877" s="29" t="s">
        <v>1163</v>
      </c>
      <c r="D877" s="29" t="s">
        <v>62</v>
      </c>
      <c r="E877" s="29">
        <v>76513</v>
      </c>
      <c r="F877" s="30"/>
      <c r="G877" s="31"/>
      <c r="H877" s="32"/>
      <c r="I877" s="33" t="s">
        <v>59</v>
      </c>
      <c r="J877" s="34" t="s">
        <v>46</v>
      </c>
      <c r="K877" s="30" t="s">
        <v>49</v>
      </c>
      <c r="L877" s="37"/>
      <c r="M877" s="33" t="s">
        <v>59</v>
      </c>
      <c r="N877" s="34" t="s">
        <v>49</v>
      </c>
      <c r="O877" s="37"/>
      <c r="P877" s="26" t="str">
        <f t="shared" si="13"/>
        <v>Unknown</v>
      </c>
      <c r="Q877" s="27" t="s">
        <v>46</v>
      </c>
      <c r="R877" s="27" t="s">
        <v>46</v>
      </c>
      <c r="S877" s="27"/>
      <c r="T877" s="41" t="s">
        <v>36</v>
      </c>
      <c r="U877" s="41" t="s">
        <v>49</v>
      </c>
      <c r="V877" s="41" t="s">
        <v>49</v>
      </c>
      <c r="W877" s="41"/>
      <c r="X877" s="42" t="str">
        <f>IF((OR((AND('[1]PWS Information'!$E$10="CWS",T877="Single Family Residence",P877="Lead")),
(AND('[1]PWS Information'!$E$10="CWS",T877="Multiple Family Residence",'[1]PWS Information'!$E$11="Yes",P877="Lead")),
(AND('[1]PWS Information'!$E$10="NTNC",P877="Lead")))),"Tier 1",
IF((OR((AND('[1]PWS Information'!$E$10="CWS",T877="Multiple Family Residence",'[1]PWS Information'!$E$11="No",P877="Lead")),
(AND('[1]PWS Information'!$E$10="CWS",T877="Other",P877="Lead")),
(AND('[1]PWS Information'!$E$10="CWS",T877="Building",P877="Lead")))),"Tier 2",
IF((OR((AND('[1]PWS Information'!$E$10="CWS",T877="Single Family Residence",P877="Galvanized Requiring Replacement")),
(AND('[1]PWS Information'!$E$10="CWS",T877="Single Family Residence",P877="Galvanized Requiring Replacement",Q877="Yes")),
(AND('[1]PWS Information'!$E$10="NTNC",P877="Galvanized Requiring Replacement")),
(AND('[1]PWS Information'!$E$10="NTNC",T877="Single Family Residence",Q877="Yes")))),"Tier 3",
IF((OR((AND('[1]PWS Information'!$E$10="CWS",T877="Single Family Residence",R877="Yes",P877="Non-Lead", I877="Non-Lead - Copper",K877="Before 1989")),
(AND('[1]PWS Information'!$E$10="CWS",T877="Single Family Residence",R877="Yes",P877="Non-Lead", M877="Non-Lead - Copper",N877="Before 1989")))),"Tier 4",
IF((OR((AND('[1]PWS Information'!$E$10="NTNC",P877="Non-Lead")),
(AND('[1]PWS Information'!$E$10="CWS",P877="Non-Lead",R877="")),
(AND('[1]PWS Information'!$E$10="CWS",P877="Non-Lead",R877="No")),
(AND('[1]PWS Information'!$E$10="CWS",P877="Non-Lead",R877="Don't Know")),
(AND('[1]PWS Information'!$E$10="CWS",P877="Non-Lead", I877="Non-Lead - Copper", R877="Yes", K877="Between 1989 and 2014")),
(AND('[1]PWS Information'!$E$10="CWS",P877="Non-Lead", I877="Non-Lead - Copper", R877="Yes", K877="After 2014")),
(AND('[1]PWS Information'!$E$10="CWS",P877="Non-Lead", I877="Non-Lead - Copper", R877="Yes", K877="Unknown")),
(AND('[1]PWS Information'!$E$10="CWS",P877="Non-Lead", M877="Non-Lead - Copper", R877="Yes", N877="Between 1989 and 2014")),
(AND('[1]PWS Information'!$E$10="CWS",P877="Non-Lead", M877="Non-Lead - Copper", R877="Yes", N877="After 2014")),
(AND('[1]PWS Information'!$E$10="CWS",P877="Non-Lead", M877="Non-Lead - Copper", R877="Yes", N877="Unknown")),
(AND('[1]PWS Information'!$E$10="CWS",P877="Unknown")),
(AND('[1]PWS Information'!$E$10="NTNC",P877="Unknown")))),"Tier 5",
"")))))</f>
        <v>Tier 5</v>
      </c>
      <c r="Y877" s="41"/>
      <c r="Z877" s="41"/>
    </row>
    <row r="878" spans="1:26" ht="30" x14ac:dyDescent="0.25">
      <c r="A878" s="27" t="s">
        <v>1164</v>
      </c>
      <c r="B878" s="28">
        <v>2917</v>
      </c>
      <c r="C878" s="29" t="s">
        <v>1163</v>
      </c>
      <c r="D878" s="29" t="s">
        <v>62</v>
      </c>
      <c r="E878" s="29">
        <v>76513</v>
      </c>
      <c r="F878" s="30"/>
      <c r="G878" s="31"/>
      <c r="H878" s="32"/>
      <c r="I878" s="33" t="s">
        <v>59</v>
      </c>
      <c r="J878" s="34" t="s">
        <v>46</v>
      </c>
      <c r="K878" s="30" t="s">
        <v>49</v>
      </c>
      <c r="L878" s="37"/>
      <c r="M878" s="33" t="s">
        <v>59</v>
      </c>
      <c r="N878" s="34" t="s">
        <v>49</v>
      </c>
      <c r="O878" s="37"/>
      <c r="P878" s="26" t="str">
        <f t="shared" si="13"/>
        <v>Unknown</v>
      </c>
      <c r="Q878" s="27" t="s">
        <v>46</v>
      </c>
      <c r="R878" s="27" t="s">
        <v>46</v>
      </c>
      <c r="S878" s="27"/>
      <c r="T878" s="41" t="s">
        <v>36</v>
      </c>
      <c r="U878" s="41" t="s">
        <v>49</v>
      </c>
      <c r="V878" s="41" t="s">
        <v>49</v>
      </c>
      <c r="W878" s="41"/>
      <c r="X878" s="42" t="str">
        <f>IF((OR((AND('[1]PWS Information'!$E$10="CWS",T878="Single Family Residence",P878="Lead")),
(AND('[1]PWS Information'!$E$10="CWS",T878="Multiple Family Residence",'[1]PWS Information'!$E$11="Yes",P878="Lead")),
(AND('[1]PWS Information'!$E$10="NTNC",P878="Lead")))),"Tier 1",
IF((OR((AND('[1]PWS Information'!$E$10="CWS",T878="Multiple Family Residence",'[1]PWS Information'!$E$11="No",P878="Lead")),
(AND('[1]PWS Information'!$E$10="CWS",T878="Other",P878="Lead")),
(AND('[1]PWS Information'!$E$10="CWS",T878="Building",P878="Lead")))),"Tier 2",
IF((OR((AND('[1]PWS Information'!$E$10="CWS",T878="Single Family Residence",P878="Galvanized Requiring Replacement")),
(AND('[1]PWS Information'!$E$10="CWS",T878="Single Family Residence",P878="Galvanized Requiring Replacement",Q878="Yes")),
(AND('[1]PWS Information'!$E$10="NTNC",P878="Galvanized Requiring Replacement")),
(AND('[1]PWS Information'!$E$10="NTNC",T878="Single Family Residence",Q878="Yes")))),"Tier 3",
IF((OR((AND('[1]PWS Information'!$E$10="CWS",T878="Single Family Residence",R878="Yes",P878="Non-Lead", I878="Non-Lead - Copper",K878="Before 1989")),
(AND('[1]PWS Information'!$E$10="CWS",T878="Single Family Residence",R878="Yes",P878="Non-Lead", M878="Non-Lead - Copper",N878="Before 1989")))),"Tier 4",
IF((OR((AND('[1]PWS Information'!$E$10="NTNC",P878="Non-Lead")),
(AND('[1]PWS Information'!$E$10="CWS",P878="Non-Lead",R878="")),
(AND('[1]PWS Information'!$E$10="CWS",P878="Non-Lead",R878="No")),
(AND('[1]PWS Information'!$E$10="CWS",P878="Non-Lead",R878="Don't Know")),
(AND('[1]PWS Information'!$E$10="CWS",P878="Non-Lead", I878="Non-Lead - Copper", R878="Yes", K878="Between 1989 and 2014")),
(AND('[1]PWS Information'!$E$10="CWS",P878="Non-Lead", I878="Non-Lead - Copper", R878="Yes", K878="After 2014")),
(AND('[1]PWS Information'!$E$10="CWS",P878="Non-Lead", I878="Non-Lead - Copper", R878="Yes", K878="Unknown")),
(AND('[1]PWS Information'!$E$10="CWS",P878="Non-Lead", M878="Non-Lead - Copper", R878="Yes", N878="Between 1989 and 2014")),
(AND('[1]PWS Information'!$E$10="CWS",P878="Non-Lead", M878="Non-Lead - Copper", R878="Yes", N878="After 2014")),
(AND('[1]PWS Information'!$E$10="CWS",P878="Non-Lead", M878="Non-Lead - Copper", R878="Yes", N878="Unknown")),
(AND('[1]PWS Information'!$E$10="CWS",P878="Unknown")),
(AND('[1]PWS Information'!$E$10="NTNC",P878="Unknown")))),"Tier 5",
"")))))</f>
        <v>Tier 5</v>
      </c>
      <c r="Y878" s="41"/>
      <c r="Z878" s="41"/>
    </row>
    <row r="879" spans="1:26" ht="30" x14ac:dyDescent="0.25">
      <c r="A879" s="27" t="s">
        <v>1165</v>
      </c>
      <c r="B879" s="28">
        <v>2920</v>
      </c>
      <c r="C879" s="29" t="s">
        <v>1163</v>
      </c>
      <c r="D879" s="29" t="s">
        <v>62</v>
      </c>
      <c r="E879" s="29">
        <v>76513</v>
      </c>
      <c r="F879" s="30"/>
      <c r="G879" s="31"/>
      <c r="H879" s="32"/>
      <c r="I879" s="33" t="s">
        <v>59</v>
      </c>
      <c r="J879" s="34" t="s">
        <v>46</v>
      </c>
      <c r="K879" s="30" t="s">
        <v>49</v>
      </c>
      <c r="L879" s="37"/>
      <c r="M879" s="33" t="s">
        <v>59</v>
      </c>
      <c r="N879" s="34" t="s">
        <v>49</v>
      </c>
      <c r="O879" s="37"/>
      <c r="P879" s="26" t="str">
        <f t="shared" si="13"/>
        <v>Unknown</v>
      </c>
      <c r="Q879" s="27" t="s">
        <v>46</v>
      </c>
      <c r="R879" s="27" t="s">
        <v>46</v>
      </c>
      <c r="S879" s="27"/>
      <c r="T879" s="41" t="s">
        <v>36</v>
      </c>
      <c r="U879" s="41" t="s">
        <v>49</v>
      </c>
      <c r="V879" s="41" t="s">
        <v>49</v>
      </c>
      <c r="W879" s="41"/>
      <c r="X879" s="42" t="str">
        <f>IF((OR((AND('[1]PWS Information'!$E$10="CWS",T879="Single Family Residence",P879="Lead")),
(AND('[1]PWS Information'!$E$10="CWS",T879="Multiple Family Residence",'[1]PWS Information'!$E$11="Yes",P879="Lead")),
(AND('[1]PWS Information'!$E$10="NTNC",P879="Lead")))),"Tier 1",
IF((OR((AND('[1]PWS Information'!$E$10="CWS",T879="Multiple Family Residence",'[1]PWS Information'!$E$11="No",P879="Lead")),
(AND('[1]PWS Information'!$E$10="CWS",T879="Other",P879="Lead")),
(AND('[1]PWS Information'!$E$10="CWS",T879="Building",P879="Lead")))),"Tier 2",
IF((OR((AND('[1]PWS Information'!$E$10="CWS",T879="Single Family Residence",P879="Galvanized Requiring Replacement")),
(AND('[1]PWS Information'!$E$10="CWS",T879="Single Family Residence",P879="Galvanized Requiring Replacement",Q879="Yes")),
(AND('[1]PWS Information'!$E$10="NTNC",P879="Galvanized Requiring Replacement")),
(AND('[1]PWS Information'!$E$10="NTNC",T879="Single Family Residence",Q879="Yes")))),"Tier 3",
IF((OR((AND('[1]PWS Information'!$E$10="CWS",T879="Single Family Residence",R879="Yes",P879="Non-Lead", I879="Non-Lead - Copper",K879="Before 1989")),
(AND('[1]PWS Information'!$E$10="CWS",T879="Single Family Residence",R879="Yes",P879="Non-Lead", M879="Non-Lead - Copper",N879="Before 1989")))),"Tier 4",
IF((OR((AND('[1]PWS Information'!$E$10="NTNC",P879="Non-Lead")),
(AND('[1]PWS Information'!$E$10="CWS",P879="Non-Lead",R879="")),
(AND('[1]PWS Information'!$E$10="CWS",P879="Non-Lead",R879="No")),
(AND('[1]PWS Information'!$E$10="CWS",P879="Non-Lead",R879="Don't Know")),
(AND('[1]PWS Information'!$E$10="CWS",P879="Non-Lead", I879="Non-Lead - Copper", R879="Yes", K879="Between 1989 and 2014")),
(AND('[1]PWS Information'!$E$10="CWS",P879="Non-Lead", I879="Non-Lead - Copper", R879="Yes", K879="After 2014")),
(AND('[1]PWS Information'!$E$10="CWS",P879="Non-Lead", I879="Non-Lead - Copper", R879="Yes", K879="Unknown")),
(AND('[1]PWS Information'!$E$10="CWS",P879="Non-Lead", M879="Non-Lead - Copper", R879="Yes", N879="Between 1989 and 2014")),
(AND('[1]PWS Information'!$E$10="CWS",P879="Non-Lead", M879="Non-Lead - Copper", R879="Yes", N879="After 2014")),
(AND('[1]PWS Information'!$E$10="CWS",P879="Non-Lead", M879="Non-Lead - Copper", R879="Yes", N879="Unknown")),
(AND('[1]PWS Information'!$E$10="CWS",P879="Unknown")),
(AND('[1]PWS Information'!$E$10="NTNC",P879="Unknown")))),"Tier 5",
"")))))</f>
        <v>Tier 5</v>
      </c>
      <c r="Y879" s="41"/>
      <c r="Z879" s="41"/>
    </row>
    <row r="880" spans="1:26" ht="30" x14ac:dyDescent="0.25">
      <c r="A880" s="27" t="s">
        <v>1166</v>
      </c>
      <c r="B880" s="28">
        <v>4378</v>
      </c>
      <c r="C880" s="29" t="s">
        <v>387</v>
      </c>
      <c r="D880" s="29" t="s">
        <v>62</v>
      </c>
      <c r="E880" s="29">
        <v>76513</v>
      </c>
      <c r="F880" s="30"/>
      <c r="G880" s="31"/>
      <c r="H880" s="32"/>
      <c r="I880" s="33" t="s">
        <v>59</v>
      </c>
      <c r="J880" s="34" t="s">
        <v>46</v>
      </c>
      <c r="K880" s="30" t="s">
        <v>49</v>
      </c>
      <c r="L880" s="37"/>
      <c r="M880" s="33" t="s">
        <v>59</v>
      </c>
      <c r="N880" s="34" t="s">
        <v>49</v>
      </c>
      <c r="O880" s="37"/>
      <c r="P880" s="26" t="str">
        <f t="shared" si="13"/>
        <v>Unknown</v>
      </c>
      <c r="Q880" s="27" t="s">
        <v>46</v>
      </c>
      <c r="R880" s="27" t="s">
        <v>46</v>
      </c>
      <c r="S880" s="27"/>
      <c r="T880" s="41" t="s">
        <v>36</v>
      </c>
      <c r="U880" s="41" t="s">
        <v>49</v>
      </c>
      <c r="V880" s="41" t="s">
        <v>49</v>
      </c>
      <c r="W880" s="41"/>
      <c r="X880" s="42" t="str">
        <f>IF((OR((AND('[1]PWS Information'!$E$10="CWS",T880="Single Family Residence",P880="Lead")),
(AND('[1]PWS Information'!$E$10="CWS",T880="Multiple Family Residence",'[1]PWS Information'!$E$11="Yes",P880="Lead")),
(AND('[1]PWS Information'!$E$10="NTNC",P880="Lead")))),"Tier 1",
IF((OR((AND('[1]PWS Information'!$E$10="CWS",T880="Multiple Family Residence",'[1]PWS Information'!$E$11="No",P880="Lead")),
(AND('[1]PWS Information'!$E$10="CWS",T880="Other",P880="Lead")),
(AND('[1]PWS Information'!$E$10="CWS",T880="Building",P880="Lead")))),"Tier 2",
IF((OR((AND('[1]PWS Information'!$E$10="CWS",T880="Single Family Residence",P880="Galvanized Requiring Replacement")),
(AND('[1]PWS Information'!$E$10="CWS",T880="Single Family Residence",P880="Galvanized Requiring Replacement",Q880="Yes")),
(AND('[1]PWS Information'!$E$10="NTNC",P880="Galvanized Requiring Replacement")),
(AND('[1]PWS Information'!$E$10="NTNC",T880="Single Family Residence",Q880="Yes")))),"Tier 3",
IF((OR((AND('[1]PWS Information'!$E$10="CWS",T880="Single Family Residence",R880="Yes",P880="Non-Lead", I880="Non-Lead - Copper",K880="Before 1989")),
(AND('[1]PWS Information'!$E$10="CWS",T880="Single Family Residence",R880="Yes",P880="Non-Lead", M880="Non-Lead - Copper",N880="Before 1989")))),"Tier 4",
IF((OR((AND('[1]PWS Information'!$E$10="NTNC",P880="Non-Lead")),
(AND('[1]PWS Information'!$E$10="CWS",P880="Non-Lead",R880="")),
(AND('[1]PWS Information'!$E$10="CWS",P880="Non-Lead",R880="No")),
(AND('[1]PWS Information'!$E$10="CWS",P880="Non-Lead",R880="Don't Know")),
(AND('[1]PWS Information'!$E$10="CWS",P880="Non-Lead", I880="Non-Lead - Copper", R880="Yes", K880="Between 1989 and 2014")),
(AND('[1]PWS Information'!$E$10="CWS",P880="Non-Lead", I880="Non-Lead - Copper", R880="Yes", K880="After 2014")),
(AND('[1]PWS Information'!$E$10="CWS",P880="Non-Lead", I880="Non-Lead - Copper", R880="Yes", K880="Unknown")),
(AND('[1]PWS Information'!$E$10="CWS",P880="Non-Lead", M880="Non-Lead - Copper", R880="Yes", N880="Between 1989 and 2014")),
(AND('[1]PWS Information'!$E$10="CWS",P880="Non-Lead", M880="Non-Lead - Copper", R880="Yes", N880="After 2014")),
(AND('[1]PWS Information'!$E$10="CWS",P880="Non-Lead", M880="Non-Lead - Copper", R880="Yes", N880="Unknown")),
(AND('[1]PWS Information'!$E$10="CWS",P880="Unknown")),
(AND('[1]PWS Information'!$E$10="NTNC",P880="Unknown")))),"Tier 5",
"")))))</f>
        <v>Tier 5</v>
      </c>
      <c r="Y880" s="41"/>
      <c r="Z880" s="41"/>
    </row>
    <row r="881" spans="1:26" ht="30" x14ac:dyDescent="0.25">
      <c r="A881" s="27" t="s">
        <v>1167</v>
      </c>
      <c r="B881" s="28">
        <v>7564</v>
      </c>
      <c r="C881" s="29" t="s">
        <v>1168</v>
      </c>
      <c r="D881" s="29" t="s">
        <v>62</v>
      </c>
      <c r="E881" s="29">
        <v>76513</v>
      </c>
      <c r="F881" s="30"/>
      <c r="G881" s="31"/>
      <c r="H881" s="32"/>
      <c r="I881" s="33" t="s">
        <v>59</v>
      </c>
      <c r="J881" s="34" t="s">
        <v>46</v>
      </c>
      <c r="K881" s="30" t="s">
        <v>49</v>
      </c>
      <c r="L881" s="37"/>
      <c r="M881" s="33" t="s">
        <v>59</v>
      </c>
      <c r="N881" s="34" t="s">
        <v>49</v>
      </c>
      <c r="O881" s="37"/>
      <c r="P881" s="26" t="str">
        <f t="shared" si="13"/>
        <v>Unknown</v>
      </c>
      <c r="Q881" s="27" t="s">
        <v>46</v>
      </c>
      <c r="R881" s="27" t="s">
        <v>46</v>
      </c>
      <c r="S881" s="27"/>
      <c r="T881" s="41" t="s">
        <v>36</v>
      </c>
      <c r="U881" s="41" t="s">
        <v>49</v>
      </c>
      <c r="V881" s="41" t="s">
        <v>49</v>
      </c>
      <c r="W881" s="41"/>
      <c r="X881" s="42" t="str">
        <f>IF((OR((AND('[1]PWS Information'!$E$10="CWS",T881="Single Family Residence",P881="Lead")),
(AND('[1]PWS Information'!$E$10="CWS",T881="Multiple Family Residence",'[1]PWS Information'!$E$11="Yes",P881="Lead")),
(AND('[1]PWS Information'!$E$10="NTNC",P881="Lead")))),"Tier 1",
IF((OR((AND('[1]PWS Information'!$E$10="CWS",T881="Multiple Family Residence",'[1]PWS Information'!$E$11="No",P881="Lead")),
(AND('[1]PWS Information'!$E$10="CWS",T881="Other",P881="Lead")),
(AND('[1]PWS Information'!$E$10="CWS",T881="Building",P881="Lead")))),"Tier 2",
IF((OR((AND('[1]PWS Information'!$E$10="CWS",T881="Single Family Residence",P881="Galvanized Requiring Replacement")),
(AND('[1]PWS Information'!$E$10="CWS",T881="Single Family Residence",P881="Galvanized Requiring Replacement",Q881="Yes")),
(AND('[1]PWS Information'!$E$10="NTNC",P881="Galvanized Requiring Replacement")),
(AND('[1]PWS Information'!$E$10="NTNC",T881="Single Family Residence",Q881="Yes")))),"Tier 3",
IF((OR((AND('[1]PWS Information'!$E$10="CWS",T881="Single Family Residence",R881="Yes",P881="Non-Lead", I881="Non-Lead - Copper",K881="Before 1989")),
(AND('[1]PWS Information'!$E$10="CWS",T881="Single Family Residence",R881="Yes",P881="Non-Lead", M881="Non-Lead - Copper",N881="Before 1989")))),"Tier 4",
IF((OR((AND('[1]PWS Information'!$E$10="NTNC",P881="Non-Lead")),
(AND('[1]PWS Information'!$E$10="CWS",P881="Non-Lead",R881="")),
(AND('[1]PWS Information'!$E$10="CWS",P881="Non-Lead",R881="No")),
(AND('[1]PWS Information'!$E$10="CWS",P881="Non-Lead",R881="Don't Know")),
(AND('[1]PWS Information'!$E$10="CWS",P881="Non-Lead", I881="Non-Lead - Copper", R881="Yes", K881="Between 1989 and 2014")),
(AND('[1]PWS Information'!$E$10="CWS",P881="Non-Lead", I881="Non-Lead - Copper", R881="Yes", K881="After 2014")),
(AND('[1]PWS Information'!$E$10="CWS",P881="Non-Lead", I881="Non-Lead - Copper", R881="Yes", K881="Unknown")),
(AND('[1]PWS Information'!$E$10="CWS",P881="Non-Lead", M881="Non-Lead - Copper", R881="Yes", N881="Between 1989 and 2014")),
(AND('[1]PWS Information'!$E$10="CWS",P881="Non-Lead", M881="Non-Lead - Copper", R881="Yes", N881="After 2014")),
(AND('[1]PWS Information'!$E$10="CWS",P881="Non-Lead", M881="Non-Lead - Copper", R881="Yes", N881="Unknown")),
(AND('[1]PWS Information'!$E$10="CWS",P881="Unknown")),
(AND('[1]PWS Information'!$E$10="NTNC",P881="Unknown")))),"Tier 5",
"")))))</f>
        <v>Tier 5</v>
      </c>
      <c r="Y881" s="41"/>
      <c r="Z881" s="41"/>
    </row>
    <row r="882" spans="1:26" ht="30" x14ac:dyDescent="0.25">
      <c r="A882" s="27" t="s">
        <v>1169</v>
      </c>
      <c r="B882" s="28">
        <v>2945</v>
      </c>
      <c r="C882" s="29" t="s">
        <v>1163</v>
      </c>
      <c r="D882" s="29" t="s">
        <v>62</v>
      </c>
      <c r="E882" s="29">
        <v>76513</v>
      </c>
      <c r="F882" s="30"/>
      <c r="G882" s="31"/>
      <c r="H882" s="32"/>
      <c r="I882" s="33" t="s">
        <v>59</v>
      </c>
      <c r="J882" s="34" t="s">
        <v>46</v>
      </c>
      <c r="K882" s="30" t="s">
        <v>49</v>
      </c>
      <c r="L882" s="37"/>
      <c r="M882" s="33" t="s">
        <v>59</v>
      </c>
      <c r="N882" s="34" t="s">
        <v>49</v>
      </c>
      <c r="O882" s="37"/>
      <c r="P882" s="26" t="str">
        <f t="shared" si="13"/>
        <v>Unknown</v>
      </c>
      <c r="Q882" s="27" t="s">
        <v>46</v>
      </c>
      <c r="R882" s="27" t="s">
        <v>46</v>
      </c>
      <c r="S882" s="27"/>
      <c r="T882" s="41" t="s">
        <v>36</v>
      </c>
      <c r="U882" s="41" t="s">
        <v>49</v>
      </c>
      <c r="V882" s="41" t="s">
        <v>49</v>
      </c>
      <c r="W882" s="41"/>
      <c r="X882" s="42" t="str">
        <f>IF((OR((AND('[1]PWS Information'!$E$10="CWS",T882="Single Family Residence",P882="Lead")),
(AND('[1]PWS Information'!$E$10="CWS",T882="Multiple Family Residence",'[1]PWS Information'!$E$11="Yes",P882="Lead")),
(AND('[1]PWS Information'!$E$10="NTNC",P882="Lead")))),"Tier 1",
IF((OR((AND('[1]PWS Information'!$E$10="CWS",T882="Multiple Family Residence",'[1]PWS Information'!$E$11="No",P882="Lead")),
(AND('[1]PWS Information'!$E$10="CWS",T882="Other",P882="Lead")),
(AND('[1]PWS Information'!$E$10="CWS",T882="Building",P882="Lead")))),"Tier 2",
IF((OR((AND('[1]PWS Information'!$E$10="CWS",T882="Single Family Residence",P882="Galvanized Requiring Replacement")),
(AND('[1]PWS Information'!$E$10="CWS",T882="Single Family Residence",P882="Galvanized Requiring Replacement",Q882="Yes")),
(AND('[1]PWS Information'!$E$10="NTNC",P882="Galvanized Requiring Replacement")),
(AND('[1]PWS Information'!$E$10="NTNC",T882="Single Family Residence",Q882="Yes")))),"Tier 3",
IF((OR((AND('[1]PWS Information'!$E$10="CWS",T882="Single Family Residence",R882="Yes",P882="Non-Lead", I882="Non-Lead - Copper",K882="Before 1989")),
(AND('[1]PWS Information'!$E$10="CWS",T882="Single Family Residence",R882="Yes",P882="Non-Lead", M882="Non-Lead - Copper",N882="Before 1989")))),"Tier 4",
IF((OR((AND('[1]PWS Information'!$E$10="NTNC",P882="Non-Lead")),
(AND('[1]PWS Information'!$E$10="CWS",P882="Non-Lead",R882="")),
(AND('[1]PWS Information'!$E$10="CWS",P882="Non-Lead",R882="No")),
(AND('[1]PWS Information'!$E$10="CWS",P882="Non-Lead",R882="Don't Know")),
(AND('[1]PWS Information'!$E$10="CWS",P882="Non-Lead", I882="Non-Lead - Copper", R882="Yes", K882="Between 1989 and 2014")),
(AND('[1]PWS Information'!$E$10="CWS",P882="Non-Lead", I882="Non-Lead - Copper", R882="Yes", K882="After 2014")),
(AND('[1]PWS Information'!$E$10="CWS",P882="Non-Lead", I882="Non-Lead - Copper", R882="Yes", K882="Unknown")),
(AND('[1]PWS Information'!$E$10="CWS",P882="Non-Lead", M882="Non-Lead - Copper", R882="Yes", N882="Between 1989 and 2014")),
(AND('[1]PWS Information'!$E$10="CWS",P882="Non-Lead", M882="Non-Lead - Copper", R882="Yes", N882="After 2014")),
(AND('[1]PWS Information'!$E$10="CWS",P882="Non-Lead", M882="Non-Lead - Copper", R882="Yes", N882="Unknown")),
(AND('[1]PWS Information'!$E$10="CWS",P882="Unknown")),
(AND('[1]PWS Information'!$E$10="NTNC",P882="Unknown")))),"Tier 5",
"")))))</f>
        <v>Tier 5</v>
      </c>
      <c r="Y882" s="41"/>
      <c r="Z882" s="41"/>
    </row>
    <row r="883" spans="1:26" ht="30" x14ac:dyDescent="0.25">
      <c r="A883" s="27" t="s">
        <v>1170</v>
      </c>
      <c r="B883" s="28">
        <v>1020</v>
      </c>
      <c r="C883" s="29" t="s">
        <v>87</v>
      </c>
      <c r="D883" s="29" t="s">
        <v>62</v>
      </c>
      <c r="E883" s="29">
        <v>76513</v>
      </c>
      <c r="F883" s="30"/>
      <c r="G883" s="31"/>
      <c r="H883" s="32"/>
      <c r="I883" s="33" t="s">
        <v>59</v>
      </c>
      <c r="J883" s="34" t="s">
        <v>46</v>
      </c>
      <c r="K883" s="30" t="s">
        <v>49</v>
      </c>
      <c r="L883" s="37"/>
      <c r="M883" s="33" t="s">
        <v>59</v>
      </c>
      <c r="N883" s="34" t="s">
        <v>49</v>
      </c>
      <c r="O883" s="37"/>
      <c r="P883" s="26" t="str">
        <f t="shared" si="13"/>
        <v>Unknown</v>
      </c>
      <c r="Q883" s="27" t="s">
        <v>46</v>
      </c>
      <c r="R883" s="27" t="s">
        <v>46</v>
      </c>
      <c r="S883" s="27"/>
      <c r="T883" s="41" t="s">
        <v>36</v>
      </c>
      <c r="U883" s="41" t="s">
        <v>49</v>
      </c>
      <c r="V883" s="41" t="s">
        <v>49</v>
      </c>
      <c r="W883" s="41"/>
      <c r="X883" s="42" t="str">
        <f>IF((OR((AND('[1]PWS Information'!$E$10="CWS",T883="Single Family Residence",P883="Lead")),
(AND('[1]PWS Information'!$E$10="CWS",T883="Multiple Family Residence",'[1]PWS Information'!$E$11="Yes",P883="Lead")),
(AND('[1]PWS Information'!$E$10="NTNC",P883="Lead")))),"Tier 1",
IF((OR((AND('[1]PWS Information'!$E$10="CWS",T883="Multiple Family Residence",'[1]PWS Information'!$E$11="No",P883="Lead")),
(AND('[1]PWS Information'!$E$10="CWS",T883="Other",P883="Lead")),
(AND('[1]PWS Information'!$E$10="CWS",T883="Building",P883="Lead")))),"Tier 2",
IF((OR((AND('[1]PWS Information'!$E$10="CWS",T883="Single Family Residence",P883="Galvanized Requiring Replacement")),
(AND('[1]PWS Information'!$E$10="CWS",T883="Single Family Residence",P883="Galvanized Requiring Replacement",Q883="Yes")),
(AND('[1]PWS Information'!$E$10="NTNC",P883="Galvanized Requiring Replacement")),
(AND('[1]PWS Information'!$E$10="NTNC",T883="Single Family Residence",Q883="Yes")))),"Tier 3",
IF((OR((AND('[1]PWS Information'!$E$10="CWS",T883="Single Family Residence",R883="Yes",P883="Non-Lead", I883="Non-Lead - Copper",K883="Before 1989")),
(AND('[1]PWS Information'!$E$10="CWS",T883="Single Family Residence",R883="Yes",P883="Non-Lead", M883="Non-Lead - Copper",N883="Before 1989")))),"Tier 4",
IF((OR((AND('[1]PWS Information'!$E$10="NTNC",P883="Non-Lead")),
(AND('[1]PWS Information'!$E$10="CWS",P883="Non-Lead",R883="")),
(AND('[1]PWS Information'!$E$10="CWS",P883="Non-Lead",R883="No")),
(AND('[1]PWS Information'!$E$10="CWS",P883="Non-Lead",R883="Don't Know")),
(AND('[1]PWS Information'!$E$10="CWS",P883="Non-Lead", I883="Non-Lead - Copper", R883="Yes", K883="Between 1989 and 2014")),
(AND('[1]PWS Information'!$E$10="CWS",P883="Non-Lead", I883="Non-Lead - Copper", R883="Yes", K883="After 2014")),
(AND('[1]PWS Information'!$E$10="CWS",P883="Non-Lead", I883="Non-Lead - Copper", R883="Yes", K883="Unknown")),
(AND('[1]PWS Information'!$E$10="CWS",P883="Non-Lead", M883="Non-Lead - Copper", R883="Yes", N883="Between 1989 and 2014")),
(AND('[1]PWS Information'!$E$10="CWS",P883="Non-Lead", M883="Non-Lead - Copper", R883="Yes", N883="After 2014")),
(AND('[1]PWS Information'!$E$10="CWS",P883="Non-Lead", M883="Non-Lead - Copper", R883="Yes", N883="Unknown")),
(AND('[1]PWS Information'!$E$10="CWS",P883="Unknown")),
(AND('[1]PWS Information'!$E$10="NTNC",P883="Unknown")))),"Tier 5",
"")))))</f>
        <v>Tier 5</v>
      </c>
      <c r="Y883" s="41"/>
      <c r="Z883" s="41"/>
    </row>
    <row r="884" spans="1:26" ht="30" x14ac:dyDescent="0.25">
      <c r="A884" s="27" t="s">
        <v>1171</v>
      </c>
      <c r="B884" s="28">
        <v>2961</v>
      </c>
      <c r="C884" s="29" t="s">
        <v>1163</v>
      </c>
      <c r="D884" s="29" t="s">
        <v>62</v>
      </c>
      <c r="E884" s="29">
        <v>76513</v>
      </c>
      <c r="F884" s="30"/>
      <c r="G884" s="31"/>
      <c r="H884" s="32"/>
      <c r="I884" s="33" t="s">
        <v>59</v>
      </c>
      <c r="J884" s="34" t="s">
        <v>46</v>
      </c>
      <c r="K884" s="30" t="s">
        <v>49</v>
      </c>
      <c r="L884" s="37"/>
      <c r="M884" s="33" t="s">
        <v>59</v>
      </c>
      <c r="N884" s="34" t="s">
        <v>49</v>
      </c>
      <c r="O884" s="37"/>
      <c r="P884" s="26" t="str">
        <f t="shared" si="13"/>
        <v>Unknown</v>
      </c>
      <c r="Q884" s="27" t="s">
        <v>46</v>
      </c>
      <c r="R884" s="27" t="s">
        <v>46</v>
      </c>
      <c r="S884" s="27"/>
      <c r="T884" s="41" t="s">
        <v>36</v>
      </c>
      <c r="U884" s="41" t="s">
        <v>49</v>
      </c>
      <c r="V884" s="41" t="s">
        <v>49</v>
      </c>
      <c r="W884" s="41"/>
      <c r="X884" s="42" t="str">
        <f>IF((OR((AND('[1]PWS Information'!$E$10="CWS",T884="Single Family Residence",P884="Lead")),
(AND('[1]PWS Information'!$E$10="CWS",T884="Multiple Family Residence",'[1]PWS Information'!$E$11="Yes",P884="Lead")),
(AND('[1]PWS Information'!$E$10="NTNC",P884="Lead")))),"Tier 1",
IF((OR((AND('[1]PWS Information'!$E$10="CWS",T884="Multiple Family Residence",'[1]PWS Information'!$E$11="No",P884="Lead")),
(AND('[1]PWS Information'!$E$10="CWS",T884="Other",P884="Lead")),
(AND('[1]PWS Information'!$E$10="CWS",T884="Building",P884="Lead")))),"Tier 2",
IF((OR((AND('[1]PWS Information'!$E$10="CWS",T884="Single Family Residence",P884="Galvanized Requiring Replacement")),
(AND('[1]PWS Information'!$E$10="CWS",T884="Single Family Residence",P884="Galvanized Requiring Replacement",Q884="Yes")),
(AND('[1]PWS Information'!$E$10="NTNC",P884="Galvanized Requiring Replacement")),
(AND('[1]PWS Information'!$E$10="NTNC",T884="Single Family Residence",Q884="Yes")))),"Tier 3",
IF((OR((AND('[1]PWS Information'!$E$10="CWS",T884="Single Family Residence",R884="Yes",P884="Non-Lead", I884="Non-Lead - Copper",K884="Before 1989")),
(AND('[1]PWS Information'!$E$10="CWS",T884="Single Family Residence",R884="Yes",P884="Non-Lead", M884="Non-Lead - Copper",N884="Before 1989")))),"Tier 4",
IF((OR((AND('[1]PWS Information'!$E$10="NTNC",P884="Non-Lead")),
(AND('[1]PWS Information'!$E$10="CWS",P884="Non-Lead",R884="")),
(AND('[1]PWS Information'!$E$10="CWS",P884="Non-Lead",R884="No")),
(AND('[1]PWS Information'!$E$10="CWS",P884="Non-Lead",R884="Don't Know")),
(AND('[1]PWS Information'!$E$10="CWS",P884="Non-Lead", I884="Non-Lead - Copper", R884="Yes", K884="Between 1989 and 2014")),
(AND('[1]PWS Information'!$E$10="CWS",P884="Non-Lead", I884="Non-Lead - Copper", R884="Yes", K884="After 2014")),
(AND('[1]PWS Information'!$E$10="CWS",P884="Non-Lead", I884="Non-Lead - Copper", R884="Yes", K884="Unknown")),
(AND('[1]PWS Information'!$E$10="CWS",P884="Non-Lead", M884="Non-Lead - Copper", R884="Yes", N884="Between 1989 and 2014")),
(AND('[1]PWS Information'!$E$10="CWS",P884="Non-Lead", M884="Non-Lead - Copper", R884="Yes", N884="After 2014")),
(AND('[1]PWS Information'!$E$10="CWS",P884="Non-Lead", M884="Non-Lead - Copper", R884="Yes", N884="Unknown")),
(AND('[1]PWS Information'!$E$10="CWS",P884="Unknown")),
(AND('[1]PWS Information'!$E$10="NTNC",P884="Unknown")))),"Tier 5",
"")))))</f>
        <v>Tier 5</v>
      </c>
      <c r="Y884" s="41"/>
      <c r="Z884" s="41"/>
    </row>
    <row r="885" spans="1:26" ht="30" x14ac:dyDescent="0.25">
      <c r="A885" s="27" t="s">
        <v>1172</v>
      </c>
      <c r="B885" s="28">
        <v>2877</v>
      </c>
      <c r="C885" s="29" t="s">
        <v>1163</v>
      </c>
      <c r="D885" s="29" t="s">
        <v>62</v>
      </c>
      <c r="E885" s="29">
        <v>76513</v>
      </c>
      <c r="F885" s="30"/>
      <c r="G885" s="31"/>
      <c r="H885" s="32"/>
      <c r="I885" s="33" t="s">
        <v>59</v>
      </c>
      <c r="J885" s="34" t="s">
        <v>46</v>
      </c>
      <c r="K885" s="30" t="s">
        <v>49</v>
      </c>
      <c r="L885" s="37"/>
      <c r="M885" s="33" t="s">
        <v>59</v>
      </c>
      <c r="N885" s="34" t="s">
        <v>49</v>
      </c>
      <c r="O885" s="37"/>
      <c r="P885" s="26" t="str">
        <f t="shared" si="13"/>
        <v>Unknown</v>
      </c>
      <c r="Q885" s="27" t="s">
        <v>46</v>
      </c>
      <c r="R885" s="27" t="s">
        <v>46</v>
      </c>
      <c r="S885" s="27"/>
      <c r="T885" s="41" t="s">
        <v>36</v>
      </c>
      <c r="U885" s="41" t="s">
        <v>49</v>
      </c>
      <c r="V885" s="41" t="s">
        <v>49</v>
      </c>
      <c r="W885" s="41"/>
      <c r="X885" s="42" t="str">
        <f>IF((OR((AND('[1]PWS Information'!$E$10="CWS",T885="Single Family Residence",P885="Lead")),
(AND('[1]PWS Information'!$E$10="CWS",T885="Multiple Family Residence",'[1]PWS Information'!$E$11="Yes",P885="Lead")),
(AND('[1]PWS Information'!$E$10="NTNC",P885="Lead")))),"Tier 1",
IF((OR((AND('[1]PWS Information'!$E$10="CWS",T885="Multiple Family Residence",'[1]PWS Information'!$E$11="No",P885="Lead")),
(AND('[1]PWS Information'!$E$10="CWS",T885="Other",P885="Lead")),
(AND('[1]PWS Information'!$E$10="CWS",T885="Building",P885="Lead")))),"Tier 2",
IF((OR((AND('[1]PWS Information'!$E$10="CWS",T885="Single Family Residence",P885="Galvanized Requiring Replacement")),
(AND('[1]PWS Information'!$E$10="CWS",T885="Single Family Residence",P885="Galvanized Requiring Replacement",Q885="Yes")),
(AND('[1]PWS Information'!$E$10="NTNC",P885="Galvanized Requiring Replacement")),
(AND('[1]PWS Information'!$E$10="NTNC",T885="Single Family Residence",Q885="Yes")))),"Tier 3",
IF((OR((AND('[1]PWS Information'!$E$10="CWS",T885="Single Family Residence",R885="Yes",P885="Non-Lead", I885="Non-Lead - Copper",K885="Before 1989")),
(AND('[1]PWS Information'!$E$10="CWS",T885="Single Family Residence",R885="Yes",P885="Non-Lead", M885="Non-Lead - Copper",N885="Before 1989")))),"Tier 4",
IF((OR((AND('[1]PWS Information'!$E$10="NTNC",P885="Non-Lead")),
(AND('[1]PWS Information'!$E$10="CWS",P885="Non-Lead",R885="")),
(AND('[1]PWS Information'!$E$10="CWS",P885="Non-Lead",R885="No")),
(AND('[1]PWS Information'!$E$10="CWS",P885="Non-Lead",R885="Don't Know")),
(AND('[1]PWS Information'!$E$10="CWS",P885="Non-Lead", I885="Non-Lead - Copper", R885="Yes", K885="Between 1989 and 2014")),
(AND('[1]PWS Information'!$E$10="CWS",P885="Non-Lead", I885="Non-Lead - Copper", R885="Yes", K885="After 2014")),
(AND('[1]PWS Information'!$E$10="CWS",P885="Non-Lead", I885="Non-Lead - Copper", R885="Yes", K885="Unknown")),
(AND('[1]PWS Information'!$E$10="CWS",P885="Non-Lead", M885="Non-Lead - Copper", R885="Yes", N885="Between 1989 and 2014")),
(AND('[1]PWS Information'!$E$10="CWS",P885="Non-Lead", M885="Non-Lead - Copper", R885="Yes", N885="After 2014")),
(AND('[1]PWS Information'!$E$10="CWS",P885="Non-Lead", M885="Non-Lead - Copper", R885="Yes", N885="Unknown")),
(AND('[1]PWS Information'!$E$10="CWS",P885="Unknown")),
(AND('[1]PWS Information'!$E$10="NTNC",P885="Unknown")))),"Tier 5",
"")))))</f>
        <v>Tier 5</v>
      </c>
      <c r="Y885" s="41"/>
      <c r="Z885" s="41"/>
    </row>
    <row r="886" spans="1:26" ht="30" x14ac:dyDescent="0.25">
      <c r="A886" s="27" t="s">
        <v>1173</v>
      </c>
      <c r="B886" s="28">
        <v>2980</v>
      </c>
      <c r="C886" s="29" t="s">
        <v>1163</v>
      </c>
      <c r="D886" s="29" t="s">
        <v>62</v>
      </c>
      <c r="E886" s="29">
        <v>76513</v>
      </c>
      <c r="F886" s="30"/>
      <c r="G886" s="31"/>
      <c r="H886" s="32"/>
      <c r="I886" s="33" t="s">
        <v>59</v>
      </c>
      <c r="J886" s="34" t="s">
        <v>46</v>
      </c>
      <c r="K886" s="30" t="s">
        <v>49</v>
      </c>
      <c r="L886" s="37"/>
      <c r="M886" s="33" t="s">
        <v>59</v>
      </c>
      <c r="N886" s="34" t="s">
        <v>49</v>
      </c>
      <c r="O886" s="37"/>
      <c r="P886" s="26" t="str">
        <f t="shared" si="13"/>
        <v>Unknown</v>
      </c>
      <c r="Q886" s="27" t="s">
        <v>46</v>
      </c>
      <c r="R886" s="27" t="s">
        <v>46</v>
      </c>
      <c r="S886" s="27"/>
      <c r="T886" s="41" t="s">
        <v>36</v>
      </c>
      <c r="U886" s="41" t="s">
        <v>49</v>
      </c>
      <c r="V886" s="41" t="s">
        <v>49</v>
      </c>
      <c r="W886" s="41"/>
      <c r="X886" s="42" t="str">
        <f>IF((OR((AND('[1]PWS Information'!$E$10="CWS",T886="Single Family Residence",P886="Lead")),
(AND('[1]PWS Information'!$E$10="CWS",T886="Multiple Family Residence",'[1]PWS Information'!$E$11="Yes",P886="Lead")),
(AND('[1]PWS Information'!$E$10="NTNC",P886="Lead")))),"Tier 1",
IF((OR((AND('[1]PWS Information'!$E$10="CWS",T886="Multiple Family Residence",'[1]PWS Information'!$E$11="No",P886="Lead")),
(AND('[1]PWS Information'!$E$10="CWS",T886="Other",P886="Lead")),
(AND('[1]PWS Information'!$E$10="CWS",T886="Building",P886="Lead")))),"Tier 2",
IF((OR((AND('[1]PWS Information'!$E$10="CWS",T886="Single Family Residence",P886="Galvanized Requiring Replacement")),
(AND('[1]PWS Information'!$E$10="CWS",T886="Single Family Residence",P886="Galvanized Requiring Replacement",Q886="Yes")),
(AND('[1]PWS Information'!$E$10="NTNC",P886="Galvanized Requiring Replacement")),
(AND('[1]PWS Information'!$E$10="NTNC",T886="Single Family Residence",Q886="Yes")))),"Tier 3",
IF((OR((AND('[1]PWS Information'!$E$10="CWS",T886="Single Family Residence",R886="Yes",P886="Non-Lead", I886="Non-Lead - Copper",K886="Before 1989")),
(AND('[1]PWS Information'!$E$10="CWS",T886="Single Family Residence",R886="Yes",P886="Non-Lead", M886="Non-Lead - Copper",N886="Before 1989")))),"Tier 4",
IF((OR((AND('[1]PWS Information'!$E$10="NTNC",P886="Non-Lead")),
(AND('[1]PWS Information'!$E$10="CWS",P886="Non-Lead",R886="")),
(AND('[1]PWS Information'!$E$10="CWS",P886="Non-Lead",R886="No")),
(AND('[1]PWS Information'!$E$10="CWS",P886="Non-Lead",R886="Don't Know")),
(AND('[1]PWS Information'!$E$10="CWS",P886="Non-Lead", I886="Non-Lead - Copper", R886="Yes", K886="Between 1989 and 2014")),
(AND('[1]PWS Information'!$E$10="CWS",P886="Non-Lead", I886="Non-Lead - Copper", R886="Yes", K886="After 2014")),
(AND('[1]PWS Information'!$E$10="CWS",P886="Non-Lead", I886="Non-Lead - Copper", R886="Yes", K886="Unknown")),
(AND('[1]PWS Information'!$E$10="CWS",P886="Non-Lead", M886="Non-Lead - Copper", R886="Yes", N886="Between 1989 and 2014")),
(AND('[1]PWS Information'!$E$10="CWS",P886="Non-Lead", M886="Non-Lead - Copper", R886="Yes", N886="After 2014")),
(AND('[1]PWS Information'!$E$10="CWS",P886="Non-Lead", M886="Non-Lead - Copper", R886="Yes", N886="Unknown")),
(AND('[1]PWS Information'!$E$10="CWS",P886="Unknown")),
(AND('[1]PWS Information'!$E$10="NTNC",P886="Unknown")))),"Tier 5",
"")))))</f>
        <v>Tier 5</v>
      </c>
      <c r="Y886" s="41"/>
      <c r="Z886" s="41"/>
    </row>
    <row r="887" spans="1:26" ht="30" x14ac:dyDescent="0.25">
      <c r="A887" s="27" t="s">
        <v>1174</v>
      </c>
      <c r="B887" s="28">
        <v>2996</v>
      </c>
      <c r="C887" s="29" t="s">
        <v>1163</v>
      </c>
      <c r="D887" s="29" t="s">
        <v>62</v>
      </c>
      <c r="E887" s="29">
        <v>76513</v>
      </c>
      <c r="F887" s="30"/>
      <c r="G887" s="31"/>
      <c r="H887" s="32"/>
      <c r="I887" s="33" t="s">
        <v>59</v>
      </c>
      <c r="J887" s="34" t="s">
        <v>46</v>
      </c>
      <c r="K887" s="30" t="s">
        <v>49</v>
      </c>
      <c r="L887" s="37"/>
      <c r="M887" s="33" t="s">
        <v>59</v>
      </c>
      <c r="N887" s="34" t="s">
        <v>49</v>
      </c>
      <c r="O887" s="37"/>
      <c r="P887" s="26" t="str">
        <f t="shared" si="13"/>
        <v>Unknown</v>
      </c>
      <c r="Q887" s="27" t="s">
        <v>46</v>
      </c>
      <c r="R887" s="27" t="s">
        <v>46</v>
      </c>
      <c r="S887" s="27"/>
      <c r="T887" s="41" t="s">
        <v>36</v>
      </c>
      <c r="U887" s="41" t="s">
        <v>49</v>
      </c>
      <c r="V887" s="41" t="s">
        <v>49</v>
      </c>
      <c r="W887" s="41"/>
      <c r="X887" s="42" t="str">
        <f>IF((OR((AND('[1]PWS Information'!$E$10="CWS",T887="Single Family Residence",P887="Lead")),
(AND('[1]PWS Information'!$E$10="CWS",T887="Multiple Family Residence",'[1]PWS Information'!$E$11="Yes",P887="Lead")),
(AND('[1]PWS Information'!$E$10="NTNC",P887="Lead")))),"Tier 1",
IF((OR((AND('[1]PWS Information'!$E$10="CWS",T887="Multiple Family Residence",'[1]PWS Information'!$E$11="No",P887="Lead")),
(AND('[1]PWS Information'!$E$10="CWS",T887="Other",P887="Lead")),
(AND('[1]PWS Information'!$E$10="CWS",T887="Building",P887="Lead")))),"Tier 2",
IF((OR((AND('[1]PWS Information'!$E$10="CWS",T887="Single Family Residence",P887="Galvanized Requiring Replacement")),
(AND('[1]PWS Information'!$E$10="CWS",T887="Single Family Residence",P887="Galvanized Requiring Replacement",Q887="Yes")),
(AND('[1]PWS Information'!$E$10="NTNC",P887="Galvanized Requiring Replacement")),
(AND('[1]PWS Information'!$E$10="NTNC",T887="Single Family Residence",Q887="Yes")))),"Tier 3",
IF((OR((AND('[1]PWS Information'!$E$10="CWS",T887="Single Family Residence",R887="Yes",P887="Non-Lead", I887="Non-Lead - Copper",K887="Before 1989")),
(AND('[1]PWS Information'!$E$10="CWS",T887="Single Family Residence",R887="Yes",P887="Non-Lead", M887="Non-Lead - Copper",N887="Before 1989")))),"Tier 4",
IF((OR((AND('[1]PWS Information'!$E$10="NTNC",P887="Non-Lead")),
(AND('[1]PWS Information'!$E$10="CWS",P887="Non-Lead",R887="")),
(AND('[1]PWS Information'!$E$10="CWS",P887="Non-Lead",R887="No")),
(AND('[1]PWS Information'!$E$10="CWS",P887="Non-Lead",R887="Don't Know")),
(AND('[1]PWS Information'!$E$10="CWS",P887="Non-Lead", I887="Non-Lead - Copper", R887="Yes", K887="Between 1989 and 2014")),
(AND('[1]PWS Information'!$E$10="CWS",P887="Non-Lead", I887="Non-Lead - Copper", R887="Yes", K887="After 2014")),
(AND('[1]PWS Information'!$E$10="CWS",P887="Non-Lead", I887="Non-Lead - Copper", R887="Yes", K887="Unknown")),
(AND('[1]PWS Information'!$E$10="CWS",P887="Non-Lead", M887="Non-Lead - Copper", R887="Yes", N887="Between 1989 and 2014")),
(AND('[1]PWS Information'!$E$10="CWS",P887="Non-Lead", M887="Non-Lead - Copper", R887="Yes", N887="After 2014")),
(AND('[1]PWS Information'!$E$10="CWS",P887="Non-Lead", M887="Non-Lead - Copper", R887="Yes", N887="Unknown")),
(AND('[1]PWS Information'!$E$10="CWS",P887="Unknown")),
(AND('[1]PWS Information'!$E$10="NTNC",P887="Unknown")))),"Tier 5",
"")))))</f>
        <v>Tier 5</v>
      </c>
      <c r="Y887" s="41"/>
      <c r="Z887" s="41"/>
    </row>
    <row r="888" spans="1:26" ht="30" x14ac:dyDescent="0.25">
      <c r="A888" s="27" t="s">
        <v>1175</v>
      </c>
      <c r="B888" s="28">
        <v>2989</v>
      </c>
      <c r="C888" s="29" t="s">
        <v>1163</v>
      </c>
      <c r="D888" s="29" t="s">
        <v>62</v>
      </c>
      <c r="E888" s="29">
        <v>76513</v>
      </c>
      <c r="F888" s="30"/>
      <c r="G888" s="31"/>
      <c r="H888" s="32"/>
      <c r="I888" s="33" t="s">
        <v>59</v>
      </c>
      <c r="J888" s="34" t="s">
        <v>46</v>
      </c>
      <c r="K888" s="30" t="s">
        <v>49</v>
      </c>
      <c r="L888" s="37"/>
      <c r="M888" s="33" t="s">
        <v>59</v>
      </c>
      <c r="N888" s="34" t="s">
        <v>49</v>
      </c>
      <c r="O888" s="37"/>
      <c r="P888" s="26" t="str">
        <f t="shared" si="13"/>
        <v>Unknown</v>
      </c>
      <c r="Q888" s="27" t="s">
        <v>46</v>
      </c>
      <c r="R888" s="27" t="s">
        <v>46</v>
      </c>
      <c r="S888" s="27"/>
      <c r="T888" s="41" t="s">
        <v>36</v>
      </c>
      <c r="U888" s="41" t="s">
        <v>49</v>
      </c>
      <c r="V888" s="41" t="s">
        <v>49</v>
      </c>
      <c r="W888" s="41"/>
      <c r="X888" s="42" t="str">
        <f>IF((OR((AND('[1]PWS Information'!$E$10="CWS",T888="Single Family Residence",P888="Lead")),
(AND('[1]PWS Information'!$E$10="CWS",T888="Multiple Family Residence",'[1]PWS Information'!$E$11="Yes",P888="Lead")),
(AND('[1]PWS Information'!$E$10="NTNC",P888="Lead")))),"Tier 1",
IF((OR((AND('[1]PWS Information'!$E$10="CWS",T888="Multiple Family Residence",'[1]PWS Information'!$E$11="No",P888="Lead")),
(AND('[1]PWS Information'!$E$10="CWS",T888="Other",P888="Lead")),
(AND('[1]PWS Information'!$E$10="CWS",T888="Building",P888="Lead")))),"Tier 2",
IF((OR((AND('[1]PWS Information'!$E$10="CWS",T888="Single Family Residence",P888="Galvanized Requiring Replacement")),
(AND('[1]PWS Information'!$E$10="CWS",T888="Single Family Residence",P888="Galvanized Requiring Replacement",Q888="Yes")),
(AND('[1]PWS Information'!$E$10="NTNC",P888="Galvanized Requiring Replacement")),
(AND('[1]PWS Information'!$E$10="NTNC",T888="Single Family Residence",Q888="Yes")))),"Tier 3",
IF((OR((AND('[1]PWS Information'!$E$10="CWS",T888="Single Family Residence",R888="Yes",P888="Non-Lead", I888="Non-Lead - Copper",K888="Before 1989")),
(AND('[1]PWS Information'!$E$10="CWS",T888="Single Family Residence",R888="Yes",P888="Non-Lead", M888="Non-Lead - Copper",N888="Before 1989")))),"Tier 4",
IF((OR((AND('[1]PWS Information'!$E$10="NTNC",P888="Non-Lead")),
(AND('[1]PWS Information'!$E$10="CWS",P888="Non-Lead",R888="")),
(AND('[1]PWS Information'!$E$10="CWS",P888="Non-Lead",R888="No")),
(AND('[1]PWS Information'!$E$10="CWS",P888="Non-Lead",R888="Don't Know")),
(AND('[1]PWS Information'!$E$10="CWS",P888="Non-Lead", I888="Non-Lead - Copper", R888="Yes", K888="Between 1989 and 2014")),
(AND('[1]PWS Information'!$E$10="CWS",P888="Non-Lead", I888="Non-Lead - Copper", R888="Yes", K888="After 2014")),
(AND('[1]PWS Information'!$E$10="CWS",P888="Non-Lead", I888="Non-Lead - Copper", R888="Yes", K888="Unknown")),
(AND('[1]PWS Information'!$E$10="CWS",P888="Non-Lead", M888="Non-Lead - Copper", R888="Yes", N888="Between 1989 and 2014")),
(AND('[1]PWS Information'!$E$10="CWS",P888="Non-Lead", M888="Non-Lead - Copper", R888="Yes", N888="After 2014")),
(AND('[1]PWS Information'!$E$10="CWS",P888="Non-Lead", M888="Non-Lead - Copper", R888="Yes", N888="Unknown")),
(AND('[1]PWS Information'!$E$10="CWS",P888="Unknown")),
(AND('[1]PWS Information'!$E$10="NTNC",P888="Unknown")))),"Tier 5",
"")))))</f>
        <v>Tier 5</v>
      </c>
      <c r="Y888" s="41"/>
      <c r="Z888" s="41"/>
    </row>
    <row r="889" spans="1:26" ht="30" x14ac:dyDescent="0.25">
      <c r="A889" s="27" t="s">
        <v>1176</v>
      </c>
      <c r="B889" s="28">
        <v>2964</v>
      </c>
      <c r="C889" s="29" t="s">
        <v>239</v>
      </c>
      <c r="D889" s="29" t="s">
        <v>62</v>
      </c>
      <c r="E889" s="29">
        <v>76513</v>
      </c>
      <c r="F889" s="30"/>
      <c r="G889" s="31"/>
      <c r="H889" s="32"/>
      <c r="I889" s="33" t="s">
        <v>59</v>
      </c>
      <c r="J889" s="34" t="s">
        <v>46</v>
      </c>
      <c r="K889" s="30" t="s">
        <v>49</v>
      </c>
      <c r="L889" s="37"/>
      <c r="M889" s="33" t="s">
        <v>59</v>
      </c>
      <c r="N889" s="34" t="s">
        <v>49</v>
      </c>
      <c r="O889" s="37"/>
      <c r="P889" s="26" t="str">
        <f t="shared" si="13"/>
        <v>Unknown</v>
      </c>
      <c r="Q889" s="27" t="s">
        <v>46</v>
      </c>
      <c r="R889" s="27" t="s">
        <v>46</v>
      </c>
      <c r="S889" s="27"/>
      <c r="T889" s="41" t="s">
        <v>36</v>
      </c>
      <c r="U889" s="41" t="s">
        <v>49</v>
      </c>
      <c r="V889" s="41" t="s">
        <v>49</v>
      </c>
      <c r="W889" s="41"/>
      <c r="X889" s="42" t="str">
        <f>IF((OR((AND('[1]PWS Information'!$E$10="CWS",T889="Single Family Residence",P889="Lead")),
(AND('[1]PWS Information'!$E$10="CWS",T889="Multiple Family Residence",'[1]PWS Information'!$E$11="Yes",P889="Lead")),
(AND('[1]PWS Information'!$E$10="NTNC",P889="Lead")))),"Tier 1",
IF((OR((AND('[1]PWS Information'!$E$10="CWS",T889="Multiple Family Residence",'[1]PWS Information'!$E$11="No",P889="Lead")),
(AND('[1]PWS Information'!$E$10="CWS",T889="Other",P889="Lead")),
(AND('[1]PWS Information'!$E$10="CWS",T889="Building",P889="Lead")))),"Tier 2",
IF((OR((AND('[1]PWS Information'!$E$10="CWS",T889="Single Family Residence",P889="Galvanized Requiring Replacement")),
(AND('[1]PWS Information'!$E$10="CWS",T889="Single Family Residence",P889="Galvanized Requiring Replacement",Q889="Yes")),
(AND('[1]PWS Information'!$E$10="NTNC",P889="Galvanized Requiring Replacement")),
(AND('[1]PWS Information'!$E$10="NTNC",T889="Single Family Residence",Q889="Yes")))),"Tier 3",
IF((OR((AND('[1]PWS Information'!$E$10="CWS",T889="Single Family Residence",R889="Yes",P889="Non-Lead", I889="Non-Lead - Copper",K889="Before 1989")),
(AND('[1]PWS Information'!$E$10="CWS",T889="Single Family Residence",R889="Yes",P889="Non-Lead", M889="Non-Lead - Copper",N889="Before 1989")))),"Tier 4",
IF((OR((AND('[1]PWS Information'!$E$10="NTNC",P889="Non-Lead")),
(AND('[1]PWS Information'!$E$10="CWS",P889="Non-Lead",R889="")),
(AND('[1]PWS Information'!$E$10="CWS",P889="Non-Lead",R889="No")),
(AND('[1]PWS Information'!$E$10="CWS",P889="Non-Lead",R889="Don't Know")),
(AND('[1]PWS Information'!$E$10="CWS",P889="Non-Lead", I889="Non-Lead - Copper", R889="Yes", K889="Between 1989 and 2014")),
(AND('[1]PWS Information'!$E$10="CWS",P889="Non-Lead", I889="Non-Lead - Copper", R889="Yes", K889="After 2014")),
(AND('[1]PWS Information'!$E$10="CWS",P889="Non-Lead", I889="Non-Lead - Copper", R889="Yes", K889="Unknown")),
(AND('[1]PWS Information'!$E$10="CWS",P889="Non-Lead", M889="Non-Lead - Copper", R889="Yes", N889="Between 1989 and 2014")),
(AND('[1]PWS Information'!$E$10="CWS",P889="Non-Lead", M889="Non-Lead - Copper", R889="Yes", N889="After 2014")),
(AND('[1]PWS Information'!$E$10="CWS",P889="Non-Lead", M889="Non-Lead - Copper", R889="Yes", N889="Unknown")),
(AND('[1]PWS Information'!$E$10="CWS",P889="Unknown")),
(AND('[1]PWS Information'!$E$10="NTNC",P889="Unknown")))),"Tier 5",
"")))))</f>
        <v>Tier 5</v>
      </c>
      <c r="Y889" s="41"/>
      <c r="Z889" s="41"/>
    </row>
    <row r="890" spans="1:26" ht="30" x14ac:dyDescent="0.25">
      <c r="A890" s="27" t="s">
        <v>1177</v>
      </c>
      <c r="B890" s="28">
        <v>2985</v>
      </c>
      <c r="C890" s="29" t="s">
        <v>239</v>
      </c>
      <c r="D890" s="29" t="s">
        <v>62</v>
      </c>
      <c r="E890" s="29">
        <v>76513</v>
      </c>
      <c r="F890" s="30"/>
      <c r="G890" s="31"/>
      <c r="H890" s="32"/>
      <c r="I890" s="33" t="s">
        <v>59</v>
      </c>
      <c r="J890" s="34" t="s">
        <v>46</v>
      </c>
      <c r="K890" s="30" t="s">
        <v>49</v>
      </c>
      <c r="L890" s="37"/>
      <c r="M890" s="33" t="s">
        <v>59</v>
      </c>
      <c r="N890" s="34" t="s">
        <v>49</v>
      </c>
      <c r="O890" s="37"/>
      <c r="P890" s="26" t="str">
        <f t="shared" si="13"/>
        <v>Unknown</v>
      </c>
      <c r="Q890" s="27" t="s">
        <v>46</v>
      </c>
      <c r="R890" s="27" t="s">
        <v>46</v>
      </c>
      <c r="S890" s="27"/>
      <c r="T890" s="41" t="s">
        <v>36</v>
      </c>
      <c r="U890" s="41" t="s">
        <v>49</v>
      </c>
      <c r="V890" s="41" t="s">
        <v>49</v>
      </c>
      <c r="W890" s="41"/>
      <c r="X890" s="42" t="str">
        <f>IF((OR((AND('[1]PWS Information'!$E$10="CWS",T890="Single Family Residence",P890="Lead")),
(AND('[1]PWS Information'!$E$10="CWS",T890="Multiple Family Residence",'[1]PWS Information'!$E$11="Yes",P890="Lead")),
(AND('[1]PWS Information'!$E$10="NTNC",P890="Lead")))),"Tier 1",
IF((OR((AND('[1]PWS Information'!$E$10="CWS",T890="Multiple Family Residence",'[1]PWS Information'!$E$11="No",P890="Lead")),
(AND('[1]PWS Information'!$E$10="CWS",T890="Other",P890="Lead")),
(AND('[1]PWS Information'!$E$10="CWS",T890="Building",P890="Lead")))),"Tier 2",
IF((OR((AND('[1]PWS Information'!$E$10="CWS",T890="Single Family Residence",P890="Galvanized Requiring Replacement")),
(AND('[1]PWS Information'!$E$10="CWS",T890="Single Family Residence",P890="Galvanized Requiring Replacement",Q890="Yes")),
(AND('[1]PWS Information'!$E$10="NTNC",P890="Galvanized Requiring Replacement")),
(AND('[1]PWS Information'!$E$10="NTNC",T890="Single Family Residence",Q890="Yes")))),"Tier 3",
IF((OR((AND('[1]PWS Information'!$E$10="CWS",T890="Single Family Residence",R890="Yes",P890="Non-Lead", I890="Non-Lead - Copper",K890="Before 1989")),
(AND('[1]PWS Information'!$E$10="CWS",T890="Single Family Residence",R890="Yes",P890="Non-Lead", M890="Non-Lead - Copper",N890="Before 1989")))),"Tier 4",
IF((OR((AND('[1]PWS Information'!$E$10="NTNC",P890="Non-Lead")),
(AND('[1]PWS Information'!$E$10="CWS",P890="Non-Lead",R890="")),
(AND('[1]PWS Information'!$E$10="CWS",P890="Non-Lead",R890="No")),
(AND('[1]PWS Information'!$E$10="CWS",P890="Non-Lead",R890="Don't Know")),
(AND('[1]PWS Information'!$E$10="CWS",P890="Non-Lead", I890="Non-Lead - Copper", R890="Yes", K890="Between 1989 and 2014")),
(AND('[1]PWS Information'!$E$10="CWS",P890="Non-Lead", I890="Non-Lead - Copper", R890="Yes", K890="After 2014")),
(AND('[1]PWS Information'!$E$10="CWS",P890="Non-Lead", I890="Non-Lead - Copper", R890="Yes", K890="Unknown")),
(AND('[1]PWS Information'!$E$10="CWS",P890="Non-Lead", M890="Non-Lead - Copper", R890="Yes", N890="Between 1989 and 2014")),
(AND('[1]PWS Information'!$E$10="CWS",P890="Non-Lead", M890="Non-Lead - Copper", R890="Yes", N890="After 2014")),
(AND('[1]PWS Information'!$E$10="CWS",P890="Non-Lead", M890="Non-Lead - Copper", R890="Yes", N890="Unknown")),
(AND('[1]PWS Information'!$E$10="CWS",P890="Unknown")),
(AND('[1]PWS Information'!$E$10="NTNC",P890="Unknown")))),"Tier 5",
"")))))</f>
        <v>Tier 5</v>
      </c>
      <c r="Y890" s="41"/>
      <c r="Z890" s="41"/>
    </row>
    <row r="891" spans="1:26" ht="30" x14ac:dyDescent="0.25">
      <c r="A891" s="27" t="s">
        <v>1178</v>
      </c>
      <c r="B891" s="28">
        <v>3037</v>
      </c>
      <c r="C891" s="29" t="s">
        <v>239</v>
      </c>
      <c r="D891" s="29" t="s">
        <v>62</v>
      </c>
      <c r="E891" s="29">
        <v>76513</v>
      </c>
      <c r="F891" s="30"/>
      <c r="G891" s="31"/>
      <c r="H891" s="32"/>
      <c r="I891" s="33" t="s">
        <v>59</v>
      </c>
      <c r="J891" s="34" t="s">
        <v>46</v>
      </c>
      <c r="K891" s="30" t="s">
        <v>49</v>
      </c>
      <c r="L891" s="37"/>
      <c r="M891" s="33" t="s">
        <v>59</v>
      </c>
      <c r="N891" s="34" t="s">
        <v>49</v>
      </c>
      <c r="O891" s="37"/>
      <c r="P891" s="26" t="str">
        <f t="shared" si="13"/>
        <v>Unknown</v>
      </c>
      <c r="Q891" s="27" t="s">
        <v>46</v>
      </c>
      <c r="R891" s="27" t="s">
        <v>46</v>
      </c>
      <c r="S891" s="27"/>
      <c r="T891" s="41" t="s">
        <v>36</v>
      </c>
      <c r="U891" s="41" t="s">
        <v>49</v>
      </c>
      <c r="V891" s="41" t="s">
        <v>49</v>
      </c>
      <c r="W891" s="41"/>
      <c r="X891" s="42" t="str">
        <f>IF((OR((AND('[1]PWS Information'!$E$10="CWS",T891="Single Family Residence",P891="Lead")),
(AND('[1]PWS Information'!$E$10="CWS",T891="Multiple Family Residence",'[1]PWS Information'!$E$11="Yes",P891="Lead")),
(AND('[1]PWS Information'!$E$10="NTNC",P891="Lead")))),"Tier 1",
IF((OR((AND('[1]PWS Information'!$E$10="CWS",T891="Multiple Family Residence",'[1]PWS Information'!$E$11="No",P891="Lead")),
(AND('[1]PWS Information'!$E$10="CWS",T891="Other",P891="Lead")),
(AND('[1]PWS Information'!$E$10="CWS",T891="Building",P891="Lead")))),"Tier 2",
IF((OR((AND('[1]PWS Information'!$E$10="CWS",T891="Single Family Residence",P891="Galvanized Requiring Replacement")),
(AND('[1]PWS Information'!$E$10="CWS",T891="Single Family Residence",P891="Galvanized Requiring Replacement",Q891="Yes")),
(AND('[1]PWS Information'!$E$10="NTNC",P891="Galvanized Requiring Replacement")),
(AND('[1]PWS Information'!$E$10="NTNC",T891="Single Family Residence",Q891="Yes")))),"Tier 3",
IF((OR((AND('[1]PWS Information'!$E$10="CWS",T891="Single Family Residence",R891="Yes",P891="Non-Lead", I891="Non-Lead - Copper",K891="Before 1989")),
(AND('[1]PWS Information'!$E$10="CWS",T891="Single Family Residence",R891="Yes",P891="Non-Lead", M891="Non-Lead - Copper",N891="Before 1989")))),"Tier 4",
IF((OR((AND('[1]PWS Information'!$E$10="NTNC",P891="Non-Lead")),
(AND('[1]PWS Information'!$E$10="CWS",P891="Non-Lead",R891="")),
(AND('[1]PWS Information'!$E$10="CWS",P891="Non-Lead",R891="No")),
(AND('[1]PWS Information'!$E$10="CWS",P891="Non-Lead",R891="Don't Know")),
(AND('[1]PWS Information'!$E$10="CWS",P891="Non-Lead", I891="Non-Lead - Copper", R891="Yes", K891="Between 1989 and 2014")),
(AND('[1]PWS Information'!$E$10="CWS",P891="Non-Lead", I891="Non-Lead - Copper", R891="Yes", K891="After 2014")),
(AND('[1]PWS Information'!$E$10="CWS",P891="Non-Lead", I891="Non-Lead - Copper", R891="Yes", K891="Unknown")),
(AND('[1]PWS Information'!$E$10="CWS",P891="Non-Lead", M891="Non-Lead - Copper", R891="Yes", N891="Between 1989 and 2014")),
(AND('[1]PWS Information'!$E$10="CWS",P891="Non-Lead", M891="Non-Lead - Copper", R891="Yes", N891="After 2014")),
(AND('[1]PWS Information'!$E$10="CWS",P891="Non-Lead", M891="Non-Lead - Copper", R891="Yes", N891="Unknown")),
(AND('[1]PWS Information'!$E$10="CWS",P891="Unknown")),
(AND('[1]PWS Information'!$E$10="NTNC",P891="Unknown")))),"Tier 5",
"")))))</f>
        <v>Tier 5</v>
      </c>
      <c r="Y891" s="41"/>
      <c r="Z891" s="41"/>
    </row>
    <row r="892" spans="1:26" ht="30" x14ac:dyDescent="0.25">
      <c r="A892" s="27" t="s">
        <v>1179</v>
      </c>
      <c r="B892" s="28">
        <v>3073</v>
      </c>
      <c r="C892" s="29" t="s">
        <v>239</v>
      </c>
      <c r="D892" s="29" t="s">
        <v>62</v>
      </c>
      <c r="E892" s="29">
        <v>76513</v>
      </c>
      <c r="F892" s="30"/>
      <c r="G892" s="31"/>
      <c r="H892" s="32"/>
      <c r="I892" s="33" t="s">
        <v>59</v>
      </c>
      <c r="J892" s="34" t="s">
        <v>46</v>
      </c>
      <c r="K892" s="30" t="s">
        <v>49</v>
      </c>
      <c r="L892" s="37"/>
      <c r="M892" s="33" t="s">
        <v>59</v>
      </c>
      <c r="N892" s="34" t="s">
        <v>49</v>
      </c>
      <c r="O892" s="37"/>
      <c r="P892" s="26" t="str">
        <f t="shared" si="13"/>
        <v>Unknown</v>
      </c>
      <c r="Q892" s="27" t="s">
        <v>46</v>
      </c>
      <c r="R892" s="27" t="s">
        <v>46</v>
      </c>
      <c r="S892" s="27"/>
      <c r="T892" s="41" t="s">
        <v>36</v>
      </c>
      <c r="U892" s="41" t="s">
        <v>49</v>
      </c>
      <c r="V892" s="41" t="s">
        <v>49</v>
      </c>
      <c r="W892" s="41"/>
      <c r="X892" s="42" t="str">
        <f>IF((OR((AND('[1]PWS Information'!$E$10="CWS",T892="Single Family Residence",P892="Lead")),
(AND('[1]PWS Information'!$E$10="CWS",T892="Multiple Family Residence",'[1]PWS Information'!$E$11="Yes",P892="Lead")),
(AND('[1]PWS Information'!$E$10="NTNC",P892="Lead")))),"Tier 1",
IF((OR((AND('[1]PWS Information'!$E$10="CWS",T892="Multiple Family Residence",'[1]PWS Information'!$E$11="No",P892="Lead")),
(AND('[1]PWS Information'!$E$10="CWS",T892="Other",P892="Lead")),
(AND('[1]PWS Information'!$E$10="CWS",T892="Building",P892="Lead")))),"Tier 2",
IF((OR((AND('[1]PWS Information'!$E$10="CWS",T892="Single Family Residence",P892="Galvanized Requiring Replacement")),
(AND('[1]PWS Information'!$E$10="CWS",T892="Single Family Residence",P892="Galvanized Requiring Replacement",Q892="Yes")),
(AND('[1]PWS Information'!$E$10="NTNC",P892="Galvanized Requiring Replacement")),
(AND('[1]PWS Information'!$E$10="NTNC",T892="Single Family Residence",Q892="Yes")))),"Tier 3",
IF((OR((AND('[1]PWS Information'!$E$10="CWS",T892="Single Family Residence",R892="Yes",P892="Non-Lead", I892="Non-Lead - Copper",K892="Before 1989")),
(AND('[1]PWS Information'!$E$10="CWS",T892="Single Family Residence",R892="Yes",P892="Non-Lead", M892="Non-Lead - Copper",N892="Before 1989")))),"Tier 4",
IF((OR((AND('[1]PWS Information'!$E$10="NTNC",P892="Non-Lead")),
(AND('[1]PWS Information'!$E$10="CWS",P892="Non-Lead",R892="")),
(AND('[1]PWS Information'!$E$10="CWS",P892="Non-Lead",R892="No")),
(AND('[1]PWS Information'!$E$10="CWS",P892="Non-Lead",R892="Don't Know")),
(AND('[1]PWS Information'!$E$10="CWS",P892="Non-Lead", I892="Non-Lead - Copper", R892="Yes", K892="Between 1989 and 2014")),
(AND('[1]PWS Information'!$E$10="CWS",P892="Non-Lead", I892="Non-Lead - Copper", R892="Yes", K892="After 2014")),
(AND('[1]PWS Information'!$E$10="CWS",P892="Non-Lead", I892="Non-Lead - Copper", R892="Yes", K892="Unknown")),
(AND('[1]PWS Information'!$E$10="CWS",P892="Non-Lead", M892="Non-Lead - Copper", R892="Yes", N892="Between 1989 and 2014")),
(AND('[1]PWS Information'!$E$10="CWS",P892="Non-Lead", M892="Non-Lead - Copper", R892="Yes", N892="After 2014")),
(AND('[1]PWS Information'!$E$10="CWS",P892="Non-Lead", M892="Non-Lead - Copper", R892="Yes", N892="Unknown")),
(AND('[1]PWS Information'!$E$10="CWS",P892="Unknown")),
(AND('[1]PWS Information'!$E$10="NTNC",P892="Unknown")))),"Tier 5",
"")))))</f>
        <v>Tier 5</v>
      </c>
      <c r="Y892" s="41"/>
      <c r="Z892" s="41"/>
    </row>
    <row r="893" spans="1:26" ht="30" x14ac:dyDescent="0.25">
      <c r="A893" s="27" t="s">
        <v>1180</v>
      </c>
      <c r="B893" s="28">
        <v>3077</v>
      </c>
      <c r="C893" s="29" t="s">
        <v>239</v>
      </c>
      <c r="D893" s="29" t="s">
        <v>62</v>
      </c>
      <c r="E893" s="29">
        <v>76513</v>
      </c>
      <c r="F893" s="30"/>
      <c r="G893" s="31"/>
      <c r="H893" s="32"/>
      <c r="I893" s="33" t="s">
        <v>59</v>
      </c>
      <c r="J893" s="34" t="s">
        <v>46</v>
      </c>
      <c r="K893" s="30" t="s">
        <v>49</v>
      </c>
      <c r="L893" s="37"/>
      <c r="M893" s="33" t="s">
        <v>59</v>
      </c>
      <c r="N893" s="34" t="s">
        <v>49</v>
      </c>
      <c r="O893" s="37"/>
      <c r="P893" s="26" t="str">
        <f t="shared" si="13"/>
        <v>Unknown</v>
      </c>
      <c r="Q893" s="27" t="s">
        <v>46</v>
      </c>
      <c r="R893" s="27" t="s">
        <v>46</v>
      </c>
      <c r="S893" s="27"/>
      <c r="T893" s="41" t="s">
        <v>36</v>
      </c>
      <c r="U893" s="41" t="s">
        <v>49</v>
      </c>
      <c r="V893" s="41" t="s">
        <v>49</v>
      </c>
      <c r="W893" s="41"/>
      <c r="X893" s="42" t="str">
        <f>IF((OR((AND('[1]PWS Information'!$E$10="CWS",T893="Single Family Residence",P893="Lead")),
(AND('[1]PWS Information'!$E$10="CWS",T893="Multiple Family Residence",'[1]PWS Information'!$E$11="Yes",P893="Lead")),
(AND('[1]PWS Information'!$E$10="NTNC",P893="Lead")))),"Tier 1",
IF((OR((AND('[1]PWS Information'!$E$10="CWS",T893="Multiple Family Residence",'[1]PWS Information'!$E$11="No",P893="Lead")),
(AND('[1]PWS Information'!$E$10="CWS",T893="Other",P893="Lead")),
(AND('[1]PWS Information'!$E$10="CWS",T893="Building",P893="Lead")))),"Tier 2",
IF((OR((AND('[1]PWS Information'!$E$10="CWS",T893="Single Family Residence",P893="Galvanized Requiring Replacement")),
(AND('[1]PWS Information'!$E$10="CWS",T893="Single Family Residence",P893="Galvanized Requiring Replacement",Q893="Yes")),
(AND('[1]PWS Information'!$E$10="NTNC",P893="Galvanized Requiring Replacement")),
(AND('[1]PWS Information'!$E$10="NTNC",T893="Single Family Residence",Q893="Yes")))),"Tier 3",
IF((OR((AND('[1]PWS Information'!$E$10="CWS",T893="Single Family Residence",R893="Yes",P893="Non-Lead", I893="Non-Lead - Copper",K893="Before 1989")),
(AND('[1]PWS Information'!$E$10="CWS",T893="Single Family Residence",R893="Yes",P893="Non-Lead", M893="Non-Lead - Copper",N893="Before 1989")))),"Tier 4",
IF((OR((AND('[1]PWS Information'!$E$10="NTNC",P893="Non-Lead")),
(AND('[1]PWS Information'!$E$10="CWS",P893="Non-Lead",R893="")),
(AND('[1]PWS Information'!$E$10="CWS",P893="Non-Lead",R893="No")),
(AND('[1]PWS Information'!$E$10="CWS",P893="Non-Lead",R893="Don't Know")),
(AND('[1]PWS Information'!$E$10="CWS",P893="Non-Lead", I893="Non-Lead - Copper", R893="Yes", K893="Between 1989 and 2014")),
(AND('[1]PWS Information'!$E$10="CWS",P893="Non-Lead", I893="Non-Lead - Copper", R893="Yes", K893="After 2014")),
(AND('[1]PWS Information'!$E$10="CWS",P893="Non-Lead", I893="Non-Lead - Copper", R893="Yes", K893="Unknown")),
(AND('[1]PWS Information'!$E$10="CWS",P893="Non-Lead", M893="Non-Lead - Copper", R893="Yes", N893="Between 1989 and 2014")),
(AND('[1]PWS Information'!$E$10="CWS",P893="Non-Lead", M893="Non-Lead - Copper", R893="Yes", N893="After 2014")),
(AND('[1]PWS Information'!$E$10="CWS",P893="Non-Lead", M893="Non-Lead - Copper", R893="Yes", N893="Unknown")),
(AND('[1]PWS Information'!$E$10="CWS",P893="Unknown")),
(AND('[1]PWS Information'!$E$10="NTNC",P893="Unknown")))),"Tier 5",
"")))))</f>
        <v>Tier 5</v>
      </c>
      <c r="Y893" s="41"/>
      <c r="Z893" s="41"/>
    </row>
    <row r="894" spans="1:26" ht="30" x14ac:dyDescent="0.25">
      <c r="A894" s="27" t="s">
        <v>1181</v>
      </c>
      <c r="B894" s="28">
        <v>3089</v>
      </c>
      <c r="C894" s="29" t="s">
        <v>239</v>
      </c>
      <c r="D894" s="29" t="s">
        <v>62</v>
      </c>
      <c r="E894" s="29">
        <v>76513</v>
      </c>
      <c r="F894" s="30"/>
      <c r="G894" s="31"/>
      <c r="H894" s="32"/>
      <c r="I894" s="33" t="s">
        <v>59</v>
      </c>
      <c r="J894" s="34" t="s">
        <v>46</v>
      </c>
      <c r="K894" s="30" t="s">
        <v>49</v>
      </c>
      <c r="L894" s="37"/>
      <c r="M894" s="33" t="s">
        <v>59</v>
      </c>
      <c r="N894" s="34" t="s">
        <v>49</v>
      </c>
      <c r="O894" s="37"/>
      <c r="P894" s="26" t="str">
        <f t="shared" si="13"/>
        <v>Unknown</v>
      </c>
      <c r="Q894" s="27" t="s">
        <v>46</v>
      </c>
      <c r="R894" s="27" t="s">
        <v>46</v>
      </c>
      <c r="S894" s="27"/>
      <c r="T894" s="41" t="s">
        <v>36</v>
      </c>
      <c r="U894" s="41" t="s">
        <v>49</v>
      </c>
      <c r="V894" s="41" t="s">
        <v>49</v>
      </c>
      <c r="W894" s="41"/>
      <c r="X894" s="42" t="str">
        <f>IF((OR((AND('[1]PWS Information'!$E$10="CWS",T894="Single Family Residence",P894="Lead")),
(AND('[1]PWS Information'!$E$10="CWS",T894="Multiple Family Residence",'[1]PWS Information'!$E$11="Yes",P894="Lead")),
(AND('[1]PWS Information'!$E$10="NTNC",P894="Lead")))),"Tier 1",
IF((OR((AND('[1]PWS Information'!$E$10="CWS",T894="Multiple Family Residence",'[1]PWS Information'!$E$11="No",P894="Lead")),
(AND('[1]PWS Information'!$E$10="CWS",T894="Other",P894="Lead")),
(AND('[1]PWS Information'!$E$10="CWS",T894="Building",P894="Lead")))),"Tier 2",
IF((OR((AND('[1]PWS Information'!$E$10="CWS",T894="Single Family Residence",P894="Galvanized Requiring Replacement")),
(AND('[1]PWS Information'!$E$10="CWS",T894="Single Family Residence",P894="Galvanized Requiring Replacement",Q894="Yes")),
(AND('[1]PWS Information'!$E$10="NTNC",P894="Galvanized Requiring Replacement")),
(AND('[1]PWS Information'!$E$10="NTNC",T894="Single Family Residence",Q894="Yes")))),"Tier 3",
IF((OR((AND('[1]PWS Information'!$E$10="CWS",T894="Single Family Residence",R894="Yes",P894="Non-Lead", I894="Non-Lead - Copper",K894="Before 1989")),
(AND('[1]PWS Information'!$E$10="CWS",T894="Single Family Residence",R894="Yes",P894="Non-Lead", M894="Non-Lead - Copper",N894="Before 1989")))),"Tier 4",
IF((OR((AND('[1]PWS Information'!$E$10="NTNC",P894="Non-Lead")),
(AND('[1]PWS Information'!$E$10="CWS",P894="Non-Lead",R894="")),
(AND('[1]PWS Information'!$E$10="CWS",P894="Non-Lead",R894="No")),
(AND('[1]PWS Information'!$E$10="CWS",P894="Non-Lead",R894="Don't Know")),
(AND('[1]PWS Information'!$E$10="CWS",P894="Non-Lead", I894="Non-Lead - Copper", R894="Yes", K894="Between 1989 and 2014")),
(AND('[1]PWS Information'!$E$10="CWS",P894="Non-Lead", I894="Non-Lead - Copper", R894="Yes", K894="After 2014")),
(AND('[1]PWS Information'!$E$10="CWS",P894="Non-Lead", I894="Non-Lead - Copper", R894="Yes", K894="Unknown")),
(AND('[1]PWS Information'!$E$10="CWS",P894="Non-Lead", M894="Non-Lead - Copper", R894="Yes", N894="Between 1989 and 2014")),
(AND('[1]PWS Information'!$E$10="CWS",P894="Non-Lead", M894="Non-Lead - Copper", R894="Yes", N894="After 2014")),
(AND('[1]PWS Information'!$E$10="CWS",P894="Non-Lead", M894="Non-Lead - Copper", R894="Yes", N894="Unknown")),
(AND('[1]PWS Information'!$E$10="CWS",P894="Unknown")),
(AND('[1]PWS Information'!$E$10="NTNC",P894="Unknown")))),"Tier 5",
"")))))</f>
        <v>Tier 5</v>
      </c>
      <c r="Y894" s="41"/>
      <c r="Z894" s="41"/>
    </row>
    <row r="895" spans="1:26" ht="30" x14ac:dyDescent="0.25">
      <c r="A895" s="27" t="s">
        <v>1182</v>
      </c>
      <c r="B895" s="28">
        <v>3097</v>
      </c>
      <c r="C895" s="29" t="s">
        <v>239</v>
      </c>
      <c r="D895" s="29" t="s">
        <v>62</v>
      </c>
      <c r="E895" s="29">
        <v>76513</v>
      </c>
      <c r="F895" s="30"/>
      <c r="G895" s="31"/>
      <c r="H895" s="32"/>
      <c r="I895" s="33" t="s">
        <v>59</v>
      </c>
      <c r="J895" s="34" t="s">
        <v>46</v>
      </c>
      <c r="K895" s="30" t="s">
        <v>49</v>
      </c>
      <c r="L895" s="37"/>
      <c r="M895" s="33" t="s">
        <v>59</v>
      </c>
      <c r="N895" s="34" t="s">
        <v>49</v>
      </c>
      <c r="O895" s="37"/>
      <c r="P895" s="26" t="str">
        <f t="shared" si="13"/>
        <v>Unknown</v>
      </c>
      <c r="Q895" s="27" t="s">
        <v>46</v>
      </c>
      <c r="R895" s="27" t="s">
        <v>46</v>
      </c>
      <c r="S895" s="27"/>
      <c r="T895" s="41" t="s">
        <v>36</v>
      </c>
      <c r="U895" s="41" t="s">
        <v>49</v>
      </c>
      <c r="V895" s="41" t="s">
        <v>49</v>
      </c>
      <c r="W895" s="41"/>
      <c r="X895" s="42" t="str">
        <f>IF((OR((AND('[1]PWS Information'!$E$10="CWS",T895="Single Family Residence",P895="Lead")),
(AND('[1]PWS Information'!$E$10="CWS",T895="Multiple Family Residence",'[1]PWS Information'!$E$11="Yes",P895="Lead")),
(AND('[1]PWS Information'!$E$10="NTNC",P895="Lead")))),"Tier 1",
IF((OR((AND('[1]PWS Information'!$E$10="CWS",T895="Multiple Family Residence",'[1]PWS Information'!$E$11="No",P895="Lead")),
(AND('[1]PWS Information'!$E$10="CWS",T895="Other",P895="Lead")),
(AND('[1]PWS Information'!$E$10="CWS",T895="Building",P895="Lead")))),"Tier 2",
IF((OR((AND('[1]PWS Information'!$E$10="CWS",T895="Single Family Residence",P895="Galvanized Requiring Replacement")),
(AND('[1]PWS Information'!$E$10="CWS",T895="Single Family Residence",P895="Galvanized Requiring Replacement",Q895="Yes")),
(AND('[1]PWS Information'!$E$10="NTNC",P895="Galvanized Requiring Replacement")),
(AND('[1]PWS Information'!$E$10="NTNC",T895="Single Family Residence",Q895="Yes")))),"Tier 3",
IF((OR((AND('[1]PWS Information'!$E$10="CWS",T895="Single Family Residence",R895="Yes",P895="Non-Lead", I895="Non-Lead - Copper",K895="Before 1989")),
(AND('[1]PWS Information'!$E$10="CWS",T895="Single Family Residence",R895="Yes",P895="Non-Lead", M895="Non-Lead - Copper",N895="Before 1989")))),"Tier 4",
IF((OR((AND('[1]PWS Information'!$E$10="NTNC",P895="Non-Lead")),
(AND('[1]PWS Information'!$E$10="CWS",P895="Non-Lead",R895="")),
(AND('[1]PWS Information'!$E$10="CWS",P895="Non-Lead",R895="No")),
(AND('[1]PWS Information'!$E$10="CWS",P895="Non-Lead",R895="Don't Know")),
(AND('[1]PWS Information'!$E$10="CWS",P895="Non-Lead", I895="Non-Lead - Copper", R895="Yes", K895="Between 1989 and 2014")),
(AND('[1]PWS Information'!$E$10="CWS",P895="Non-Lead", I895="Non-Lead - Copper", R895="Yes", K895="After 2014")),
(AND('[1]PWS Information'!$E$10="CWS",P895="Non-Lead", I895="Non-Lead - Copper", R895="Yes", K895="Unknown")),
(AND('[1]PWS Information'!$E$10="CWS",P895="Non-Lead", M895="Non-Lead - Copper", R895="Yes", N895="Between 1989 and 2014")),
(AND('[1]PWS Information'!$E$10="CWS",P895="Non-Lead", M895="Non-Lead - Copper", R895="Yes", N895="After 2014")),
(AND('[1]PWS Information'!$E$10="CWS",P895="Non-Lead", M895="Non-Lead - Copper", R895="Yes", N895="Unknown")),
(AND('[1]PWS Information'!$E$10="CWS",P895="Unknown")),
(AND('[1]PWS Information'!$E$10="NTNC",P895="Unknown")))),"Tier 5",
"")))))</f>
        <v>Tier 5</v>
      </c>
      <c r="Y895" s="41"/>
      <c r="Z895" s="41"/>
    </row>
    <row r="896" spans="1:26" ht="30" x14ac:dyDescent="0.25">
      <c r="A896" s="27" t="s">
        <v>1183</v>
      </c>
      <c r="B896" s="28">
        <v>3584</v>
      </c>
      <c r="C896" s="29" t="s">
        <v>1184</v>
      </c>
      <c r="D896" s="29" t="s">
        <v>62</v>
      </c>
      <c r="E896" s="29">
        <v>76513</v>
      </c>
      <c r="F896" s="30"/>
      <c r="G896" s="31"/>
      <c r="H896" s="32"/>
      <c r="I896" s="33" t="s">
        <v>59</v>
      </c>
      <c r="J896" s="34" t="s">
        <v>46</v>
      </c>
      <c r="K896" s="30" t="s">
        <v>49</v>
      </c>
      <c r="L896" s="37"/>
      <c r="M896" s="33" t="s">
        <v>59</v>
      </c>
      <c r="N896" s="34" t="s">
        <v>49</v>
      </c>
      <c r="O896" s="37"/>
      <c r="P896" s="26" t="str">
        <f t="shared" si="13"/>
        <v>Unknown</v>
      </c>
      <c r="Q896" s="27" t="s">
        <v>46</v>
      </c>
      <c r="R896" s="27" t="s">
        <v>46</v>
      </c>
      <c r="S896" s="27"/>
      <c r="T896" s="41" t="s">
        <v>36</v>
      </c>
      <c r="U896" s="41" t="s">
        <v>49</v>
      </c>
      <c r="V896" s="41" t="s">
        <v>49</v>
      </c>
      <c r="W896" s="41"/>
      <c r="X896" s="42" t="str">
        <f>IF((OR((AND('[1]PWS Information'!$E$10="CWS",T896="Single Family Residence",P896="Lead")),
(AND('[1]PWS Information'!$E$10="CWS",T896="Multiple Family Residence",'[1]PWS Information'!$E$11="Yes",P896="Lead")),
(AND('[1]PWS Information'!$E$10="NTNC",P896="Lead")))),"Tier 1",
IF((OR((AND('[1]PWS Information'!$E$10="CWS",T896="Multiple Family Residence",'[1]PWS Information'!$E$11="No",P896="Lead")),
(AND('[1]PWS Information'!$E$10="CWS",T896="Other",P896="Lead")),
(AND('[1]PWS Information'!$E$10="CWS",T896="Building",P896="Lead")))),"Tier 2",
IF((OR((AND('[1]PWS Information'!$E$10="CWS",T896="Single Family Residence",P896="Galvanized Requiring Replacement")),
(AND('[1]PWS Information'!$E$10="CWS",T896="Single Family Residence",P896="Galvanized Requiring Replacement",Q896="Yes")),
(AND('[1]PWS Information'!$E$10="NTNC",P896="Galvanized Requiring Replacement")),
(AND('[1]PWS Information'!$E$10="NTNC",T896="Single Family Residence",Q896="Yes")))),"Tier 3",
IF((OR((AND('[1]PWS Information'!$E$10="CWS",T896="Single Family Residence",R896="Yes",P896="Non-Lead", I896="Non-Lead - Copper",K896="Before 1989")),
(AND('[1]PWS Information'!$E$10="CWS",T896="Single Family Residence",R896="Yes",P896="Non-Lead", M896="Non-Lead - Copper",N896="Before 1989")))),"Tier 4",
IF((OR((AND('[1]PWS Information'!$E$10="NTNC",P896="Non-Lead")),
(AND('[1]PWS Information'!$E$10="CWS",P896="Non-Lead",R896="")),
(AND('[1]PWS Information'!$E$10="CWS",P896="Non-Lead",R896="No")),
(AND('[1]PWS Information'!$E$10="CWS",P896="Non-Lead",R896="Don't Know")),
(AND('[1]PWS Information'!$E$10="CWS",P896="Non-Lead", I896="Non-Lead - Copper", R896="Yes", K896="Between 1989 and 2014")),
(AND('[1]PWS Information'!$E$10="CWS",P896="Non-Lead", I896="Non-Lead - Copper", R896="Yes", K896="After 2014")),
(AND('[1]PWS Information'!$E$10="CWS",P896="Non-Lead", I896="Non-Lead - Copper", R896="Yes", K896="Unknown")),
(AND('[1]PWS Information'!$E$10="CWS",P896="Non-Lead", M896="Non-Lead - Copper", R896="Yes", N896="Between 1989 and 2014")),
(AND('[1]PWS Information'!$E$10="CWS",P896="Non-Lead", M896="Non-Lead - Copper", R896="Yes", N896="After 2014")),
(AND('[1]PWS Information'!$E$10="CWS",P896="Non-Lead", M896="Non-Lead - Copper", R896="Yes", N896="Unknown")),
(AND('[1]PWS Information'!$E$10="CWS",P896="Unknown")),
(AND('[1]PWS Information'!$E$10="NTNC",P896="Unknown")))),"Tier 5",
"")))))</f>
        <v>Tier 5</v>
      </c>
      <c r="Y896" s="41"/>
      <c r="Z896" s="41"/>
    </row>
    <row r="897" spans="1:26" ht="30" x14ac:dyDescent="0.25">
      <c r="A897" s="27" t="s">
        <v>1185</v>
      </c>
      <c r="B897" s="28">
        <v>3028</v>
      </c>
      <c r="C897" s="29" t="s">
        <v>239</v>
      </c>
      <c r="D897" s="29" t="s">
        <v>62</v>
      </c>
      <c r="E897" s="29">
        <v>76513</v>
      </c>
      <c r="F897" s="30"/>
      <c r="G897" s="31"/>
      <c r="H897" s="32"/>
      <c r="I897" s="33" t="s">
        <v>59</v>
      </c>
      <c r="J897" s="34" t="s">
        <v>46</v>
      </c>
      <c r="K897" s="30" t="s">
        <v>49</v>
      </c>
      <c r="L897" s="37"/>
      <c r="M897" s="33" t="s">
        <v>59</v>
      </c>
      <c r="N897" s="34" t="s">
        <v>49</v>
      </c>
      <c r="O897" s="37"/>
      <c r="P897" s="26" t="str">
        <f t="shared" si="13"/>
        <v>Unknown</v>
      </c>
      <c r="Q897" s="27" t="s">
        <v>46</v>
      </c>
      <c r="R897" s="27" t="s">
        <v>46</v>
      </c>
      <c r="S897" s="27"/>
      <c r="T897" s="41" t="s">
        <v>36</v>
      </c>
      <c r="U897" s="41" t="s">
        <v>49</v>
      </c>
      <c r="V897" s="41" t="s">
        <v>49</v>
      </c>
      <c r="W897" s="41"/>
      <c r="X897" s="42" t="str">
        <f>IF((OR((AND('[1]PWS Information'!$E$10="CWS",T897="Single Family Residence",P897="Lead")),
(AND('[1]PWS Information'!$E$10="CWS",T897="Multiple Family Residence",'[1]PWS Information'!$E$11="Yes",P897="Lead")),
(AND('[1]PWS Information'!$E$10="NTNC",P897="Lead")))),"Tier 1",
IF((OR((AND('[1]PWS Information'!$E$10="CWS",T897="Multiple Family Residence",'[1]PWS Information'!$E$11="No",P897="Lead")),
(AND('[1]PWS Information'!$E$10="CWS",T897="Other",P897="Lead")),
(AND('[1]PWS Information'!$E$10="CWS",T897="Building",P897="Lead")))),"Tier 2",
IF((OR((AND('[1]PWS Information'!$E$10="CWS",T897="Single Family Residence",P897="Galvanized Requiring Replacement")),
(AND('[1]PWS Information'!$E$10="CWS",T897="Single Family Residence",P897="Galvanized Requiring Replacement",Q897="Yes")),
(AND('[1]PWS Information'!$E$10="NTNC",P897="Galvanized Requiring Replacement")),
(AND('[1]PWS Information'!$E$10="NTNC",T897="Single Family Residence",Q897="Yes")))),"Tier 3",
IF((OR((AND('[1]PWS Information'!$E$10="CWS",T897="Single Family Residence",R897="Yes",P897="Non-Lead", I897="Non-Lead - Copper",K897="Before 1989")),
(AND('[1]PWS Information'!$E$10="CWS",T897="Single Family Residence",R897="Yes",P897="Non-Lead", M897="Non-Lead - Copper",N897="Before 1989")))),"Tier 4",
IF((OR((AND('[1]PWS Information'!$E$10="NTNC",P897="Non-Lead")),
(AND('[1]PWS Information'!$E$10="CWS",P897="Non-Lead",R897="")),
(AND('[1]PWS Information'!$E$10="CWS",P897="Non-Lead",R897="No")),
(AND('[1]PWS Information'!$E$10="CWS",P897="Non-Lead",R897="Don't Know")),
(AND('[1]PWS Information'!$E$10="CWS",P897="Non-Lead", I897="Non-Lead - Copper", R897="Yes", K897="Between 1989 and 2014")),
(AND('[1]PWS Information'!$E$10="CWS",P897="Non-Lead", I897="Non-Lead - Copper", R897="Yes", K897="After 2014")),
(AND('[1]PWS Information'!$E$10="CWS",P897="Non-Lead", I897="Non-Lead - Copper", R897="Yes", K897="Unknown")),
(AND('[1]PWS Information'!$E$10="CWS",P897="Non-Lead", M897="Non-Lead - Copper", R897="Yes", N897="Between 1989 and 2014")),
(AND('[1]PWS Information'!$E$10="CWS",P897="Non-Lead", M897="Non-Lead - Copper", R897="Yes", N897="After 2014")),
(AND('[1]PWS Information'!$E$10="CWS",P897="Non-Lead", M897="Non-Lead - Copper", R897="Yes", N897="Unknown")),
(AND('[1]PWS Information'!$E$10="CWS",P897="Unknown")),
(AND('[1]PWS Information'!$E$10="NTNC",P897="Unknown")))),"Tier 5",
"")))))</f>
        <v>Tier 5</v>
      </c>
      <c r="Y897" s="41"/>
      <c r="Z897" s="41"/>
    </row>
    <row r="898" spans="1:26" ht="30" x14ac:dyDescent="0.25">
      <c r="A898" s="27" t="s">
        <v>1186</v>
      </c>
      <c r="B898" s="28">
        <v>3154</v>
      </c>
      <c r="C898" s="29" t="s">
        <v>625</v>
      </c>
      <c r="D898" s="29" t="s">
        <v>62</v>
      </c>
      <c r="E898" s="29">
        <v>76513</v>
      </c>
      <c r="F898" s="30"/>
      <c r="G898" s="31"/>
      <c r="H898" s="32"/>
      <c r="I898" s="33" t="s">
        <v>59</v>
      </c>
      <c r="J898" s="34" t="s">
        <v>46</v>
      </c>
      <c r="K898" s="30" t="s">
        <v>49</v>
      </c>
      <c r="L898" s="37"/>
      <c r="M898" s="33" t="s">
        <v>59</v>
      </c>
      <c r="N898" s="34" t="s">
        <v>49</v>
      </c>
      <c r="O898" s="37"/>
      <c r="P898" s="26" t="str">
        <f t="shared" si="13"/>
        <v>Unknown</v>
      </c>
      <c r="Q898" s="27" t="s">
        <v>46</v>
      </c>
      <c r="R898" s="27" t="s">
        <v>46</v>
      </c>
      <c r="S898" s="27"/>
      <c r="T898" s="41" t="s">
        <v>36</v>
      </c>
      <c r="U898" s="41" t="s">
        <v>49</v>
      </c>
      <c r="V898" s="41" t="s">
        <v>49</v>
      </c>
      <c r="W898" s="41"/>
      <c r="X898" s="42" t="str">
        <f>IF((OR((AND('[1]PWS Information'!$E$10="CWS",T898="Single Family Residence",P898="Lead")),
(AND('[1]PWS Information'!$E$10="CWS",T898="Multiple Family Residence",'[1]PWS Information'!$E$11="Yes",P898="Lead")),
(AND('[1]PWS Information'!$E$10="NTNC",P898="Lead")))),"Tier 1",
IF((OR((AND('[1]PWS Information'!$E$10="CWS",T898="Multiple Family Residence",'[1]PWS Information'!$E$11="No",P898="Lead")),
(AND('[1]PWS Information'!$E$10="CWS",T898="Other",P898="Lead")),
(AND('[1]PWS Information'!$E$10="CWS",T898="Building",P898="Lead")))),"Tier 2",
IF((OR((AND('[1]PWS Information'!$E$10="CWS",T898="Single Family Residence",P898="Galvanized Requiring Replacement")),
(AND('[1]PWS Information'!$E$10="CWS",T898="Single Family Residence",P898="Galvanized Requiring Replacement",Q898="Yes")),
(AND('[1]PWS Information'!$E$10="NTNC",P898="Galvanized Requiring Replacement")),
(AND('[1]PWS Information'!$E$10="NTNC",T898="Single Family Residence",Q898="Yes")))),"Tier 3",
IF((OR((AND('[1]PWS Information'!$E$10="CWS",T898="Single Family Residence",R898="Yes",P898="Non-Lead", I898="Non-Lead - Copper",K898="Before 1989")),
(AND('[1]PWS Information'!$E$10="CWS",T898="Single Family Residence",R898="Yes",P898="Non-Lead", M898="Non-Lead - Copper",N898="Before 1989")))),"Tier 4",
IF((OR((AND('[1]PWS Information'!$E$10="NTNC",P898="Non-Lead")),
(AND('[1]PWS Information'!$E$10="CWS",P898="Non-Lead",R898="")),
(AND('[1]PWS Information'!$E$10="CWS",P898="Non-Lead",R898="No")),
(AND('[1]PWS Information'!$E$10="CWS",P898="Non-Lead",R898="Don't Know")),
(AND('[1]PWS Information'!$E$10="CWS",P898="Non-Lead", I898="Non-Lead - Copper", R898="Yes", K898="Between 1989 and 2014")),
(AND('[1]PWS Information'!$E$10="CWS",P898="Non-Lead", I898="Non-Lead - Copper", R898="Yes", K898="After 2014")),
(AND('[1]PWS Information'!$E$10="CWS",P898="Non-Lead", I898="Non-Lead - Copper", R898="Yes", K898="Unknown")),
(AND('[1]PWS Information'!$E$10="CWS",P898="Non-Lead", M898="Non-Lead - Copper", R898="Yes", N898="Between 1989 and 2014")),
(AND('[1]PWS Information'!$E$10="CWS",P898="Non-Lead", M898="Non-Lead - Copper", R898="Yes", N898="After 2014")),
(AND('[1]PWS Information'!$E$10="CWS",P898="Non-Lead", M898="Non-Lead - Copper", R898="Yes", N898="Unknown")),
(AND('[1]PWS Information'!$E$10="CWS",P898="Unknown")),
(AND('[1]PWS Information'!$E$10="NTNC",P898="Unknown")))),"Tier 5",
"")))))</f>
        <v>Tier 5</v>
      </c>
      <c r="Y898" s="41"/>
      <c r="Z898" s="41"/>
    </row>
    <row r="899" spans="1:26" ht="30" x14ac:dyDescent="0.25">
      <c r="A899" s="27" t="s">
        <v>1187</v>
      </c>
      <c r="B899" s="28">
        <v>3134</v>
      </c>
      <c r="C899" s="29" t="s">
        <v>625</v>
      </c>
      <c r="D899" s="29" t="s">
        <v>62</v>
      </c>
      <c r="E899" s="29">
        <v>76513</v>
      </c>
      <c r="F899" s="30"/>
      <c r="G899" s="31"/>
      <c r="H899" s="32"/>
      <c r="I899" s="33" t="s">
        <v>59</v>
      </c>
      <c r="J899" s="34" t="s">
        <v>46</v>
      </c>
      <c r="K899" s="30" t="s">
        <v>49</v>
      </c>
      <c r="L899" s="37"/>
      <c r="M899" s="33" t="s">
        <v>59</v>
      </c>
      <c r="N899" s="34" t="s">
        <v>49</v>
      </c>
      <c r="O899" s="37"/>
      <c r="P899" s="26" t="str">
        <f t="shared" ref="P899:P962" si="14">IF((OR(I899="Lead")),"Lead",
IF((OR(M899="Lead")),"Lead",
IF((OR(I899="Lead-lined galvanized")),"Lead",
IF((OR(M899="Lead-lined galvanized")),"Lead",
IF((OR((AND(I899="Unknown - Likely Lead",M899="Galvanized")),
(AND(I899="Unknown - Unlikely Lead",M899="Galvanized")),
(AND(I899="Unknown - Material Unknown",M899="Galvanized")))),"Galvanized Requiring Replacement",
IF((OR((AND(I899="Non-lead - Copper",J899="Yes",M899="Galvanized")),
(AND(I899="Non-lead - Copper",J899="Don't know",M899="Galvanized")),
(AND(I899="Non-lead - Copper",J899="",M899="Galvanized")),
(AND(I899="Non-lead - Plastic",J899="Yes",M899="Galvanized")),
(AND(I899="Non-lead - Plastic",J899="Don't know",M899="Galvanized")),
(AND(I899="Non-lead - Plastic",J899="",M899="Galvanized")),
(AND(I899="Non-lead",J899="Yes",M899="Galvanized")),
(AND(I899="Non-lead",J899="Don't know",M899="Galvanized")),
(AND(I899="Non-lead",J899="",M899="Galvanized")),
(AND(I899="Non-lead - Other",J899="Yes",M899="Galvanized")),
(AND(I899="Non-Lead - Other",J899="Don't know",M899="Galvanized")),
(AND(I899="Galvanized",J899="Yes",M899="Galvanized")),
(AND(I899="Galvanized",J899="Don't know",M899="Galvanized")),
(AND(I899="Galvanized",J899="",M899="Galvanized")),
(AND(I899="Non-Lead - Other",J899="",M899="Galvanized")))),"Galvanized Requiring Replacement",
IF((OR((AND(I899="Non-lead - Copper",M899="Non-lead - Copper")),
(AND(I899="Non-lead - Copper",M899="Non-lead - Plastic")),
(AND(I899="Non-lead - Copper",M899="Non-lead - Other")),
(AND(I899="Non-lead - Copper",M899="Non-lead")),
(AND(I899="Non-lead - Plastic",M899="Non-lead - Copper")),
(AND(I899="Non-lead - Plastic",M899="Non-lead - Plastic")),
(AND(I899="Non-lead - Plastic",M899="Non-lead - Other")),
(AND(I899="Non-lead - Plastic",M899="Non-lead")),
(AND(I899="Non-lead",M899="Non-lead - Copper")),
(AND(I899="Non-lead",M899="Non-lead - Plastic")),
(AND(I899="Non-lead",M899="Non-lead - Other")),
(AND(I899="Non-lead",M899="Non-lead")),
(AND(I899="Non-lead - Other",M899="Non-lead - Copper")),
(AND(I899="Non-Lead - Other",M899="Non-lead - Plastic")),
(AND(I899="Non-Lead - Other",M899="Non-lead")),
(AND(I899="Non-Lead - Other",M899="Non-lead - Other")))),"Non-Lead",
IF((OR((AND(I899="Galvanized",M899="Non-lead")),
(AND(I899="Galvanized",M899="Non-lead - Copper")),
(AND(I899="Galvanized",M899="Non-lead - Plastic")),
(AND(I899="Galvanized",M899="Non-lead")),
(AND(I899="Galvanized",M899="Non-lead - Other")))),"Non-Lead",
IF((OR((AND(I899="Non-lead - Copper",J899="No",M899="Galvanized")),
(AND(I899="Non-lead - Plastic",J899="No",M899="Galvanized")),
(AND(I899="Non-lead",J899="No",M899="Galvanized")),
(AND(I899="Galvanized",J899="No",M899="Galvanized")),
(AND(I899="Non-lead - Other",J899="No",M899="Galvanized")))),"Non-lead",
IF((OR((AND(I899="Unknown - Likely Lead",M899="Unknown - Likely Lead")),
(AND(I899="Unknown - Likely Lead",M899="Unknown - Unlikely Lead")),
(AND(I899="Unknown - Likely Lead",M899="Unknown - Material Unknown")),
(AND(I899="Unknown - Unlikely Lead",M899="Unknown - Likely Lead")),
(AND(I899="Unknown - Unlikely Lead",M899="Unknown - Unlikely Lead")),
(AND(I899="Unknown - Unlikely Lead",M899="Unknown - Material Unknown")),
(AND(I899="Unknown - Material Unknown",M899="Unknown - Likely Lead")),
(AND(I899="Unknown - Material Unknown",M899="Unknown - Unlikely Lead")),
(AND(I899="Unknown - Material Unknown",M899="Unknown - Material Unknown")))),"Unknown",
IF((OR((AND(I899="Unknown - Likely Lead",M899="Non-lead - Copper")),
(AND(I899="Unknown - Likely Lead",M899="Non-lead - Plastic")),
(AND(I899="Unknown - Likely Lead",M899="Non-lead")),
(AND(I899="Unknown - Likely Lead",M899="Non-lead - Other")),
(AND(I899="Unknown - Unlikely Lead",M899="Non-lead - Copper")),
(AND(I899="Unknown - Unlikely Lead",M899="Non-lead - Plastic")),
(AND(I899="Unknown - Unlikely Lead",M899="Non-lead")),
(AND(I899="Unknown - Unlikely Lead",M899="Non-lead - Other")),
(AND(I899="Unknown - Material Unknown",M899="Non-lead - Copper")),
(AND(I899="Unknown - Material Unknown",M899="Non-lead - Plastic")),
(AND(I899="Unknown - Material Unknown",M899="Non-lead")),
(AND(I899="Unknown - Material Unknown",M899="Non-lead - Other")))),"Unknown",
IF((OR((AND(I899="Non-lead - Copper",M899="Unknown - Likely Lead")),
(AND(I899="Non-lead - Copper",M899="Unknown - Unlikely Lead")),
(AND(I899="Non-lead - Copper",M899="Unknown - Material Unknown")),
(AND(I899="Non-lead - Plastic",M899="Unknown - Likely Lead")),
(AND(I899="Non-lead - Plastic",M899="Unknown - Unlikely Lead")),
(AND(I899="Non-lead - Plastic",M899="Unknown - Material Unknown")),
(AND(I899="Non-lead",M899="Unknown - Likely Lead")),
(AND(I899="Non-lead",M899="Unknown - Unlikely Lead")),
(AND(I899="Non-lead",M899="Unknown - Material Unknown")),
(AND(I899="Non-lead - Other",M899="Unknown - Likely Lead")),
(AND(I899="Non-Lead - Other",M899="Unknown - Unlikely Lead")),
(AND(I899="Non-Lead - Other",M899="Unknown - Material Unknown")))),"Unknown",
IF((OR((AND(I899="Galvanized",M899="Unknown - Likely Lead")),
(AND(I899="Galvanized",M899="Unknown - Unlikely Lead")),
(AND(I899="Galvanized",M899="Unknown - Material Unknown")))),"Unknown",
IF((OR((AND(I899="Galvanized",M899="")))),"Galvanized Requiring Replacement",
IF((OR((AND(I899="Non-lead - Copper",M899="")),
(AND(I899="Non-lead - Plastic",M899="")),
(AND(I899="Non-lead",M899="")),
(AND(I899="Non-lead - Other",M899="")))),"Non-lead",
IF((OR((AND(I899="Unknown - Likely Lead",M899="")),
(AND(I899="Unknown - Unlikely Lead",M899="")),
(AND(I899="Unknown - Material Unknown",M899="")))),"Unknown",
""))))))))))))))))</f>
        <v>Unknown</v>
      </c>
      <c r="Q899" s="27" t="s">
        <v>46</v>
      </c>
      <c r="R899" s="27" t="s">
        <v>46</v>
      </c>
      <c r="S899" s="27"/>
      <c r="T899" s="41" t="s">
        <v>36</v>
      </c>
      <c r="U899" s="41" t="s">
        <v>49</v>
      </c>
      <c r="V899" s="41" t="s">
        <v>49</v>
      </c>
      <c r="W899" s="41"/>
      <c r="X899" s="42" t="str">
        <f>IF((OR((AND('[1]PWS Information'!$E$10="CWS",T899="Single Family Residence",P899="Lead")),
(AND('[1]PWS Information'!$E$10="CWS",T899="Multiple Family Residence",'[1]PWS Information'!$E$11="Yes",P899="Lead")),
(AND('[1]PWS Information'!$E$10="NTNC",P899="Lead")))),"Tier 1",
IF((OR((AND('[1]PWS Information'!$E$10="CWS",T899="Multiple Family Residence",'[1]PWS Information'!$E$11="No",P899="Lead")),
(AND('[1]PWS Information'!$E$10="CWS",T899="Other",P899="Lead")),
(AND('[1]PWS Information'!$E$10="CWS",T899="Building",P899="Lead")))),"Tier 2",
IF((OR((AND('[1]PWS Information'!$E$10="CWS",T899="Single Family Residence",P899="Galvanized Requiring Replacement")),
(AND('[1]PWS Information'!$E$10="CWS",T899="Single Family Residence",P899="Galvanized Requiring Replacement",Q899="Yes")),
(AND('[1]PWS Information'!$E$10="NTNC",P899="Galvanized Requiring Replacement")),
(AND('[1]PWS Information'!$E$10="NTNC",T899="Single Family Residence",Q899="Yes")))),"Tier 3",
IF((OR((AND('[1]PWS Information'!$E$10="CWS",T899="Single Family Residence",R899="Yes",P899="Non-Lead", I899="Non-Lead - Copper",K899="Before 1989")),
(AND('[1]PWS Information'!$E$10="CWS",T899="Single Family Residence",R899="Yes",P899="Non-Lead", M899="Non-Lead - Copper",N899="Before 1989")))),"Tier 4",
IF((OR((AND('[1]PWS Information'!$E$10="NTNC",P899="Non-Lead")),
(AND('[1]PWS Information'!$E$10="CWS",P899="Non-Lead",R899="")),
(AND('[1]PWS Information'!$E$10="CWS",P899="Non-Lead",R899="No")),
(AND('[1]PWS Information'!$E$10="CWS",P899="Non-Lead",R899="Don't Know")),
(AND('[1]PWS Information'!$E$10="CWS",P899="Non-Lead", I899="Non-Lead - Copper", R899="Yes", K899="Between 1989 and 2014")),
(AND('[1]PWS Information'!$E$10="CWS",P899="Non-Lead", I899="Non-Lead - Copper", R899="Yes", K899="After 2014")),
(AND('[1]PWS Information'!$E$10="CWS",P899="Non-Lead", I899="Non-Lead - Copper", R899="Yes", K899="Unknown")),
(AND('[1]PWS Information'!$E$10="CWS",P899="Non-Lead", M899="Non-Lead - Copper", R899="Yes", N899="Between 1989 and 2014")),
(AND('[1]PWS Information'!$E$10="CWS",P899="Non-Lead", M899="Non-Lead - Copper", R899="Yes", N899="After 2014")),
(AND('[1]PWS Information'!$E$10="CWS",P899="Non-Lead", M899="Non-Lead - Copper", R899="Yes", N899="Unknown")),
(AND('[1]PWS Information'!$E$10="CWS",P899="Unknown")),
(AND('[1]PWS Information'!$E$10="NTNC",P899="Unknown")))),"Tier 5",
"")))))</f>
        <v>Tier 5</v>
      </c>
      <c r="Y899" s="41"/>
      <c r="Z899" s="41"/>
    </row>
    <row r="900" spans="1:26" ht="30" x14ac:dyDescent="0.25">
      <c r="A900" s="27" t="s">
        <v>1188</v>
      </c>
      <c r="B900" s="28">
        <v>3138</v>
      </c>
      <c r="C900" s="29" t="s">
        <v>239</v>
      </c>
      <c r="D900" s="29" t="s">
        <v>62</v>
      </c>
      <c r="E900" s="29">
        <v>76513</v>
      </c>
      <c r="F900" s="30"/>
      <c r="G900" s="31"/>
      <c r="H900" s="32"/>
      <c r="I900" s="33" t="s">
        <v>59</v>
      </c>
      <c r="J900" s="34" t="s">
        <v>46</v>
      </c>
      <c r="K900" s="30" t="s">
        <v>49</v>
      </c>
      <c r="L900" s="37"/>
      <c r="M900" s="33" t="s">
        <v>59</v>
      </c>
      <c r="N900" s="34" t="s">
        <v>49</v>
      </c>
      <c r="O900" s="37"/>
      <c r="P900" s="26" t="str">
        <f t="shared" si="14"/>
        <v>Unknown</v>
      </c>
      <c r="Q900" s="27" t="s">
        <v>46</v>
      </c>
      <c r="R900" s="27" t="s">
        <v>46</v>
      </c>
      <c r="S900" s="27"/>
      <c r="T900" s="41" t="s">
        <v>36</v>
      </c>
      <c r="U900" s="41" t="s">
        <v>49</v>
      </c>
      <c r="V900" s="41" t="s">
        <v>49</v>
      </c>
      <c r="W900" s="41"/>
      <c r="X900" s="42" t="str">
        <f>IF((OR((AND('[1]PWS Information'!$E$10="CWS",T900="Single Family Residence",P900="Lead")),
(AND('[1]PWS Information'!$E$10="CWS",T900="Multiple Family Residence",'[1]PWS Information'!$E$11="Yes",P900="Lead")),
(AND('[1]PWS Information'!$E$10="NTNC",P900="Lead")))),"Tier 1",
IF((OR((AND('[1]PWS Information'!$E$10="CWS",T900="Multiple Family Residence",'[1]PWS Information'!$E$11="No",P900="Lead")),
(AND('[1]PWS Information'!$E$10="CWS",T900="Other",P900="Lead")),
(AND('[1]PWS Information'!$E$10="CWS",T900="Building",P900="Lead")))),"Tier 2",
IF((OR((AND('[1]PWS Information'!$E$10="CWS",T900="Single Family Residence",P900="Galvanized Requiring Replacement")),
(AND('[1]PWS Information'!$E$10="CWS",T900="Single Family Residence",P900="Galvanized Requiring Replacement",Q900="Yes")),
(AND('[1]PWS Information'!$E$10="NTNC",P900="Galvanized Requiring Replacement")),
(AND('[1]PWS Information'!$E$10="NTNC",T900="Single Family Residence",Q900="Yes")))),"Tier 3",
IF((OR((AND('[1]PWS Information'!$E$10="CWS",T900="Single Family Residence",R900="Yes",P900="Non-Lead", I900="Non-Lead - Copper",K900="Before 1989")),
(AND('[1]PWS Information'!$E$10="CWS",T900="Single Family Residence",R900="Yes",P900="Non-Lead", M900="Non-Lead - Copper",N900="Before 1989")))),"Tier 4",
IF((OR((AND('[1]PWS Information'!$E$10="NTNC",P900="Non-Lead")),
(AND('[1]PWS Information'!$E$10="CWS",P900="Non-Lead",R900="")),
(AND('[1]PWS Information'!$E$10="CWS",P900="Non-Lead",R900="No")),
(AND('[1]PWS Information'!$E$10="CWS",P900="Non-Lead",R900="Don't Know")),
(AND('[1]PWS Information'!$E$10="CWS",P900="Non-Lead", I900="Non-Lead - Copper", R900="Yes", K900="Between 1989 and 2014")),
(AND('[1]PWS Information'!$E$10="CWS",P900="Non-Lead", I900="Non-Lead - Copper", R900="Yes", K900="After 2014")),
(AND('[1]PWS Information'!$E$10="CWS",P900="Non-Lead", I900="Non-Lead - Copper", R900="Yes", K900="Unknown")),
(AND('[1]PWS Information'!$E$10="CWS",P900="Non-Lead", M900="Non-Lead - Copper", R900="Yes", N900="Between 1989 and 2014")),
(AND('[1]PWS Information'!$E$10="CWS",P900="Non-Lead", M900="Non-Lead - Copper", R900="Yes", N900="After 2014")),
(AND('[1]PWS Information'!$E$10="CWS",P900="Non-Lead", M900="Non-Lead - Copper", R900="Yes", N900="Unknown")),
(AND('[1]PWS Information'!$E$10="CWS",P900="Unknown")),
(AND('[1]PWS Information'!$E$10="NTNC",P900="Unknown")))),"Tier 5",
"")))))</f>
        <v>Tier 5</v>
      </c>
      <c r="Y900" s="41"/>
      <c r="Z900" s="41"/>
    </row>
    <row r="901" spans="1:26" ht="30" x14ac:dyDescent="0.25">
      <c r="A901" s="27" t="s">
        <v>1189</v>
      </c>
      <c r="B901" s="28">
        <v>3106</v>
      </c>
      <c r="C901" s="29" t="s">
        <v>625</v>
      </c>
      <c r="D901" s="29" t="s">
        <v>62</v>
      </c>
      <c r="E901" s="29">
        <v>76513</v>
      </c>
      <c r="F901" s="30"/>
      <c r="G901" s="31"/>
      <c r="H901" s="32"/>
      <c r="I901" s="33" t="s">
        <v>59</v>
      </c>
      <c r="J901" s="34" t="s">
        <v>46</v>
      </c>
      <c r="K901" s="30" t="s">
        <v>49</v>
      </c>
      <c r="L901" s="37"/>
      <c r="M901" s="33" t="s">
        <v>59</v>
      </c>
      <c r="N901" s="34" t="s">
        <v>49</v>
      </c>
      <c r="O901" s="37"/>
      <c r="P901" s="26" t="str">
        <f t="shared" si="14"/>
        <v>Unknown</v>
      </c>
      <c r="Q901" s="27" t="s">
        <v>46</v>
      </c>
      <c r="R901" s="27" t="s">
        <v>46</v>
      </c>
      <c r="S901" s="27"/>
      <c r="T901" s="41" t="s">
        <v>36</v>
      </c>
      <c r="U901" s="41" t="s">
        <v>49</v>
      </c>
      <c r="V901" s="41" t="s">
        <v>49</v>
      </c>
      <c r="W901" s="41"/>
      <c r="X901" s="42" t="str">
        <f>IF((OR((AND('[1]PWS Information'!$E$10="CWS",T901="Single Family Residence",P901="Lead")),
(AND('[1]PWS Information'!$E$10="CWS",T901="Multiple Family Residence",'[1]PWS Information'!$E$11="Yes",P901="Lead")),
(AND('[1]PWS Information'!$E$10="NTNC",P901="Lead")))),"Tier 1",
IF((OR((AND('[1]PWS Information'!$E$10="CWS",T901="Multiple Family Residence",'[1]PWS Information'!$E$11="No",P901="Lead")),
(AND('[1]PWS Information'!$E$10="CWS",T901="Other",P901="Lead")),
(AND('[1]PWS Information'!$E$10="CWS",T901="Building",P901="Lead")))),"Tier 2",
IF((OR((AND('[1]PWS Information'!$E$10="CWS",T901="Single Family Residence",P901="Galvanized Requiring Replacement")),
(AND('[1]PWS Information'!$E$10="CWS",T901="Single Family Residence",P901="Galvanized Requiring Replacement",Q901="Yes")),
(AND('[1]PWS Information'!$E$10="NTNC",P901="Galvanized Requiring Replacement")),
(AND('[1]PWS Information'!$E$10="NTNC",T901="Single Family Residence",Q901="Yes")))),"Tier 3",
IF((OR((AND('[1]PWS Information'!$E$10="CWS",T901="Single Family Residence",R901="Yes",P901="Non-Lead", I901="Non-Lead - Copper",K901="Before 1989")),
(AND('[1]PWS Information'!$E$10="CWS",T901="Single Family Residence",R901="Yes",P901="Non-Lead", M901="Non-Lead - Copper",N901="Before 1989")))),"Tier 4",
IF((OR((AND('[1]PWS Information'!$E$10="NTNC",P901="Non-Lead")),
(AND('[1]PWS Information'!$E$10="CWS",P901="Non-Lead",R901="")),
(AND('[1]PWS Information'!$E$10="CWS",P901="Non-Lead",R901="No")),
(AND('[1]PWS Information'!$E$10="CWS",P901="Non-Lead",R901="Don't Know")),
(AND('[1]PWS Information'!$E$10="CWS",P901="Non-Lead", I901="Non-Lead - Copper", R901="Yes", K901="Between 1989 and 2014")),
(AND('[1]PWS Information'!$E$10="CWS",P901="Non-Lead", I901="Non-Lead - Copper", R901="Yes", K901="After 2014")),
(AND('[1]PWS Information'!$E$10="CWS",P901="Non-Lead", I901="Non-Lead - Copper", R901="Yes", K901="Unknown")),
(AND('[1]PWS Information'!$E$10="CWS",P901="Non-Lead", M901="Non-Lead - Copper", R901="Yes", N901="Between 1989 and 2014")),
(AND('[1]PWS Information'!$E$10="CWS",P901="Non-Lead", M901="Non-Lead - Copper", R901="Yes", N901="After 2014")),
(AND('[1]PWS Information'!$E$10="CWS",P901="Non-Lead", M901="Non-Lead - Copper", R901="Yes", N901="Unknown")),
(AND('[1]PWS Information'!$E$10="CWS",P901="Unknown")),
(AND('[1]PWS Information'!$E$10="NTNC",P901="Unknown")))),"Tier 5",
"")))))</f>
        <v>Tier 5</v>
      </c>
      <c r="Y901" s="41"/>
      <c r="Z901" s="41"/>
    </row>
    <row r="902" spans="1:26" ht="30" x14ac:dyDescent="0.25">
      <c r="A902" s="27" t="s">
        <v>1190</v>
      </c>
      <c r="B902" s="28">
        <v>4460</v>
      </c>
      <c r="C902" s="29" t="s">
        <v>613</v>
      </c>
      <c r="D902" s="29" t="s">
        <v>62</v>
      </c>
      <c r="E902" s="29">
        <v>76513</v>
      </c>
      <c r="F902" s="30"/>
      <c r="G902" s="31"/>
      <c r="H902" s="32"/>
      <c r="I902" s="33" t="s">
        <v>59</v>
      </c>
      <c r="J902" s="34" t="s">
        <v>46</v>
      </c>
      <c r="K902" s="30" t="s">
        <v>49</v>
      </c>
      <c r="L902" s="37"/>
      <c r="M902" s="33" t="s">
        <v>59</v>
      </c>
      <c r="N902" s="34" t="s">
        <v>49</v>
      </c>
      <c r="O902" s="37"/>
      <c r="P902" s="26" t="str">
        <f t="shared" si="14"/>
        <v>Unknown</v>
      </c>
      <c r="Q902" s="27" t="s">
        <v>46</v>
      </c>
      <c r="R902" s="27" t="s">
        <v>46</v>
      </c>
      <c r="S902" s="27"/>
      <c r="T902" s="41" t="s">
        <v>36</v>
      </c>
      <c r="U902" s="41" t="s">
        <v>49</v>
      </c>
      <c r="V902" s="41" t="s">
        <v>49</v>
      </c>
      <c r="W902" s="41"/>
      <c r="X902" s="42" t="str">
        <f>IF((OR((AND('[1]PWS Information'!$E$10="CWS",T902="Single Family Residence",P902="Lead")),
(AND('[1]PWS Information'!$E$10="CWS",T902="Multiple Family Residence",'[1]PWS Information'!$E$11="Yes",P902="Lead")),
(AND('[1]PWS Information'!$E$10="NTNC",P902="Lead")))),"Tier 1",
IF((OR((AND('[1]PWS Information'!$E$10="CWS",T902="Multiple Family Residence",'[1]PWS Information'!$E$11="No",P902="Lead")),
(AND('[1]PWS Information'!$E$10="CWS",T902="Other",P902="Lead")),
(AND('[1]PWS Information'!$E$10="CWS",T902="Building",P902="Lead")))),"Tier 2",
IF((OR((AND('[1]PWS Information'!$E$10="CWS",T902="Single Family Residence",P902="Galvanized Requiring Replacement")),
(AND('[1]PWS Information'!$E$10="CWS",T902="Single Family Residence",P902="Galvanized Requiring Replacement",Q902="Yes")),
(AND('[1]PWS Information'!$E$10="NTNC",P902="Galvanized Requiring Replacement")),
(AND('[1]PWS Information'!$E$10="NTNC",T902="Single Family Residence",Q902="Yes")))),"Tier 3",
IF((OR((AND('[1]PWS Information'!$E$10="CWS",T902="Single Family Residence",R902="Yes",P902="Non-Lead", I902="Non-Lead - Copper",K902="Before 1989")),
(AND('[1]PWS Information'!$E$10="CWS",T902="Single Family Residence",R902="Yes",P902="Non-Lead", M902="Non-Lead - Copper",N902="Before 1989")))),"Tier 4",
IF((OR((AND('[1]PWS Information'!$E$10="NTNC",P902="Non-Lead")),
(AND('[1]PWS Information'!$E$10="CWS",P902="Non-Lead",R902="")),
(AND('[1]PWS Information'!$E$10="CWS",P902="Non-Lead",R902="No")),
(AND('[1]PWS Information'!$E$10="CWS",P902="Non-Lead",R902="Don't Know")),
(AND('[1]PWS Information'!$E$10="CWS",P902="Non-Lead", I902="Non-Lead - Copper", R902="Yes", K902="Between 1989 and 2014")),
(AND('[1]PWS Information'!$E$10="CWS",P902="Non-Lead", I902="Non-Lead - Copper", R902="Yes", K902="After 2014")),
(AND('[1]PWS Information'!$E$10="CWS",P902="Non-Lead", I902="Non-Lead - Copper", R902="Yes", K902="Unknown")),
(AND('[1]PWS Information'!$E$10="CWS",P902="Non-Lead", M902="Non-Lead - Copper", R902="Yes", N902="Between 1989 and 2014")),
(AND('[1]PWS Information'!$E$10="CWS",P902="Non-Lead", M902="Non-Lead - Copper", R902="Yes", N902="After 2014")),
(AND('[1]PWS Information'!$E$10="CWS",P902="Non-Lead", M902="Non-Lead - Copper", R902="Yes", N902="Unknown")),
(AND('[1]PWS Information'!$E$10="CWS",P902="Unknown")),
(AND('[1]PWS Information'!$E$10="NTNC",P902="Unknown")))),"Tier 5",
"")))))</f>
        <v>Tier 5</v>
      </c>
      <c r="Y902" s="41"/>
      <c r="Z902" s="41"/>
    </row>
    <row r="903" spans="1:26" ht="30" x14ac:dyDescent="0.25">
      <c r="A903" s="27" t="s">
        <v>1191</v>
      </c>
      <c r="B903" s="28">
        <v>3257</v>
      </c>
      <c r="C903" s="29" t="s">
        <v>239</v>
      </c>
      <c r="D903" s="29" t="s">
        <v>62</v>
      </c>
      <c r="E903" s="29">
        <v>76513</v>
      </c>
      <c r="F903" s="30"/>
      <c r="G903" s="31"/>
      <c r="H903" s="32"/>
      <c r="I903" s="33" t="s">
        <v>59</v>
      </c>
      <c r="J903" s="34" t="s">
        <v>46</v>
      </c>
      <c r="K903" s="30" t="s">
        <v>49</v>
      </c>
      <c r="L903" s="37"/>
      <c r="M903" s="33" t="s">
        <v>59</v>
      </c>
      <c r="N903" s="34" t="s">
        <v>49</v>
      </c>
      <c r="O903" s="37"/>
      <c r="P903" s="26" t="str">
        <f t="shared" si="14"/>
        <v>Unknown</v>
      </c>
      <c r="Q903" s="27" t="s">
        <v>46</v>
      </c>
      <c r="R903" s="27" t="s">
        <v>46</v>
      </c>
      <c r="S903" s="27"/>
      <c r="T903" s="41" t="s">
        <v>36</v>
      </c>
      <c r="U903" s="41" t="s">
        <v>49</v>
      </c>
      <c r="V903" s="41" t="s">
        <v>49</v>
      </c>
      <c r="W903" s="41"/>
      <c r="X903" s="42" t="str">
        <f>IF((OR((AND('[1]PWS Information'!$E$10="CWS",T903="Single Family Residence",P903="Lead")),
(AND('[1]PWS Information'!$E$10="CWS",T903="Multiple Family Residence",'[1]PWS Information'!$E$11="Yes",P903="Lead")),
(AND('[1]PWS Information'!$E$10="NTNC",P903="Lead")))),"Tier 1",
IF((OR((AND('[1]PWS Information'!$E$10="CWS",T903="Multiple Family Residence",'[1]PWS Information'!$E$11="No",P903="Lead")),
(AND('[1]PWS Information'!$E$10="CWS",T903="Other",P903="Lead")),
(AND('[1]PWS Information'!$E$10="CWS",T903="Building",P903="Lead")))),"Tier 2",
IF((OR((AND('[1]PWS Information'!$E$10="CWS",T903="Single Family Residence",P903="Galvanized Requiring Replacement")),
(AND('[1]PWS Information'!$E$10="CWS",T903="Single Family Residence",P903="Galvanized Requiring Replacement",Q903="Yes")),
(AND('[1]PWS Information'!$E$10="NTNC",P903="Galvanized Requiring Replacement")),
(AND('[1]PWS Information'!$E$10="NTNC",T903="Single Family Residence",Q903="Yes")))),"Tier 3",
IF((OR((AND('[1]PWS Information'!$E$10="CWS",T903="Single Family Residence",R903="Yes",P903="Non-Lead", I903="Non-Lead - Copper",K903="Before 1989")),
(AND('[1]PWS Information'!$E$10="CWS",T903="Single Family Residence",R903="Yes",P903="Non-Lead", M903="Non-Lead - Copper",N903="Before 1989")))),"Tier 4",
IF((OR((AND('[1]PWS Information'!$E$10="NTNC",P903="Non-Lead")),
(AND('[1]PWS Information'!$E$10="CWS",P903="Non-Lead",R903="")),
(AND('[1]PWS Information'!$E$10="CWS",P903="Non-Lead",R903="No")),
(AND('[1]PWS Information'!$E$10="CWS",P903="Non-Lead",R903="Don't Know")),
(AND('[1]PWS Information'!$E$10="CWS",P903="Non-Lead", I903="Non-Lead - Copper", R903="Yes", K903="Between 1989 and 2014")),
(AND('[1]PWS Information'!$E$10="CWS",P903="Non-Lead", I903="Non-Lead - Copper", R903="Yes", K903="After 2014")),
(AND('[1]PWS Information'!$E$10="CWS",P903="Non-Lead", I903="Non-Lead - Copper", R903="Yes", K903="Unknown")),
(AND('[1]PWS Information'!$E$10="CWS",P903="Non-Lead", M903="Non-Lead - Copper", R903="Yes", N903="Between 1989 and 2014")),
(AND('[1]PWS Information'!$E$10="CWS",P903="Non-Lead", M903="Non-Lead - Copper", R903="Yes", N903="After 2014")),
(AND('[1]PWS Information'!$E$10="CWS",P903="Non-Lead", M903="Non-Lead - Copper", R903="Yes", N903="Unknown")),
(AND('[1]PWS Information'!$E$10="CWS",P903="Unknown")),
(AND('[1]PWS Information'!$E$10="NTNC",P903="Unknown")))),"Tier 5",
"")))))</f>
        <v>Tier 5</v>
      </c>
      <c r="Y903" s="41"/>
      <c r="Z903" s="41"/>
    </row>
    <row r="904" spans="1:26" ht="30" x14ac:dyDescent="0.25">
      <c r="A904" s="27" t="s">
        <v>1192</v>
      </c>
      <c r="B904" s="28">
        <v>4748</v>
      </c>
      <c r="C904" s="29" t="s">
        <v>622</v>
      </c>
      <c r="D904" s="29" t="s">
        <v>62</v>
      </c>
      <c r="E904" s="29">
        <v>76513</v>
      </c>
      <c r="F904" s="30"/>
      <c r="G904" s="31"/>
      <c r="H904" s="32"/>
      <c r="I904" s="33" t="s">
        <v>59</v>
      </c>
      <c r="J904" s="34" t="s">
        <v>46</v>
      </c>
      <c r="K904" s="30" t="s">
        <v>49</v>
      </c>
      <c r="L904" s="37"/>
      <c r="M904" s="33" t="s">
        <v>59</v>
      </c>
      <c r="N904" s="34" t="s">
        <v>49</v>
      </c>
      <c r="O904" s="37"/>
      <c r="P904" s="26" t="str">
        <f t="shared" si="14"/>
        <v>Unknown</v>
      </c>
      <c r="Q904" s="27" t="s">
        <v>46</v>
      </c>
      <c r="R904" s="27" t="s">
        <v>46</v>
      </c>
      <c r="S904" s="27"/>
      <c r="T904" s="41" t="s">
        <v>36</v>
      </c>
      <c r="U904" s="41" t="s">
        <v>49</v>
      </c>
      <c r="V904" s="41" t="s">
        <v>49</v>
      </c>
      <c r="W904" s="41"/>
      <c r="X904" s="42" t="str">
        <f>IF((OR((AND('[1]PWS Information'!$E$10="CWS",T904="Single Family Residence",P904="Lead")),
(AND('[1]PWS Information'!$E$10="CWS",T904="Multiple Family Residence",'[1]PWS Information'!$E$11="Yes",P904="Lead")),
(AND('[1]PWS Information'!$E$10="NTNC",P904="Lead")))),"Tier 1",
IF((OR((AND('[1]PWS Information'!$E$10="CWS",T904="Multiple Family Residence",'[1]PWS Information'!$E$11="No",P904="Lead")),
(AND('[1]PWS Information'!$E$10="CWS",T904="Other",P904="Lead")),
(AND('[1]PWS Information'!$E$10="CWS",T904="Building",P904="Lead")))),"Tier 2",
IF((OR((AND('[1]PWS Information'!$E$10="CWS",T904="Single Family Residence",P904="Galvanized Requiring Replacement")),
(AND('[1]PWS Information'!$E$10="CWS",T904="Single Family Residence",P904="Galvanized Requiring Replacement",Q904="Yes")),
(AND('[1]PWS Information'!$E$10="NTNC",P904="Galvanized Requiring Replacement")),
(AND('[1]PWS Information'!$E$10="NTNC",T904="Single Family Residence",Q904="Yes")))),"Tier 3",
IF((OR((AND('[1]PWS Information'!$E$10="CWS",T904="Single Family Residence",R904="Yes",P904="Non-Lead", I904="Non-Lead - Copper",K904="Before 1989")),
(AND('[1]PWS Information'!$E$10="CWS",T904="Single Family Residence",R904="Yes",P904="Non-Lead", M904="Non-Lead - Copper",N904="Before 1989")))),"Tier 4",
IF((OR((AND('[1]PWS Information'!$E$10="NTNC",P904="Non-Lead")),
(AND('[1]PWS Information'!$E$10="CWS",P904="Non-Lead",R904="")),
(AND('[1]PWS Information'!$E$10="CWS",P904="Non-Lead",R904="No")),
(AND('[1]PWS Information'!$E$10="CWS",P904="Non-Lead",R904="Don't Know")),
(AND('[1]PWS Information'!$E$10="CWS",P904="Non-Lead", I904="Non-Lead - Copper", R904="Yes", K904="Between 1989 and 2014")),
(AND('[1]PWS Information'!$E$10="CWS",P904="Non-Lead", I904="Non-Lead - Copper", R904="Yes", K904="After 2014")),
(AND('[1]PWS Information'!$E$10="CWS",P904="Non-Lead", I904="Non-Lead - Copper", R904="Yes", K904="Unknown")),
(AND('[1]PWS Information'!$E$10="CWS",P904="Non-Lead", M904="Non-Lead - Copper", R904="Yes", N904="Between 1989 and 2014")),
(AND('[1]PWS Information'!$E$10="CWS",P904="Non-Lead", M904="Non-Lead - Copper", R904="Yes", N904="After 2014")),
(AND('[1]PWS Information'!$E$10="CWS",P904="Non-Lead", M904="Non-Lead - Copper", R904="Yes", N904="Unknown")),
(AND('[1]PWS Information'!$E$10="CWS",P904="Unknown")),
(AND('[1]PWS Information'!$E$10="NTNC",P904="Unknown")))),"Tier 5",
"")))))</f>
        <v>Tier 5</v>
      </c>
      <c r="Y904" s="41"/>
      <c r="Z904" s="41"/>
    </row>
    <row r="905" spans="1:26" ht="30" x14ac:dyDescent="0.25">
      <c r="A905" s="27" t="s">
        <v>1193</v>
      </c>
      <c r="B905" s="28">
        <v>4730</v>
      </c>
      <c r="C905" s="29" t="s">
        <v>622</v>
      </c>
      <c r="D905" s="29" t="s">
        <v>62</v>
      </c>
      <c r="E905" s="29">
        <v>76513</v>
      </c>
      <c r="F905" s="30"/>
      <c r="G905" s="31"/>
      <c r="H905" s="32"/>
      <c r="I905" s="33" t="s">
        <v>59</v>
      </c>
      <c r="J905" s="34" t="s">
        <v>46</v>
      </c>
      <c r="K905" s="30" t="s">
        <v>49</v>
      </c>
      <c r="L905" s="37"/>
      <c r="M905" s="33" t="s">
        <v>59</v>
      </c>
      <c r="N905" s="34" t="s">
        <v>49</v>
      </c>
      <c r="O905" s="37"/>
      <c r="P905" s="26" t="str">
        <f t="shared" si="14"/>
        <v>Unknown</v>
      </c>
      <c r="Q905" s="27" t="s">
        <v>46</v>
      </c>
      <c r="R905" s="27" t="s">
        <v>46</v>
      </c>
      <c r="S905" s="27"/>
      <c r="T905" s="41" t="s">
        <v>36</v>
      </c>
      <c r="U905" s="41" t="s">
        <v>49</v>
      </c>
      <c r="V905" s="41" t="s">
        <v>49</v>
      </c>
      <c r="W905" s="41"/>
      <c r="X905" s="42" t="str">
        <f>IF((OR((AND('[1]PWS Information'!$E$10="CWS",T905="Single Family Residence",P905="Lead")),
(AND('[1]PWS Information'!$E$10="CWS",T905="Multiple Family Residence",'[1]PWS Information'!$E$11="Yes",P905="Lead")),
(AND('[1]PWS Information'!$E$10="NTNC",P905="Lead")))),"Tier 1",
IF((OR((AND('[1]PWS Information'!$E$10="CWS",T905="Multiple Family Residence",'[1]PWS Information'!$E$11="No",P905="Lead")),
(AND('[1]PWS Information'!$E$10="CWS",T905="Other",P905="Lead")),
(AND('[1]PWS Information'!$E$10="CWS",T905="Building",P905="Lead")))),"Tier 2",
IF((OR((AND('[1]PWS Information'!$E$10="CWS",T905="Single Family Residence",P905="Galvanized Requiring Replacement")),
(AND('[1]PWS Information'!$E$10="CWS",T905="Single Family Residence",P905="Galvanized Requiring Replacement",Q905="Yes")),
(AND('[1]PWS Information'!$E$10="NTNC",P905="Galvanized Requiring Replacement")),
(AND('[1]PWS Information'!$E$10="NTNC",T905="Single Family Residence",Q905="Yes")))),"Tier 3",
IF((OR((AND('[1]PWS Information'!$E$10="CWS",T905="Single Family Residence",R905="Yes",P905="Non-Lead", I905="Non-Lead - Copper",K905="Before 1989")),
(AND('[1]PWS Information'!$E$10="CWS",T905="Single Family Residence",R905="Yes",P905="Non-Lead", M905="Non-Lead - Copper",N905="Before 1989")))),"Tier 4",
IF((OR((AND('[1]PWS Information'!$E$10="NTNC",P905="Non-Lead")),
(AND('[1]PWS Information'!$E$10="CWS",P905="Non-Lead",R905="")),
(AND('[1]PWS Information'!$E$10="CWS",P905="Non-Lead",R905="No")),
(AND('[1]PWS Information'!$E$10="CWS",P905="Non-Lead",R905="Don't Know")),
(AND('[1]PWS Information'!$E$10="CWS",P905="Non-Lead", I905="Non-Lead - Copper", R905="Yes", K905="Between 1989 and 2014")),
(AND('[1]PWS Information'!$E$10="CWS",P905="Non-Lead", I905="Non-Lead - Copper", R905="Yes", K905="After 2014")),
(AND('[1]PWS Information'!$E$10="CWS",P905="Non-Lead", I905="Non-Lead - Copper", R905="Yes", K905="Unknown")),
(AND('[1]PWS Information'!$E$10="CWS",P905="Non-Lead", M905="Non-Lead - Copper", R905="Yes", N905="Between 1989 and 2014")),
(AND('[1]PWS Information'!$E$10="CWS",P905="Non-Lead", M905="Non-Lead - Copper", R905="Yes", N905="After 2014")),
(AND('[1]PWS Information'!$E$10="CWS",P905="Non-Lead", M905="Non-Lead - Copper", R905="Yes", N905="Unknown")),
(AND('[1]PWS Information'!$E$10="CWS",P905="Unknown")),
(AND('[1]PWS Information'!$E$10="NTNC",P905="Unknown")))),"Tier 5",
"")))))</f>
        <v>Tier 5</v>
      </c>
      <c r="Y905" s="41"/>
      <c r="Z905" s="41"/>
    </row>
    <row r="906" spans="1:26" ht="30" x14ac:dyDescent="0.25">
      <c r="A906" s="27" t="s">
        <v>1194</v>
      </c>
      <c r="B906" s="28">
        <v>4653</v>
      </c>
      <c r="C906" s="29" t="s">
        <v>622</v>
      </c>
      <c r="D906" s="29" t="s">
        <v>62</v>
      </c>
      <c r="E906" s="29">
        <v>76513</v>
      </c>
      <c r="F906" s="30"/>
      <c r="G906" s="31"/>
      <c r="H906" s="32"/>
      <c r="I906" s="33" t="s">
        <v>59</v>
      </c>
      <c r="J906" s="34" t="s">
        <v>46</v>
      </c>
      <c r="K906" s="30" t="s">
        <v>49</v>
      </c>
      <c r="L906" s="37"/>
      <c r="M906" s="33" t="s">
        <v>59</v>
      </c>
      <c r="N906" s="34" t="s">
        <v>49</v>
      </c>
      <c r="O906" s="37"/>
      <c r="P906" s="26" t="str">
        <f t="shared" si="14"/>
        <v>Unknown</v>
      </c>
      <c r="Q906" s="27" t="s">
        <v>46</v>
      </c>
      <c r="R906" s="27" t="s">
        <v>46</v>
      </c>
      <c r="S906" s="27"/>
      <c r="T906" s="41" t="s">
        <v>36</v>
      </c>
      <c r="U906" s="41" t="s">
        <v>49</v>
      </c>
      <c r="V906" s="41" t="s">
        <v>49</v>
      </c>
      <c r="W906" s="41"/>
      <c r="X906" s="42" t="str">
        <f>IF((OR((AND('[1]PWS Information'!$E$10="CWS",T906="Single Family Residence",P906="Lead")),
(AND('[1]PWS Information'!$E$10="CWS",T906="Multiple Family Residence",'[1]PWS Information'!$E$11="Yes",P906="Lead")),
(AND('[1]PWS Information'!$E$10="NTNC",P906="Lead")))),"Tier 1",
IF((OR((AND('[1]PWS Information'!$E$10="CWS",T906="Multiple Family Residence",'[1]PWS Information'!$E$11="No",P906="Lead")),
(AND('[1]PWS Information'!$E$10="CWS",T906="Other",P906="Lead")),
(AND('[1]PWS Information'!$E$10="CWS",T906="Building",P906="Lead")))),"Tier 2",
IF((OR((AND('[1]PWS Information'!$E$10="CWS",T906="Single Family Residence",P906="Galvanized Requiring Replacement")),
(AND('[1]PWS Information'!$E$10="CWS",T906="Single Family Residence",P906="Galvanized Requiring Replacement",Q906="Yes")),
(AND('[1]PWS Information'!$E$10="NTNC",P906="Galvanized Requiring Replacement")),
(AND('[1]PWS Information'!$E$10="NTNC",T906="Single Family Residence",Q906="Yes")))),"Tier 3",
IF((OR((AND('[1]PWS Information'!$E$10="CWS",T906="Single Family Residence",R906="Yes",P906="Non-Lead", I906="Non-Lead - Copper",K906="Before 1989")),
(AND('[1]PWS Information'!$E$10="CWS",T906="Single Family Residence",R906="Yes",P906="Non-Lead", M906="Non-Lead - Copper",N906="Before 1989")))),"Tier 4",
IF((OR((AND('[1]PWS Information'!$E$10="NTNC",P906="Non-Lead")),
(AND('[1]PWS Information'!$E$10="CWS",P906="Non-Lead",R906="")),
(AND('[1]PWS Information'!$E$10="CWS",P906="Non-Lead",R906="No")),
(AND('[1]PWS Information'!$E$10="CWS",P906="Non-Lead",R906="Don't Know")),
(AND('[1]PWS Information'!$E$10="CWS",P906="Non-Lead", I906="Non-Lead - Copper", R906="Yes", K906="Between 1989 and 2014")),
(AND('[1]PWS Information'!$E$10="CWS",P906="Non-Lead", I906="Non-Lead - Copper", R906="Yes", K906="After 2014")),
(AND('[1]PWS Information'!$E$10="CWS",P906="Non-Lead", I906="Non-Lead - Copper", R906="Yes", K906="Unknown")),
(AND('[1]PWS Information'!$E$10="CWS",P906="Non-Lead", M906="Non-Lead - Copper", R906="Yes", N906="Between 1989 and 2014")),
(AND('[1]PWS Information'!$E$10="CWS",P906="Non-Lead", M906="Non-Lead - Copper", R906="Yes", N906="After 2014")),
(AND('[1]PWS Information'!$E$10="CWS",P906="Non-Lead", M906="Non-Lead - Copper", R906="Yes", N906="Unknown")),
(AND('[1]PWS Information'!$E$10="CWS",P906="Unknown")),
(AND('[1]PWS Information'!$E$10="NTNC",P906="Unknown")))),"Tier 5",
"")))))</f>
        <v>Tier 5</v>
      </c>
      <c r="Y906" s="41"/>
      <c r="Z906" s="41"/>
    </row>
    <row r="907" spans="1:26" ht="30" x14ac:dyDescent="0.25">
      <c r="A907" s="27" t="s">
        <v>1195</v>
      </c>
      <c r="B907" s="28">
        <v>4653</v>
      </c>
      <c r="C907" s="29" t="s">
        <v>622</v>
      </c>
      <c r="D907" s="29" t="s">
        <v>62</v>
      </c>
      <c r="E907" s="29">
        <v>76513</v>
      </c>
      <c r="F907" s="30"/>
      <c r="G907" s="31"/>
      <c r="H907" s="32"/>
      <c r="I907" s="33" t="s">
        <v>59</v>
      </c>
      <c r="J907" s="34" t="s">
        <v>46</v>
      </c>
      <c r="K907" s="30" t="s">
        <v>49</v>
      </c>
      <c r="L907" s="37"/>
      <c r="M907" s="33" t="s">
        <v>59</v>
      </c>
      <c r="N907" s="34" t="s">
        <v>49</v>
      </c>
      <c r="O907" s="37"/>
      <c r="P907" s="26" t="str">
        <f t="shared" si="14"/>
        <v>Unknown</v>
      </c>
      <c r="Q907" s="27" t="s">
        <v>46</v>
      </c>
      <c r="R907" s="27" t="s">
        <v>46</v>
      </c>
      <c r="S907" s="27"/>
      <c r="T907" s="41" t="s">
        <v>36</v>
      </c>
      <c r="U907" s="41" t="s">
        <v>49</v>
      </c>
      <c r="V907" s="41" t="s">
        <v>49</v>
      </c>
      <c r="W907" s="41"/>
      <c r="X907" s="42" t="str">
        <f>IF((OR((AND('[1]PWS Information'!$E$10="CWS",T907="Single Family Residence",P907="Lead")),
(AND('[1]PWS Information'!$E$10="CWS",T907="Multiple Family Residence",'[1]PWS Information'!$E$11="Yes",P907="Lead")),
(AND('[1]PWS Information'!$E$10="NTNC",P907="Lead")))),"Tier 1",
IF((OR((AND('[1]PWS Information'!$E$10="CWS",T907="Multiple Family Residence",'[1]PWS Information'!$E$11="No",P907="Lead")),
(AND('[1]PWS Information'!$E$10="CWS",T907="Other",P907="Lead")),
(AND('[1]PWS Information'!$E$10="CWS",T907="Building",P907="Lead")))),"Tier 2",
IF((OR((AND('[1]PWS Information'!$E$10="CWS",T907="Single Family Residence",P907="Galvanized Requiring Replacement")),
(AND('[1]PWS Information'!$E$10="CWS",T907="Single Family Residence",P907="Galvanized Requiring Replacement",Q907="Yes")),
(AND('[1]PWS Information'!$E$10="NTNC",P907="Galvanized Requiring Replacement")),
(AND('[1]PWS Information'!$E$10="NTNC",T907="Single Family Residence",Q907="Yes")))),"Tier 3",
IF((OR((AND('[1]PWS Information'!$E$10="CWS",T907="Single Family Residence",R907="Yes",P907="Non-Lead", I907="Non-Lead - Copper",K907="Before 1989")),
(AND('[1]PWS Information'!$E$10="CWS",T907="Single Family Residence",R907="Yes",P907="Non-Lead", M907="Non-Lead - Copper",N907="Before 1989")))),"Tier 4",
IF((OR((AND('[1]PWS Information'!$E$10="NTNC",P907="Non-Lead")),
(AND('[1]PWS Information'!$E$10="CWS",P907="Non-Lead",R907="")),
(AND('[1]PWS Information'!$E$10="CWS",P907="Non-Lead",R907="No")),
(AND('[1]PWS Information'!$E$10="CWS",P907="Non-Lead",R907="Don't Know")),
(AND('[1]PWS Information'!$E$10="CWS",P907="Non-Lead", I907="Non-Lead - Copper", R907="Yes", K907="Between 1989 and 2014")),
(AND('[1]PWS Information'!$E$10="CWS",P907="Non-Lead", I907="Non-Lead - Copper", R907="Yes", K907="After 2014")),
(AND('[1]PWS Information'!$E$10="CWS",P907="Non-Lead", I907="Non-Lead - Copper", R907="Yes", K907="Unknown")),
(AND('[1]PWS Information'!$E$10="CWS",P907="Non-Lead", M907="Non-Lead - Copper", R907="Yes", N907="Between 1989 and 2014")),
(AND('[1]PWS Information'!$E$10="CWS",P907="Non-Lead", M907="Non-Lead - Copper", R907="Yes", N907="After 2014")),
(AND('[1]PWS Information'!$E$10="CWS",P907="Non-Lead", M907="Non-Lead - Copper", R907="Yes", N907="Unknown")),
(AND('[1]PWS Information'!$E$10="CWS",P907="Unknown")),
(AND('[1]PWS Information'!$E$10="NTNC",P907="Unknown")))),"Tier 5",
"")))))</f>
        <v>Tier 5</v>
      </c>
      <c r="Y907" s="41"/>
      <c r="Z907" s="41"/>
    </row>
    <row r="908" spans="1:26" ht="30" x14ac:dyDescent="0.25">
      <c r="A908" s="27" t="s">
        <v>1196</v>
      </c>
      <c r="B908" s="28">
        <v>4532</v>
      </c>
      <c r="C908" s="29" t="s">
        <v>622</v>
      </c>
      <c r="D908" s="29" t="s">
        <v>62</v>
      </c>
      <c r="E908" s="29">
        <v>76513</v>
      </c>
      <c r="F908" s="30"/>
      <c r="G908" s="31"/>
      <c r="H908" s="32"/>
      <c r="I908" s="33" t="s">
        <v>59</v>
      </c>
      <c r="J908" s="34" t="s">
        <v>46</v>
      </c>
      <c r="K908" s="30" t="s">
        <v>49</v>
      </c>
      <c r="L908" s="37"/>
      <c r="M908" s="33" t="s">
        <v>59</v>
      </c>
      <c r="N908" s="34" t="s">
        <v>49</v>
      </c>
      <c r="O908" s="37"/>
      <c r="P908" s="26" t="str">
        <f t="shared" si="14"/>
        <v>Unknown</v>
      </c>
      <c r="Q908" s="27" t="s">
        <v>46</v>
      </c>
      <c r="R908" s="27" t="s">
        <v>46</v>
      </c>
      <c r="S908" s="27"/>
      <c r="T908" s="41" t="s">
        <v>36</v>
      </c>
      <c r="U908" s="41" t="s">
        <v>49</v>
      </c>
      <c r="V908" s="41" t="s">
        <v>49</v>
      </c>
      <c r="W908" s="41"/>
      <c r="X908" s="42" t="str">
        <f>IF((OR((AND('[1]PWS Information'!$E$10="CWS",T908="Single Family Residence",P908="Lead")),
(AND('[1]PWS Information'!$E$10="CWS",T908="Multiple Family Residence",'[1]PWS Information'!$E$11="Yes",P908="Lead")),
(AND('[1]PWS Information'!$E$10="NTNC",P908="Lead")))),"Tier 1",
IF((OR((AND('[1]PWS Information'!$E$10="CWS",T908="Multiple Family Residence",'[1]PWS Information'!$E$11="No",P908="Lead")),
(AND('[1]PWS Information'!$E$10="CWS",T908="Other",P908="Lead")),
(AND('[1]PWS Information'!$E$10="CWS",T908="Building",P908="Lead")))),"Tier 2",
IF((OR((AND('[1]PWS Information'!$E$10="CWS",T908="Single Family Residence",P908="Galvanized Requiring Replacement")),
(AND('[1]PWS Information'!$E$10="CWS",T908="Single Family Residence",P908="Galvanized Requiring Replacement",Q908="Yes")),
(AND('[1]PWS Information'!$E$10="NTNC",P908="Galvanized Requiring Replacement")),
(AND('[1]PWS Information'!$E$10="NTNC",T908="Single Family Residence",Q908="Yes")))),"Tier 3",
IF((OR((AND('[1]PWS Information'!$E$10="CWS",T908="Single Family Residence",R908="Yes",P908="Non-Lead", I908="Non-Lead - Copper",K908="Before 1989")),
(AND('[1]PWS Information'!$E$10="CWS",T908="Single Family Residence",R908="Yes",P908="Non-Lead", M908="Non-Lead - Copper",N908="Before 1989")))),"Tier 4",
IF((OR((AND('[1]PWS Information'!$E$10="NTNC",P908="Non-Lead")),
(AND('[1]PWS Information'!$E$10="CWS",P908="Non-Lead",R908="")),
(AND('[1]PWS Information'!$E$10="CWS",P908="Non-Lead",R908="No")),
(AND('[1]PWS Information'!$E$10="CWS",P908="Non-Lead",R908="Don't Know")),
(AND('[1]PWS Information'!$E$10="CWS",P908="Non-Lead", I908="Non-Lead - Copper", R908="Yes", K908="Between 1989 and 2014")),
(AND('[1]PWS Information'!$E$10="CWS",P908="Non-Lead", I908="Non-Lead - Copper", R908="Yes", K908="After 2014")),
(AND('[1]PWS Information'!$E$10="CWS",P908="Non-Lead", I908="Non-Lead - Copper", R908="Yes", K908="Unknown")),
(AND('[1]PWS Information'!$E$10="CWS",P908="Non-Lead", M908="Non-Lead - Copper", R908="Yes", N908="Between 1989 and 2014")),
(AND('[1]PWS Information'!$E$10="CWS",P908="Non-Lead", M908="Non-Lead - Copper", R908="Yes", N908="After 2014")),
(AND('[1]PWS Information'!$E$10="CWS",P908="Non-Lead", M908="Non-Lead - Copper", R908="Yes", N908="Unknown")),
(AND('[1]PWS Information'!$E$10="CWS",P908="Unknown")),
(AND('[1]PWS Information'!$E$10="NTNC",P908="Unknown")))),"Tier 5",
"")))))</f>
        <v>Tier 5</v>
      </c>
      <c r="Y908" s="41"/>
      <c r="Z908" s="41"/>
    </row>
    <row r="909" spans="1:26" ht="30" x14ac:dyDescent="0.25">
      <c r="A909" s="27" t="s">
        <v>1197</v>
      </c>
      <c r="B909" s="28">
        <v>4515</v>
      </c>
      <c r="C909" s="29" t="s">
        <v>622</v>
      </c>
      <c r="D909" s="29" t="s">
        <v>62</v>
      </c>
      <c r="E909" s="29">
        <v>76513</v>
      </c>
      <c r="F909" s="30"/>
      <c r="G909" s="31"/>
      <c r="H909" s="32"/>
      <c r="I909" s="33" t="s">
        <v>59</v>
      </c>
      <c r="J909" s="34" t="s">
        <v>46</v>
      </c>
      <c r="K909" s="30" t="s">
        <v>49</v>
      </c>
      <c r="L909" s="37"/>
      <c r="M909" s="33" t="s">
        <v>59</v>
      </c>
      <c r="N909" s="34" t="s">
        <v>49</v>
      </c>
      <c r="O909" s="37"/>
      <c r="P909" s="26" t="str">
        <f t="shared" si="14"/>
        <v>Unknown</v>
      </c>
      <c r="Q909" s="27" t="s">
        <v>46</v>
      </c>
      <c r="R909" s="27" t="s">
        <v>46</v>
      </c>
      <c r="S909" s="27"/>
      <c r="T909" s="41" t="s">
        <v>36</v>
      </c>
      <c r="U909" s="41" t="s">
        <v>49</v>
      </c>
      <c r="V909" s="41" t="s">
        <v>49</v>
      </c>
      <c r="W909" s="41"/>
      <c r="X909" s="42" t="str">
        <f>IF((OR((AND('[1]PWS Information'!$E$10="CWS",T909="Single Family Residence",P909="Lead")),
(AND('[1]PWS Information'!$E$10="CWS",T909="Multiple Family Residence",'[1]PWS Information'!$E$11="Yes",P909="Lead")),
(AND('[1]PWS Information'!$E$10="NTNC",P909="Lead")))),"Tier 1",
IF((OR((AND('[1]PWS Information'!$E$10="CWS",T909="Multiple Family Residence",'[1]PWS Information'!$E$11="No",P909="Lead")),
(AND('[1]PWS Information'!$E$10="CWS",T909="Other",P909="Lead")),
(AND('[1]PWS Information'!$E$10="CWS",T909="Building",P909="Lead")))),"Tier 2",
IF((OR((AND('[1]PWS Information'!$E$10="CWS",T909="Single Family Residence",P909="Galvanized Requiring Replacement")),
(AND('[1]PWS Information'!$E$10="CWS",T909="Single Family Residence",P909="Galvanized Requiring Replacement",Q909="Yes")),
(AND('[1]PWS Information'!$E$10="NTNC",P909="Galvanized Requiring Replacement")),
(AND('[1]PWS Information'!$E$10="NTNC",T909="Single Family Residence",Q909="Yes")))),"Tier 3",
IF((OR((AND('[1]PWS Information'!$E$10="CWS",T909="Single Family Residence",R909="Yes",P909="Non-Lead", I909="Non-Lead - Copper",K909="Before 1989")),
(AND('[1]PWS Information'!$E$10="CWS",T909="Single Family Residence",R909="Yes",P909="Non-Lead", M909="Non-Lead - Copper",N909="Before 1989")))),"Tier 4",
IF((OR((AND('[1]PWS Information'!$E$10="NTNC",P909="Non-Lead")),
(AND('[1]PWS Information'!$E$10="CWS",P909="Non-Lead",R909="")),
(AND('[1]PWS Information'!$E$10="CWS",P909="Non-Lead",R909="No")),
(AND('[1]PWS Information'!$E$10="CWS",P909="Non-Lead",R909="Don't Know")),
(AND('[1]PWS Information'!$E$10="CWS",P909="Non-Lead", I909="Non-Lead - Copper", R909="Yes", K909="Between 1989 and 2014")),
(AND('[1]PWS Information'!$E$10="CWS",P909="Non-Lead", I909="Non-Lead - Copper", R909="Yes", K909="After 2014")),
(AND('[1]PWS Information'!$E$10="CWS",P909="Non-Lead", I909="Non-Lead - Copper", R909="Yes", K909="Unknown")),
(AND('[1]PWS Information'!$E$10="CWS",P909="Non-Lead", M909="Non-Lead - Copper", R909="Yes", N909="Between 1989 and 2014")),
(AND('[1]PWS Information'!$E$10="CWS",P909="Non-Lead", M909="Non-Lead - Copper", R909="Yes", N909="After 2014")),
(AND('[1]PWS Information'!$E$10="CWS",P909="Non-Lead", M909="Non-Lead - Copper", R909="Yes", N909="Unknown")),
(AND('[1]PWS Information'!$E$10="CWS",P909="Unknown")),
(AND('[1]PWS Information'!$E$10="NTNC",P909="Unknown")))),"Tier 5",
"")))))</f>
        <v>Tier 5</v>
      </c>
      <c r="Y909" s="41"/>
      <c r="Z909" s="41"/>
    </row>
    <row r="910" spans="1:26" ht="30" x14ac:dyDescent="0.25">
      <c r="A910" s="27" t="s">
        <v>1198</v>
      </c>
      <c r="B910" s="28">
        <v>2686</v>
      </c>
      <c r="C910" s="29" t="s">
        <v>224</v>
      </c>
      <c r="D910" s="29" t="s">
        <v>62</v>
      </c>
      <c r="E910" s="29">
        <v>76513</v>
      </c>
      <c r="F910" s="30"/>
      <c r="G910" s="31"/>
      <c r="H910" s="32"/>
      <c r="I910" s="33" t="s">
        <v>59</v>
      </c>
      <c r="J910" s="34" t="s">
        <v>46</v>
      </c>
      <c r="K910" s="30" t="s">
        <v>49</v>
      </c>
      <c r="L910" s="37"/>
      <c r="M910" s="33" t="s">
        <v>59</v>
      </c>
      <c r="N910" s="34" t="s">
        <v>49</v>
      </c>
      <c r="O910" s="37"/>
      <c r="P910" s="26" t="str">
        <f t="shared" si="14"/>
        <v>Unknown</v>
      </c>
      <c r="Q910" s="27" t="s">
        <v>46</v>
      </c>
      <c r="R910" s="27" t="s">
        <v>46</v>
      </c>
      <c r="S910" s="27"/>
      <c r="T910" s="41" t="s">
        <v>36</v>
      </c>
      <c r="U910" s="41" t="s">
        <v>49</v>
      </c>
      <c r="V910" s="41" t="s">
        <v>49</v>
      </c>
      <c r="W910" s="41"/>
      <c r="X910" s="42" t="str">
        <f>IF((OR((AND('[1]PWS Information'!$E$10="CWS",T910="Single Family Residence",P910="Lead")),
(AND('[1]PWS Information'!$E$10="CWS",T910="Multiple Family Residence",'[1]PWS Information'!$E$11="Yes",P910="Lead")),
(AND('[1]PWS Information'!$E$10="NTNC",P910="Lead")))),"Tier 1",
IF((OR((AND('[1]PWS Information'!$E$10="CWS",T910="Multiple Family Residence",'[1]PWS Information'!$E$11="No",P910="Lead")),
(AND('[1]PWS Information'!$E$10="CWS",T910="Other",P910="Lead")),
(AND('[1]PWS Information'!$E$10="CWS",T910="Building",P910="Lead")))),"Tier 2",
IF((OR((AND('[1]PWS Information'!$E$10="CWS",T910="Single Family Residence",P910="Galvanized Requiring Replacement")),
(AND('[1]PWS Information'!$E$10="CWS",T910="Single Family Residence",P910="Galvanized Requiring Replacement",Q910="Yes")),
(AND('[1]PWS Information'!$E$10="NTNC",P910="Galvanized Requiring Replacement")),
(AND('[1]PWS Information'!$E$10="NTNC",T910="Single Family Residence",Q910="Yes")))),"Tier 3",
IF((OR((AND('[1]PWS Information'!$E$10="CWS",T910="Single Family Residence",R910="Yes",P910="Non-Lead", I910="Non-Lead - Copper",K910="Before 1989")),
(AND('[1]PWS Information'!$E$10="CWS",T910="Single Family Residence",R910="Yes",P910="Non-Lead", M910="Non-Lead - Copper",N910="Before 1989")))),"Tier 4",
IF((OR((AND('[1]PWS Information'!$E$10="NTNC",P910="Non-Lead")),
(AND('[1]PWS Information'!$E$10="CWS",P910="Non-Lead",R910="")),
(AND('[1]PWS Information'!$E$10="CWS",P910="Non-Lead",R910="No")),
(AND('[1]PWS Information'!$E$10="CWS",P910="Non-Lead",R910="Don't Know")),
(AND('[1]PWS Information'!$E$10="CWS",P910="Non-Lead", I910="Non-Lead - Copper", R910="Yes", K910="Between 1989 and 2014")),
(AND('[1]PWS Information'!$E$10="CWS",P910="Non-Lead", I910="Non-Lead - Copper", R910="Yes", K910="After 2014")),
(AND('[1]PWS Information'!$E$10="CWS",P910="Non-Lead", I910="Non-Lead - Copper", R910="Yes", K910="Unknown")),
(AND('[1]PWS Information'!$E$10="CWS",P910="Non-Lead", M910="Non-Lead - Copper", R910="Yes", N910="Between 1989 and 2014")),
(AND('[1]PWS Information'!$E$10="CWS",P910="Non-Lead", M910="Non-Lead - Copper", R910="Yes", N910="After 2014")),
(AND('[1]PWS Information'!$E$10="CWS",P910="Non-Lead", M910="Non-Lead - Copper", R910="Yes", N910="Unknown")),
(AND('[1]PWS Information'!$E$10="CWS",P910="Unknown")),
(AND('[1]PWS Information'!$E$10="NTNC",P910="Unknown")))),"Tier 5",
"")))))</f>
        <v>Tier 5</v>
      </c>
      <c r="Y910" s="41"/>
      <c r="Z910" s="41"/>
    </row>
    <row r="911" spans="1:26" ht="30" x14ac:dyDescent="0.25">
      <c r="A911" s="27" t="s">
        <v>1199</v>
      </c>
      <c r="B911" s="28">
        <v>4385</v>
      </c>
      <c r="C911" s="29" t="s">
        <v>629</v>
      </c>
      <c r="D911" s="29" t="s">
        <v>62</v>
      </c>
      <c r="E911" s="29">
        <v>76513</v>
      </c>
      <c r="F911" s="30"/>
      <c r="G911" s="31"/>
      <c r="H911" s="32"/>
      <c r="I911" s="33" t="s">
        <v>59</v>
      </c>
      <c r="J911" s="34" t="s">
        <v>46</v>
      </c>
      <c r="K911" s="30" t="s">
        <v>49</v>
      </c>
      <c r="L911" s="37"/>
      <c r="M911" s="33" t="s">
        <v>59</v>
      </c>
      <c r="N911" s="34" t="s">
        <v>49</v>
      </c>
      <c r="O911" s="37"/>
      <c r="P911" s="26" t="str">
        <f t="shared" si="14"/>
        <v>Unknown</v>
      </c>
      <c r="Q911" s="27" t="s">
        <v>46</v>
      </c>
      <c r="R911" s="27" t="s">
        <v>46</v>
      </c>
      <c r="S911" s="27"/>
      <c r="T911" s="41" t="s">
        <v>36</v>
      </c>
      <c r="U911" s="41" t="s">
        <v>49</v>
      </c>
      <c r="V911" s="41" t="s">
        <v>49</v>
      </c>
      <c r="W911" s="41"/>
      <c r="X911" s="42" t="str">
        <f>IF((OR((AND('[1]PWS Information'!$E$10="CWS",T911="Single Family Residence",P911="Lead")),
(AND('[1]PWS Information'!$E$10="CWS",T911="Multiple Family Residence",'[1]PWS Information'!$E$11="Yes",P911="Lead")),
(AND('[1]PWS Information'!$E$10="NTNC",P911="Lead")))),"Tier 1",
IF((OR((AND('[1]PWS Information'!$E$10="CWS",T911="Multiple Family Residence",'[1]PWS Information'!$E$11="No",P911="Lead")),
(AND('[1]PWS Information'!$E$10="CWS",T911="Other",P911="Lead")),
(AND('[1]PWS Information'!$E$10="CWS",T911="Building",P911="Lead")))),"Tier 2",
IF((OR((AND('[1]PWS Information'!$E$10="CWS",T911="Single Family Residence",P911="Galvanized Requiring Replacement")),
(AND('[1]PWS Information'!$E$10="CWS",T911="Single Family Residence",P911="Galvanized Requiring Replacement",Q911="Yes")),
(AND('[1]PWS Information'!$E$10="NTNC",P911="Galvanized Requiring Replacement")),
(AND('[1]PWS Information'!$E$10="NTNC",T911="Single Family Residence",Q911="Yes")))),"Tier 3",
IF((OR((AND('[1]PWS Information'!$E$10="CWS",T911="Single Family Residence",R911="Yes",P911="Non-Lead", I911="Non-Lead - Copper",K911="Before 1989")),
(AND('[1]PWS Information'!$E$10="CWS",T911="Single Family Residence",R911="Yes",P911="Non-Lead", M911="Non-Lead - Copper",N911="Before 1989")))),"Tier 4",
IF((OR((AND('[1]PWS Information'!$E$10="NTNC",P911="Non-Lead")),
(AND('[1]PWS Information'!$E$10="CWS",P911="Non-Lead",R911="")),
(AND('[1]PWS Information'!$E$10="CWS",P911="Non-Lead",R911="No")),
(AND('[1]PWS Information'!$E$10="CWS",P911="Non-Lead",R911="Don't Know")),
(AND('[1]PWS Information'!$E$10="CWS",P911="Non-Lead", I911="Non-Lead - Copper", R911="Yes", K911="Between 1989 and 2014")),
(AND('[1]PWS Information'!$E$10="CWS",P911="Non-Lead", I911="Non-Lead - Copper", R911="Yes", K911="After 2014")),
(AND('[1]PWS Information'!$E$10="CWS",P911="Non-Lead", I911="Non-Lead - Copper", R911="Yes", K911="Unknown")),
(AND('[1]PWS Information'!$E$10="CWS",P911="Non-Lead", M911="Non-Lead - Copper", R911="Yes", N911="Between 1989 and 2014")),
(AND('[1]PWS Information'!$E$10="CWS",P911="Non-Lead", M911="Non-Lead - Copper", R911="Yes", N911="After 2014")),
(AND('[1]PWS Information'!$E$10="CWS",P911="Non-Lead", M911="Non-Lead - Copper", R911="Yes", N911="Unknown")),
(AND('[1]PWS Information'!$E$10="CWS",P911="Unknown")),
(AND('[1]PWS Information'!$E$10="NTNC",P911="Unknown")))),"Tier 5",
"")))))</f>
        <v>Tier 5</v>
      </c>
      <c r="Y911" s="41"/>
      <c r="Z911" s="41"/>
    </row>
    <row r="912" spans="1:26" ht="30" x14ac:dyDescent="0.25">
      <c r="A912" s="27" t="s">
        <v>1200</v>
      </c>
      <c r="B912" s="28">
        <v>4353</v>
      </c>
      <c r="C912" s="29" t="s">
        <v>1201</v>
      </c>
      <c r="D912" s="29" t="s">
        <v>62</v>
      </c>
      <c r="E912" s="29">
        <v>76513</v>
      </c>
      <c r="F912" s="30"/>
      <c r="G912" s="31"/>
      <c r="H912" s="32"/>
      <c r="I912" s="33" t="s">
        <v>59</v>
      </c>
      <c r="J912" s="34" t="s">
        <v>46</v>
      </c>
      <c r="K912" s="30" t="s">
        <v>49</v>
      </c>
      <c r="L912" s="37"/>
      <c r="M912" s="33" t="s">
        <v>59</v>
      </c>
      <c r="N912" s="34" t="s">
        <v>49</v>
      </c>
      <c r="O912" s="37"/>
      <c r="P912" s="26" t="str">
        <f t="shared" si="14"/>
        <v>Unknown</v>
      </c>
      <c r="Q912" s="27" t="s">
        <v>46</v>
      </c>
      <c r="R912" s="27" t="s">
        <v>46</v>
      </c>
      <c r="S912" s="27"/>
      <c r="T912" s="41" t="s">
        <v>36</v>
      </c>
      <c r="U912" s="41" t="s">
        <v>49</v>
      </c>
      <c r="V912" s="41" t="s">
        <v>49</v>
      </c>
      <c r="W912" s="41"/>
      <c r="X912" s="42" t="str">
        <f>IF((OR((AND('[1]PWS Information'!$E$10="CWS",T912="Single Family Residence",P912="Lead")),
(AND('[1]PWS Information'!$E$10="CWS",T912="Multiple Family Residence",'[1]PWS Information'!$E$11="Yes",P912="Lead")),
(AND('[1]PWS Information'!$E$10="NTNC",P912="Lead")))),"Tier 1",
IF((OR((AND('[1]PWS Information'!$E$10="CWS",T912="Multiple Family Residence",'[1]PWS Information'!$E$11="No",P912="Lead")),
(AND('[1]PWS Information'!$E$10="CWS",T912="Other",P912="Lead")),
(AND('[1]PWS Information'!$E$10="CWS",T912="Building",P912="Lead")))),"Tier 2",
IF((OR((AND('[1]PWS Information'!$E$10="CWS",T912="Single Family Residence",P912="Galvanized Requiring Replacement")),
(AND('[1]PWS Information'!$E$10="CWS",T912="Single Family Residence",P912="Galvanized Requiring Replacement",Q912="Yes")),
(AND('[1]PWS Information'!$E$10="NTNC",P912="Galvanized Requiring Replacement")),
(AND('[1]PWS Information'!$E$10="NTNC",T912="Single Family Residence",Q912="Yes")))),"Tier 3",
IF((OR((AND('[1]PWS Information'!$E$10="CWS",T912="Single Family Residence",R912="Yes",P912="Non-Lead", I912="Non-Lead - Copper",K912="Before 1989")),
(AND('[1]PWS Information'!$E$10="CWS",T912="Single Family Residence",R912="Yes",P912="Non-Lead", M912="Non-Lead - Copper",N912="Before 1989")))),"Tier 4",
IF((OR((AND('[1]PWS Information'!$E$10="NTNC",P912="Non-Lead")),
(AND('[1]PWS Information'!$E$10="CWS",P912="Non-Lead",R912="")),
(AND('[1]PWS Information'!$E$10="CWS",P912="Non-Lead",R912="No")),
(AND('[1]PWS Information'!$E$10="CWS",P912="Non-Lead",R912="Don't Know")),
(AND('[1]PWS Information'!$E$10="CWS",P912="Non-Lead", I912="Non-Lead - Copper", R912="Yes", K912="Between 1989 and 2014")),
(AND('[1]PWS Information'!$E$10="CWS",P912="Non-Lead", I912="Non-Lead - Copper", R912="Yes", K912="After 2014")),
(AND('[1]PWS Information'!$E$10="CWS",P912="Non-Lead", I912="Non-Lead - Copper", R912="Yes", K912="Unknown")),
(AND('[1]PWS Information'!$E$10="CWS",P912="Non-Lead", M912="Non-Lead - Copper", R912="Yes", N912="Between 1989 and 2014")),
(AND('[1]PWS Information'!$E$10="CWS",P912="Non-Lead", M912="Non-Lead - Copper", R912="Yes", N912="After 2014")),
(AND('[1]PWS Information'!$E$10="CWS",P912="Non-Lead", M912="Non-Lead - Copper", R912="Yes", N912="Unknown")),
(AND('[1]PWS Information'!$E$10="CWS",P912="Unknown")),
(AND('[1]PWS Information'!$E$10="NTNC",P912="Unknown")))),"Tier 5",
"")))))</f>
        <v>Tier 5</v>
      </c>
      <c r="Y912" s="41"/>
      <c r="Z912" s="41"/>
    </row>
    <row r="913" spans="1:26" ht="30" x14ac:dyDescent="0.25">
      <c r="A913" s="27" t="s">
        <v>1202</v>
      </c>
      <c r="B913" s="28">
        <v>4353</v>
      </c>
      <c r="C913" s="29" t="s">
        <v>455</v>
      </c>
      <c r="D913" s="29" t="s">
        <v>62</v>
      </c>
      <c r="E913" s="29">
        <v>76513</v>
      </c>
      <c r="F913" s="30"/>
      <c r="G913" s="31"/>
      <c r="H913" s="32"/>
      <c r="I913" s="33" t="s">
        <v>59</v>
      </c>
      <c r="J913" s="34" t="s">
        <v>46</v>
      </c>
      <c r="K913" s="30" t="s">
        <v>49</v>
      </c>
      <c r="L913" s="37"/>
      <c r="M913" s="33" t="s">
        <v>59</v>
      </c>
      <c r="N913" s="34" t="s">
        <v>49</v>
      </c>
      <c r="O913" s="37"/>
      <c r="P913" s="26" t="str">
        <f t="shared" si="14"/>
        <v>Unknown</v>
      </c>
      <c r="Q913" s="27" t="s">
        <v>46</v>
      </c>
      <c r="R913" s="27" t="s">
        <v>46</v>
      </c>
      <c r="S913" s="27"/>
      <c r="T913" s="41" t="s">
        <v>36</v>
      </c>
      <c r="U913" s="41" t="s">
        <v>49</v>
      </c>
      <c r="V913" s="41" t="s">
        <v>49</v>
      </c>
      <c r="W913" s="41"/>
      <c r="X913" s="42" t="str">
        <f>IF((OR((AND('[1]PWS Information'!$E$10="CWS",T913="Single Family Residence",P913="Lead")),
(AND('[1]PWS Information'!$E$10="CWS",T913="Multiple Family Residence",'[1]PWS Information'!$E$11="Yes",P913="Lead")),
(AND('[1]PWS Information'!$E$10="NTNC",P913="Lead")))),"Tier 1",
IF((OR((AND('[1]PWS Information'!$E$10="CWS",T913="Multiple Family Residence",'[1]PWS Information'!$E$11="No",P913="Lead")),
(AND('[1]PWS Information'!$E$10="CWS",T913="Other",P913="Lead")),
(AND('[1]PWS Information'!$E$10="CWS",T913="Building",P913="Lead")))),"Tier 2",
IF((OR((AND('[1]PWS Information'!$E$10="CWS",T913="Single Family Residence",P913="Galvanized Requiring Replacement")),
(AND('[1]PWS Information'!$E$10="CWS",T913="Single Family Residence",P913="Galvanized Requiring Replacement",Q913="Yes")),
(AND('[1]PWS Information'!$E$10="NTNC",P913="Galvanized Requiring Replacement")),
(AND('[1]PWS Information'!$E$10="NTNC",T913="Single Family Residence",Q913="Yes")))),"Tier 3",
IF((OR((AND('[1]PWS Information'!$E$10="CWS",T913="Single Family Residence",R913="Yes",P913="Non-Lead", I913="Non-Lead - Copper",K913="Before 1989")),
(AND('[1]PWS Information'!$E$10="CWS",T913="Single Family Residence",R913="Yes",P913="Non-Lead", M913="Non-Lead - Copper",N913="Before 1989")))),"Tier 4",
IF((OR((AND('[1]PWS Information'!$E$10="NTNC",P913="Non-Lead")),
(AND('[1]PWS Information'!$E$10="CWS",P913="Non-Lead",R913="")),
(AND('[1]PWS Information'!$E$10="CWS",P913="Non-Lead",R913="No")),
(AND('[1]PWS Information'!$E$10="CWS",P913="Non-Lead",R913="Don't Know")),
(AND('[1]PWS Information'!$E$10="CWS",P913="Non-Lead", I913="Non-Lead - Copper", R913="Yes", K913="Between 1989 and 2014")),
(AND('[1]PWS Information'!$E$10="CWS",P913="Non-Lead", I913="Non-Lead - Copper", R913="Yes", K913="After 2014")),
(AND('[1]PWS Information'!$E$10="CWS",P913="Non-Lead", I913="Non-Lead - Copper", R913="Yes", K913="Unknown")),
(AND('[1]PWS Information'!$E$10="CWS",P913="Non-Lead", M913="Non-Lead - Copper", R913="Yes", N913="Between 1989 and 2014")),
(AND('[1]PWS Information'!$E$10="CWS",P913="Non-Lead", M913="Non-Lead - Copper", R913="Yes", N913="After 2014")),
(AND('[1]PWS Information'!$E$10="CWS",P913="Non-Lead", M913="Non-Lead - Copper", R913="Yes", N913="Unknown")),
(AND('[1]PWS Information'!$E$10="CWS",P913="Unknown")),
(AND('[1]PWS Information'!$E$10="NTNC",P913="Unknown")))),"Tier 5",
"")))))</f>
        <v>Tier 5</v>
      </c>
      <c r="Y913" s="41"/>
      <c r="Z913" s="41"/>
    </row>
    <row r="914" spans="1:26" ht="30" x14ac:dyDescent="0.25">
      <c r="A914" s="27" t="s">
        <v>1203</v>
      </c>
      <c r="B914" s="28">
        <v>7480</v>
      </c>
      <c r="C914" s="29" t="s">
        <v>169</v>
      </c>
      <c r="D914" s="29" t="s">
        <v>62</v>
      </c>
      <c r="E914" s="29">
        <v>76513</v>
      </c>
      <c r="F914" s="30"/>
      <c r="G914" s="31"/>
      <c r="H914" s="32"/>
      <c r="I914" s="33" t="s">
        <v>59</v>
      </c>
      <c r="J914" s="34" t="s">
        <v>46</v>
      </c>
      <c r="K914" s="30" t="s">
        <v>49</v>
      </c>
      <c r="L914" s="37"/>
      <c r="M914" s="33" t="s">
        <v>59</v>
      </c>
      <c r="N914" s="34" t="s">
        <v>49</v>
      </c>
      <c r="O914" s="37"/>
      <c r="P914" s="26" t="str">
        <f t="shared" si="14"/>
        <v>Unknown</v>
      </c>
      <c r="Q914" s="27" t="s">
        <v>46</v>
      </c>
      <c r="R914" s="27" t="s">
        <v>46</v>
      </c>
      <c r="S914" s="27"/>
      <c r="T914" s="41" t="s">
        <v>36</v>
      </c>
      <c r="U914" s="41" t="s">
        <v>49</v>
      </c>
      <c r="V914" s="41" t="s">
        <v>49</v>
      </c>
      <c r="W914" s="41"/>
      <c r="X914" s="42" t="str">
        <f>IF((OR((AND('[1]PWS Information'!$E$10="CWS",T914="Single Family Residence",P914="Lead")),
(AND('[1]PWS Information'!$E$10="CWS",T914="Multiple Family Residence",'[1]PWS Information'!$E$11="Yes",P914="Lead")),
(AND('[1]PWS Information'!$E$10="NTNC",P914="Lead")))),"Tier 1",
IF((OR((AND('[1]PWS Information'!$E$10="CWS",T914="Multiple Family Residence",'[1]PWS Information'!$E$11="No",P914="Lead")),
(AND('[1]PWS Information'!$E$10="CWS",T914="Other",P914="Lead")),
(AND('[1]PWS Information'!$E$10="CWS",T914="Building",P914="Lead")))),"Tier 2",
IF((OR((AND('[1]PWS Information'!$E$10="CWS",T914="Single Family Residence",P914="Galvanized Requiring Replacement")),
(AND('[1]PWS Information'!$E$10="CWS",T914="Single Family Residence",P914="Galvanized Requiring Replacement",Q914="Yes")),
(AND('[1]PWS Information'!$E$10="NTNC",P914="Galvanized Requiring Replacement")),
(AND('[1]PWS Information'!$E$10="NTNC",T914="Single Family Residence",Q914="Yes")))),"Tier 3",
IF((OR((AND('[1]PWS Information'!$E$10="CWS",T914="Single Family Residence",R914="Yes",P914="Non-Lead", I914="Non-Lead - Copper",K914="Before 1989")),
(AND('[1]PWS Information'!$E$10="CWS",T914="Single Family Residence",R914="Yes",P914="Non-Lead", M914="Non-Lead - Copper",N914="Before 1989")))),"Tier 4",
IF((OR((AND('[1]PWS Information'!$E$10="NTNC",P914="Non-Lead")),
(AND('[1]PWS Information'!$E$10="CWS",P914="Non-Lead",R914="")),
(AND('[1]PWS Information'!$E$10="CWS",P914="Non-Lead",R914="No")),
(AND('[1]PWS Information'!$E$10="CWS",P914="Non-Lead",R914="Don't Know")),
(AND('[1]PWS Information'!$E$10="CWS",P914="Non-Lead", I914="Non-Lead - Copper", R914="Yes", K914="Between 1989 and 2014")),
(AND('[1]PWS Information'!$E$10="CWS",P914="Non-Lead", I914="Non-Lead - Copper", R914="Yes", K914="After 2014")),
(AND('[1]PWS Information'!$E$10="CWS",P914="Non-Lead", I914="Non-Lead - Copper", R914="Yes", K914="Unknown")),
(AND('[1]PWS Information'!$E$10="CWS",P914="Non-Lead", M914="Non-Lead - Copper", R914="Yes", N914="Between 1989 and 2014")),
(AND('[1]PWS Information'!$E$10="CWS",P914="Non-Lead", M914="Non-Lead - Copper", R914="Yes", N914="After 2014")),
(AND('[1]PWS Information'!$E$10="CWS",P914="Non-Lead", M914="Non-Lead - Copper", R914="Yes", N914="Unknown")),
(AND('[1]PWS Information'!$E$10="CWS",P914="Unknown")),
(AND('[1]PWS Information'!$E$10="NTNC",P914="Unknown")))),"Tier 5",
"")))))</f>
        <v>Tier 5</v>
      </c>
      <c r="Y914" s="41"/>
      <c r="Z914" s="41"/>
    </row>
    <row r="915" spans="1:26" ht="30" x14ac:dyDescent="0.25">
      <c r="A915" s="27" t="s">
        <v>1204</v>
      </c>
      <c r="B915" s="28">
        <v>4340</v>
      </c>
      <c r="C915" s="29" t="s">
        <v>841</v>
      </c>
      <c r="D915" s="29" t="s">
        <v>62</v>
      </c>
      <c r="E915" s="29">
        <v>76513</v>
      </c>
      <c r="F915" s="30"/>
      <c r="G915" s="31"/>
      <c r="H915" s="32"/>
      <c r="I915" s="33" t="s">
        <v>59</v>
      </c>
      <c r="J915" s="34" t="s">
        <v>46</v>
      </c>
      <c r="K915" s="30" t="s">
        <v>49</v>
      </c>
      <c r="L915" s="37"/>
      <c r="M915" s="33" t="s">
        <v>59</v>
      </c>
      <c r="N915" s="34" t="s">
        <v>49</v>
      </c>
      <c r="O915" s="37"/>
      <c r="P915" s="26" t="str">
        <f t="shared" si="14"/>
        <v>Unknown</v>
      </c>
      <c r="Q915" s="27" t="s">
        <v>46</v>
      </c>
      <c r="R915" s="27" t="s">
        <v>46</v>
      </c>
      <c r="S915" s="27"/>
      <c r="T915" s="41" t="s">
        <v>36</v>
      </c>
      <c r="U915" s="41" t="s">
        <v>49</v>
      </c>
      <c r="V915" s="41" t="s">
        <v>49</v>
      </c>
      <c r="W915" s="41"/>
      <c r="X915" s="42" t="str">
        <f>IF((OR((AND('[1]PWS Information'!$E$10="CWS",T915="Single Family Residence",P915="Lead")),
(AND('[1]PWS Information'!$E$10="CWS",T915="Multiple Family Residence",'[1]PWS Information'!$E$11="Yes",P915="Lead")),
(AND('[1]PWS Information'!$E$10="NTNC",P915="Lead")))),"Tier 1",
IF((OR((AND('[1]PWS Information'!$E$10="CWS",T915="Multiple Family Residence",'[1]PWS Information'!$E$11="No",P915="Lead")),
(AND('[1]PWS Information'!$E$10="CWS",T915="Other",P915="Lead")),
(AND('[1]PWS Information'!$E$10="CWS",T915="Building",P915="Lead")))),"Tier 2",
IF((OR((AND('[1]PWS Information'!$E$10="CWS",T915="Single Family Residence",P915="Galvanized Requiring Replacement")),
(AND('[1]PWS Information'!$E$10="CWS",T915="Single Family Residence",P915="Galvanized Requiring Replacement",Q915="Yes")),
(AND('[1]PWS Information'!$E$10="NTNC",P915="Galvanized Requiring Replacement")),
(AND('[1]PWS Information'!$E$10="NTNC",T915="Single Family Residence",Q915="Yes")))),"Tier 3",
IF((OR((AND('[1]PWS Information'!$E$10="CWS",T915="Single Family Residence",R915="Yes",P915="Non-Lead", I915="Non-Lead - Copper",K915="Before 1989")),
(AND('[1]PWS Information'!$E$10="CWS",T915="Single Family Residence",R915="Yes",P915="Non-Lead", M915="Non-Lead - Copper",N915="Before 1989")))),"Tier 4",
IF((OR((AND('[1]PWS Information'!$E$10="NTNC",P915="Non-Lead")),
(AND('[1]PWS Information'!$E$10="CWS",P915="Non-Lead",R915="")),
(AND('[1]PWS Information'!$E$10="CWS",P915="Non-Lead",R915="No")),
(AND('[1]PWS Information'!$E$10="CWS",P915="Non-Lead",R915="Don't Know")),
(AND('[1]PWS Information'!$E$10="CWS",P915="Non-Lead", I915="Non-Lead - Copper", R915="Yes", K915="Between 1989 and 2014")),
(AND('[1]PWS Information'!$E$10="CWS",P915="Non-Lead", I915="Non-Lead - Copper", R915="Yes", K915="After 2014")),
(AND('[1]PWS Information'!$E$10="CWS",P915="Non-Lead", I915="Non-Lead - Copper", R915="Yes", K915="Unknown")),
(AND('[1]PWS Information'!$E$10="CWS",P915="Non-Lead", M915="Non-Lead - Copper", R915="Yes", N915="Between 1989 and 2014")),
(AND('[1]PWS Information'!$E$10="CWS",P915="Non-Lead", M915="Non-Lead - Copper", R915="Yes", N915="After 2014")),
(AND('[1]PWS Information'!$E$10="CWS",P915="Non-Lead", M915="Non-Lead - Copper", R915="Yes", N915="Unknown")),
(AND('[1]PWS Information'!$E$10="CWS",P915="Unknown")),
(AND('[1]PWS Information'!$E$10="NTNC",P915="Unknown")))),"Tier 5",
"")))))</f>
        <v>Tier 5</v>
      </c>
      <c r="Y915" s="41"/>
      <c r="Z915" s="41"/>
    </row>
    <row r="916" spans="1:26" ht="30" x14ac:dyDescent="0.25">
      <c r="A916" s="27" t="s">
        <v>1205</v>
      </c>
      <c r="B916" s="28">
        <v>4336</v>
      </c>
      <c r="C916" s="29" t="s">
        <v>841</v>
      </c>
      <c r="D916" s="29" t="s">
        <v>62</v>
      </c>
      <c r="E916" s="29">
        <v>76513</v>
      </c>
      <c r="F916" s="30"/>
      <c r="G916" s="31"/>
      <c r="H916" s="32"/>
      <c r="I916" s="33" t="s">
        <v>59</v>
      </c>
      <c r="J916" s="34" t="s">
        <v>46</v>
      </c>
      <c r="K916" s="30" t="s">
        <v>49</v>
      </c>
      <c r="L916" s="37"/>
      <c r="M916" s="33" t="s">
        <v>59</v>
      </c>
      <c r="N916" s="34" t="s">
        <v>49</v>
      </c>
      <c r="O916" s="37"/>
      <c r="P916" s="26" t="str">
        <f t="shared" si="14"/>
        <v>Unknown</v>
      </c>
      <c r="Q916" s="27" t="s">
        <v>46</v>
      </c>
      <c r="R916" s="27" t="s">
        <v>46</v>
      </c>
      <c r="S916" s="27"/>
      <c r="T916" s="41" t="s">
        <v>36</v>
      </c>
      <c r="U916" s="41" t="s">
        <v>49</v>
      </c>
      <c r="V916" s="41" t="s">
        <v>49</v>
      </c>
      <c r="W916" s="41"/>
      <c r="X916" s="42" t="str">
        <f>IF((OR((AND('[1]PWS Information'!$E$10="CWS",T916="Single Family Residence",P916="Lead")),
(AND('[1]PWS Information'!$E$10="CWS",T916="Multiple Family Residence",'[1]PWS Information'!$E$11="Yes",P916="Lead")),
(AND('[1]PWS Information'!$E$10="NTNC",P916="Lead")))),"Tier 1",
IF((OR((AND('[1]PWS Information'!$E$10="CWS",T916="Multiple Family Residence",'[1]PWS Information'!$E$11="No",P916="Lead")),
(AND('[1]PWS Information'!$E$10="CWS",T916="Other",P916="Lead")),
(AND('[1]PWS Information'!$E$10="CWS",T916="Building",P916="Lead")))),"Tier 2",
IF((OR((AND('[1]PWS Information'!$E$10="CWS",T916="Single Family Residence",P916="Galvanized Requiring Replacement")),
(AND('[1]PWS Information'!$E$10="CWS",T916="Single Family Residence",P916="Galvanized Requiring Replacement",Q916="Yes")),
(AND('[1]PWS Information'!$E$10="NTNC",P916="Galvanized Requiring Replacement")),
(AND('[1]PWS Information'!$E$10="NTNC",T916="Single Family Residence",Q916="Yes")))),"Tier 3",
IF((OR((AND('[1]PWS Information'!$E$10="CWS",T916="Single Family Residence",R916="Yes",P916="Non-Lead", I916="Non-Lead - Copper",K916="Before 1989")),
(AND('[1]PWS Information'!$E$10="CWS",T916="Single Family Residence",R916="Yes",P916="Non-Lead", M916="Non-Lead - Copper",N916="Before 1989")))),"Tier 4",
IF((OR((AND('[1]PWS Information'!$E$10="NTNC",P916="Non-Lead")),
(AND('[1]PWS Information'!$E$10="CWS",P916="Non-Lead",R916="")),
(AND('[1]PWS Information'!$E$10="CWS",P916="Non-Lead",R916="No")),
(AND('[1]PWS Information'!$E$10="CWS",P916="Non-Lead",R916="Don't Know")),
(AND('[1]PWS Information'!$E$10="CWS",P916="Non-Lead", I916="Non-Lead - Copper", R916="Yes", K916="Between 1989 and 2014")),
(AND('[1]PWS Information'!$E$10="CWS",P916="Non-Lead", I916="Non-Lead - Copper", R916="Yes", K916="After 2014")),
(AND('[1]PWS Information'!$E$10="CWS",P916="Non-Lead", I916="Non-Lead - Copper", R916="Yes", K916="Unknown")),
(AND('[1]PWS Information'!$E$10="CWS",P916="Non-Lead", M916="Non-Lead - Copper", R916="Yes", N916="Between 1989 and 2014")),
(AND('[1]PWS Information'!$E$10="CWS",P916="Non-Lead", M916="Non-Lead - Copper", R916="Yes", N916="After 2014")),
(AND('[1]PWS Information'!$E$10="CWS",P916="Non-Lead", M916="Non-Lead - Copper", R916="Yes", N916="Unknown")),
(AND('[1]PWS Information'!$E$10="CWS",P916="Unknown")),
(AND('[1]PWS Information'!$E$10="NTNC",P916="Unknown")))),"Tier 5",
"")))))</f>
        <v>Tier 5</v>
      </c>
      <c r="Y916" s="41"/>
      <c r="Z916" s="41"/>
    </row>
    <row r="917" spans="1:26" ht="30" x14ac:dyDescent="0.25">
      <c r="A917" s="27" t="s">
        <v>1206</v>
      </c>
      <c r="B917" s="28">
        <v>4228</v>
      </c>
      <c r="C917" s="29" t="s">
        <v>841</v>
      </c>
      <c r="D917" s="29" t="s">
        <v>62</v>
      </c>
      <c r="E917" s="29">
        <v>76513</v>
      </c>
      <c r="F917" s="30"/>
      <c r="G917" s="31"/>
      <c r="H917" s="32"/>
      <c r="I917" s="33" t="s">
        <v>59</v>
      </c>
      <c r="J917" s="34" t="s">
        <v>46</v>
      </c>
      <c r="K917" s="30" t="s">
        <v>49</v>
      </c>
      <c r="L917" s="37"/>
      <c r="M917" s="33" t="s">
        <v>59</v>
      </c>
      <c r="N917" s="34" t="s">
        <v>49</v>
      </c>
      <c r="O917" s="37"/>
      <c r="P917" s="26" t="str">
        <f t="shared" si="14"/>
        <v>Unknown</v>
      </c>
      <c r="Q917" s="27" t="s">
        <v>46</v>
      </c>
      <c r="R917" s="27" t="s">
        <v>46</v>
      </c>
      <c r="S917" s="27"/>
      <c r="T917" s="41" t="s">
        <v>36</v>
      </c>
      <c r="U917" s="41" t="s">
        <v>49</v>
      </c>
      <c r="V917" s="41" t="s">
        <v>49</v>
      </c>
      <c r="W917" s="41"/>
      <c r="X917" s="42" t="str">
        <f>IF((OR((AND('[1]PWS Information'!$E$10="CWS",T917="Single Family Residence",P917="Lead")),
(AND('[1]PWS Information'!$E$10="CWS",T917="Multiple Family Residence",'[1]PWS Information'!$E$11="Yes",P917="Lead")),
(AND('[1]PWS Information'!$E$10="NTNC",P917="Lead")))),"Tier 1",
IF((OR((AND('[1]PWS Information'!$E$10="CWS",T917="Multiple Family Residence",'[1]PWS Information'!$E$11="No",P917="Lead")),
(AND('[1]PWS Information'!$E$10="CWS",T917="Other",P917="Lead")),
(AND('[1]PWS Information'!$E$10="CWS",T917="Building",P917="Lead")))),"Tier 2",
IF((OR((AND('[1]PWS Information'!$E$10="CWS",T917="Single Family Residence",P917="Galvanized Requiring Replacement")),
(AND('[1]PWS Information'!$E$10="CWS",T917="Single Family Residence",P917="Galvanized Requiring Replacement",Q917="Yes")),
(AND('[1]PWS Information'!$E$10="NTNC",P917="Galvanized Requiring Replacement")),
(AND('[1]PWS Information'!$E$10="NTNC",T917="Single Family Residence",Q917="Yes")))),"Tier 3",
IF((OR((AND('[1]PWS Information'!$E$10="CWS",T917="Single Family Residence",R917="Yes",P917="Non-Lead", I917="Non-Lead - Copper",K917="Before 1989")),
(AND('[1]PWS Information'!$E$10="CWS",T917="Single Family Residence",R917="Yes",P917="Non-Lead", M917="Non-Lead - Copper",N917="Before 1989")))),"Tier 4",
IF((OR((AND('[1]PWS Information'!$E$10="NTNC",P917="Non-Lead")),
(AND('[1]PWS Information'!$E$10="CWS",P917="Non-Lead",R917="")),
(AND('[1]PWS Information'!$E$10="CWS",P917="Non-Lead",R917="No")),
(AND('[1]PWS Information'!$E$10="CWS",P917="Non-Lead",R917="Don't Know")),
(AND('[1]PWS Information'!$E$10="CWS",P917="Non-Lead", I917="Non-Lead - Copper", R917="Yes", K917="Between 1989 and 2014")),
(AND('[1]PWS Information'!$E$10="CWS",P917="Non-Lead", I917="Non-Lead - Copper", R917="Yes", K917="After 2014")),
(AND('[1]PWS Information'!$E$10="CWS",P917="Non-Lead", I917="Non-Lead - Copper", R917="Yes", K917="Unknown")),
(AND('[1]PWS Information'!$E$10="CWS",P917="Non-Lead", M917="Non-Lead - Copper", R917="Yes", N917="Between 1989 and 2014")),
(AND('[1]PWS Information'!$E$10="CWS",P917="Non-Lead", M917="Non-Lead - Copper", R917="Yes", N917="After 2014")),
(AND('[1]PWS Information'!$E$10="CWS",P917="Non-Lead", M917="Non-Lead - Copper", R917="Yes", N917="Unknown")),
(AND('[1]PWS Information'!$E$10="CWS",P917="Unknown")),
(AND('[1]PWS Information'!$E$10="NTNC",P917="Unknown")))),"Tier 5",
"")))))</f>
        <v>Tier 5</v>
      </c>
      <c r="Y917" s="41"/>
      <c r="Z917" s="41"/>
    </row>
    <row r="918" spans="1:26" ht="30" x14ac:dyDescent="0.25">
      <c r="A918" s="27" t="s">
        <v>1207</v>
      </c>
      <c r="B918" s="28">
        <v>4328</v>
      </c>
      <c r="C918" s="29" t="s">
        <v>841</v>
      </c>
      <c r="D918" s="29" t="s">
        <v>62</v>
      </c>
      <c r="E918" s="29">
        <v>76513</v>
      </c>
      <c r="F918" s="30"/>
      <c r="G918" s="31"/>
      <c r="H918" s="32"/>
      <c r="I918" s="33" t="s">
        <v>59</v>
      </c>
      <c r="J918" s="34" t="s">
        <v>46</v>
      </c>
      <c r="K918" s="30" t="s">
        <v>49</v>
      </c>
      <c r="L918" s="37"/>
      <c r="M918" s="33" t="s">
        <v>59</v>
      </c>
      <c r="N918" s="34" t="s">
        <v>49</v>
      </c>
      <c r="O918" s="37"/>
      <c r="P918" s="26" t="str">
        <f t="shared" si="14"/>
        <v>Unknown</v>
      </c>
      <c r="Q918" s="27" t="s">
        <v>46</v>
      </c>
      <c r="R918" s="27" t="s">
        <v>46</v>
      </c>
      <c r="S918" s="27"/>
      <c r="T918" s="41" t="s">
        <v>36</v>
      </c>
      <c r="U918" s="41" t="s">
        <v>49</v>
      </c>
      <c r="V918" s="41" t="s">
        <v>49</v>
      </c>
      <c r="W918" s="41"/>
      <c r="X918" s="42" t="str">
        <f>IF((OR((AND('[1]PWS Information'!$E$10="CWS",T918="Single Family Residence",P918="Lead")),
(AND('[1]PWS Information'!$E$10="CWS",T918="Multiple Family Residence",'[1]PWS Information'!$E$11="Yes",P918="Lead")),
(AND('[1]PWS Information'!$E$10="NTNC",P918="Lead")))),"Tier 1",
IF((OR((AND('[1]PWS Information'!$E$10="CWS",T918="Multiple Family Residence",'[1]PWS Information'!$E$11="No",P918="Lead")),
(AND('[1]PWS Information'!$E$10="CWS",T918="Other",P918="Lead")),
(AND('[1]PWS Information'!$E$10="CWS",T918="Building",P918="Lead")))),"Tier 2",
IF((OR((AND('[1]PWS Information'!$E$10="CWS",T918="Single Family Residence",P918="Galvanized Requiring Replacement")),
(AND('[1]PWS Information'!$E$10="CWS",T918="Single Family Residence",P918="Galvanized Requiring Replacement",Q918="Yes")),
(AND('[1]PWS Information'!$E$10="NTNC",P918="Galvanized Requiring Replacement")),
(AND('[1]PWS Information'!$E$10="NTNC",T918="Single Family Residence",Q918="Yes")))),"Tier 3",
IF((OR((AND('[1]PWS Information'!$E$10="CWS",T918="Single Family Residence",R918="Yes",P918="Non-Lead", I918="Non-Lead - Copper",K918="Before 1989")),
(AND('[1]PWS Information'!$E$10="CWS",T918="Single Family Residence",R918="Yes",P918="Non-Lead", M918="Non-Lead - Copper",N918="Before 1989")))),"Tier 4",
IF((OR((AND('[1]PWS Information'!$E$10="NTNC",P918="Non-Lead")),
(AND('[1]PWS Information'!$E$10="CWS",P918="Non-Lead",R918="")),
(AND('[1]PWS Information'!$E$10="CWS",P918="Non-Lead",R918="No")),
(AND('[1]PWS Information'!$E$10="CWS",P918="Non-Lead",R918="Don't Know")),
(AND('[1]PWS Information'!$E$10="CWS",P918="Non-Lead", I918="Non-Lead - Copper", R918="Yes", K918="Between 1989 and 2014")),
(AND('[1]PWS Information'!$E$10="CWS",P918="Non-Lead", I918="Non-Lead - Copper", R918="Yes", K918="After 2014")),
(AND('[1]PWS Information'!$E$10="CWS",P918="Non-Lead", I918="Non-Lead - Copper", R918="Yes", K918="Unknown")),
(AND('[1]PWS Information'!$E$10="CWS",P918="Non-Lead", M918="Non-Lead - Copper", R918="Yes", N918="Between 1989 and 2014")),
(AND('[1]PWS Information'!$E$10="CWS",P918="Non-Lead", M918="Non-Lead - Copper", R918="Yes", N918="After 2014")),
(AND('[1]PWS Information'!$E$10="CWS",P918="Non-Lead", M918="Non-Lead - Copper", R918="Yes", N918="Unknown")),
(AND('[1]PWS Information'!$E$10="CWS",P918="Unknown")),
(AND('[1]PWS Information'!$E$10="NTNC",P918="Unknown")))),"Tier 5",
"")))))</f>
        <v>Tier 5</v>
      </c>
      <c r="Y918" s="41"/>
      <c r="Z918" s="41"/>
    </row>
    <row r="919" spans="1:26" ht="30" x14ac:dyDescent="0.25">
      <c r="A919" s="27" t="s">
        <v>1208</v>
      </c>
      <c r="B919" s="28">
        <v>4333</v>
      </c>
      <c r="C919" s="29" t="s">
        <v>629</v>
      </c>
      <c r="D919" s="29" t="s">
        <v>62</v>
      </c>
      <c r="E919" s="29">
        <v>76513</v>
      </c>
      <c r="F919" s="30"/>
      <c r="G919" s="31"/>
      <c r="H919" s="32"/>
      <c r="I919" s="33" t="s">
        <v>59</v>
      </c>
      <c r="J919" s="34" t="s">
        <v>46</v>
      </c>
      <c r="K919" s="30" t="s">
        <v>49</v>
      </c>
      <c r="L919" s="37"/>
      <c r="M919" s="33" t="s">
        <v>59</v>
      </c>
      <c r="N919" s="34" t="s">
        <v>49</v>
      </c>
      <c r="O919" s="37"/>
      <c r="P919" s="26" t="str">
        <f t="shared" si="14"/>
        <v>Unknown</v>
      </c>
      <c r="Q919" s="27" t="s">
        <v>46</v>
      </c>
      <c r="R919" s="27" t="s">
        <v>46</v>
      </c>
      <c r="S919" s="27"/>
      <c r="T919" s="41" t="s">
        <v>36</v>
      </c>
      <c r="U919" s="41" t="s">
        <v>49</v>
      </c>
      <c r="V919" s="41" t="s">
        <v>49</v>
      </c>
      <c r="W919" s="41"/>
      <c r="X919" s="42" t="str">
        <f>IF((OR((AND('[1]PWS Information'!$E$10="CWS",T919="Single Family Residence",P919="Lead")),
(AND('[1]PWS Information'!$E$10="CWS",T919="Multiple Family Residence",'[1]PWS Information'!$E$11="Yes",P919="Lead")),
(AND('[1]PWS Information'!$E$10="NTNC",P919="Lead")))),"Tier 1",
IF((OR((AND('[1]PWS Information'!$E$10="CWS",T919="Multiple Family Residence",'[1]PWS Information'!$E$11="No",P919="Lead")),
(AND('[1]PWS Information'!$E$10="CWS",T919="Other",P919="Lead")),
(AND('[1]PWS Information'!$E$10="CWS",T919="Building",P919="Lead")))),"Tier 2",
IF((OR((AND('[1]PWS Information'!$E$10="CWS",T919="Single Family Residence",P919="Galvanized Requiring Replacement")),
(AND('[1]PWS Information'!$E$10="CWS",T919="Single Family Residence",P919="Galvanized Requiring Replacement",Q919="Yes")),
(AND('[1]PWS Information'!$E$10="NTNC",P919="Galvanized Requiring Replacement")),
(AND('[1]PWS Information'!$E$10="NTNC",T919="Single Family Residence",Q919="Yes")))),"Tier 3",
IF((OR((AND('[1]PWS Information'!$E$10="CWS",T919="Single Family Residence",R919="Yes",P919="Non-Lead", I919="Non-Lead - Copper",K919="Before 1989")),
(AND('[1]PWS Information'!$E$10="CWS",T919="Single Family Residence",R919="Yes",P919="Non-Lead", M919="Non-Lead - Copper",N919="Before 1989")))),"Tier 4",
IF((OR((AND('[1]PWS Information'!$E$10="NTNC",P919="Non-Lead")),
(AND('[1]PWS Information'!$E$10="CWS",P919="Non-Lead",R919="")),
(AND('[1]PWS Information'!$E$10="CWS",P919="Non-Lead",R919="No")),
(AND('[1]PWS Information'!$E$10="CWS",P919="Non-Lead",R919="Don't Know")),
(AND('[1]PWS Information'!$E$10="CWS",P919="Non-Lead", I919="Non-Lead - Copper", R919="Yes", K919="Between 1989 and 2014")),
(AND('[1]PWS Information'!$E$10="CWS",P919="Non-Lead", I919="Non-Lead - Copper", R919="Yes", K919="After 2014")),
(AND('[1]PWS Information'!$E$10="CWS",P919="Non-Lead", I919="Non-Lead - Copper", R919="Yes", K919="Unknown")),
(AND('[1]PWS Information'!$E$10="CWS",P919="Non-Lead", M919="Non-Lead - Copper", R919="Yes", N919="Between 1989 and 2014")),
(AND('[1]PWS Information'!$E$10="CWS",P919="Non-Lead", M919="Non-Lead - Copper", R919="Yes", N919="After 2014")),
(AND('[1]PWS Information'!$E$10="CWS",P919="Non-Lead", M919="Non-Lead - Copper", R919="Yes", N919="Unknown")),
(AND('[1]PWS Information'!$E$10="CWS",P919="Unknown")),
(AND('[1]PWS Information'!$E$10="NTNC",P919="Unknown")))),"Tier 5",
"")))))</f>
        <v>Tier 5</v>
      </c>
      <c r="Y919" s="41"/>
      <c r="Z919" s="41"/>
    </row>
    <row r="920" spans="1:26" ht="30" x14ac:dyDescent="0.25">
      <c r="A920" s="27" t="s">
        <v>1209</v>
      </c>
      <c r="B920" s="28">
        <v>4325</v>
      </c>
      <c r="C920" s="29" t="s">
        <v>629</v>
      </c>
      <c r="D920" s="29" t="s">
        <v>62</v>
      </c>
      <c r="E920" s="29">
        <v>76513</v>
      </c>
      <c r="F920" s="30"/>
      <c r="G920" s="31"/>
      <c r="H920" s="32"/>
      <c r="I920" s="33" t="s">
        <v>59</v>
      </c>
      <c r="J920" s="34" t="s">
        <v>46</v>
      </c>
      <c r="K920" s="30" t="s">
        <v>49</v>
      </c>
      <c r="L920" s="37"/>
      <c r="M920" s="33" t="s">
        <v>59</v>
      </c>
      <c r="N920" s="34" t="s">
        <v>49</v>
      </c>
      <c r="O920" s="37"/>
      <c r="P920" s="26" t="str">
        <f t="shared" si="14"/>
        <v>Unknown</v>
      </c>
      <c r="Q920" s="27" t="s">
        <v>46</v>
      </c>
      <c r="R920" s="27" t="s">
        <v>46</v>
      </c>
      <c r="S920" s="27"/>
      <c r="T920" s="41" t="s">
        <v>36</v>
      </c>
      <c r="U920" s="41" t="s">
        <v>49</v>
      </c>
      <c r="V920" s="41" t="s">
        <v>49</v>
      </c>
      <c r="W920" s="41"/>
      <c r="X920" s="42" t="str">
        <f>IF((OR((AND('[1]PWS Information'!$E$10="CWS",T920="Single Family Residence",P920="Lead")),
(AND('[1]PWS Information'!$E$10="CWS",T920="Multiple Family Residence",'[1]PWS Information'!$E$11="Yes",P920="Lead")),
(AND('[1]PWS Information'!$E$10="NTNC",P920="Lead")))),"Tier 1",
IF((OR((AND('[1]PWS Information'!$E$10="CWS",T920="Multiple Family Residence",'[1]PWS Information'!$E$11="No",P920="Lead")),
(AND('[1]PWS Information'!$E$10="CWS",T920="Other",P920="Lead")),
(AND('[1]PWS Information'!$E$10="CWS",T920="Building",P920="Lead")))),"Tier 2",
IF((OR((AND('[1]PWS Information'!$E$10="CWS",T920="Single Family Residence",P920="Galvanized Requiring Replacement")),
(AND('[1]PWS Information'!$E$10="CWS",T920="Single Family Residence",P920="Galvanized Requiring Replacement",Q920="Yes")),
(AND('[1]PWS Information'!$E$10="NTNC",P920="Galvanized Requiring Replacement")),
(AND('[1]PWS Information'!$E$10="NTNC",T920="Single Family Residence",Q920="Yes")))),"Tier 3",
IF((OR((AND('[1]PWS Information'!$E$10="CWS",T920="Single Family Residence",R920="Yes",P920="Non-Lead", I920="Non-Lead - Copper",K920="Before 1989")),
(AND('[1]PWS Information'!$E$10="CWS",T920="Single Family Residence",R920="Yes",P920="Non-Lead", M920="Non-Lead - Copper",N920="Before 1989")))),"Tier 4",
IF((OR((AND('[1]PWS Information'!$E$10="NTNC",P920="Non-Lead")),
(AND('[1]PWS Information'!$E$10="CWS",P920="Non-Lead",R920="")),
(AND('[1]PWS Information'!$E$10="CWS",P920="Non-Lead",R920="No")),
(AND('[1]PWS Information'!$E$10="CWS",P920="Non-Lead",R920="Don't Know")),
(AND('[1]PWS Information'!$E$10="CWS",P920="Non-Lead", I920="Non-Lead - Copper", R920="Yes", K920="Between 1989 and 2014")),
(AND('[1]PWS Information'!$E$10="CWS",P920="Non-Lead", I920="Non-Lead - Copper", R920="Yes", K920="After 2014")),
(AND('[1]PWS Information'!$E$10="CWS",P920="Non-Lead", I920="Non-Lead - Copper", R920="Yes", K920="Unknown")),
(AND('[1]PWS Information'!$E$10="CWS",P920="Non-Lead", M920="Non-Lead - Copper", R920="Yes", N920="Between 1989 and 2014")),
(AND('[1]PWS Information'!$E$10="CWS",P920="Non-Lead", M920="Non-Lead - Copper", R920="Yes", N920="After 2014")),
(AND('[1]PWS Information'!$E$10="CWS",P920="Non-Lead", M920="Non-Lead - Copper", R920="Yes", N920="Unknown")),
(AND('[1]PWS Information'!$E$10="CWS",P920="Unknown")),
(AND('[1]PWS Information'!$E$10="NTNC",P920="Unknown")))),"Tier 5",
"")))))</f>
        <v>Tier 5</v>
      </c>
      <c r="Y920" s="41"/>
      <c r="Z920" s="41"/>
    </row>
    <row r="921" spans="1:26" ht="30" x14ac:dyDescent="0.25">
      <c r="A921" s="27" t="s">
        <v>1210</v>
      </c>
      <c r="B921" s="28">
        <v>4320</v>
      </c>
      <c r="C921" s="29" t="s">
        <v>841</v>
      </c>
      <c r="D921" s="29" t="s">
        <v>62</v>
      </c>
      <c r="E921" s="29">
        <v>76513</v>
      </c>
      <c r="F921" s="30"/>
      <c r="G921" s="31"/>
      <c r="H921" s="32"/>
      <c r="I921" s="33" t="s">
        <v>59</v>
      </c>
      <c r="J921" s="34" t="s">
        <v>46</v>
      </c>
      <c r="K921" s="30" t="s">
        <v>49</v>
      </c>
      <c r="L921" s="37"/>
      <c r="M921" s="33" t="s">
        <v>59</v>
      </c>
      <c r="N921" s="34" t="s">
        <v>49</v>
      </c>
      <c r="O921" s="37"/>
      <c r="P921" s="26" t="str">
        <f t="shared" si="14"/>
        <v>Unknown</v>
      </c>
      <c r="Q921" s="27" t="s">
        <v>46</v>
      </c>
      <c r="R921" s="27" t="s">
        <v>46</v>
      </c>
      <c r="S921" s="27"/>
      <c r="T921" s="41" t="s">
        <v>36</v>
      </c>
      <c r="U921" s="41" t="s">
        <v>49</v>
      </c>
      <c r="V921" s="41" t="s">
        <v>49</v>
      </c>
      <c r="W921" s="41"/>
      <c r="X921" s="42" t="str">
        <f>IF((OR((AND('[1]PWS Information'!$E$10="CWS",T921="Single Family Residence",P921="Lead")),
(AND('[1]PWS Information'!$E$10="CWS",T921="Multiple Family Residence",'[1]PWS Information'!$E$11="Yes",P921="Lead")),
(AND('[1]PWS Information'!$E$10="NTNC",P921="Lead")))),"Tier 1",
IF((OR((AND('[1]PWS Information'!$E$10="CWS",T921="Multiple Family Residence",'[1]PWS Information'!$E$11="No",P921="Lead")),
(AND('[1]PWS Information'!$E$10="CWS",T921="Other",P921="Lead")),
(AND('[1]PWS Information'!$E$10="CWS",T921="Building",P921="Lead")))),"Tier 2",
IF((OR((AND('[1]PWS Information'!$E$10="CWS",T921="Single Family Residence",P921="Galvanized Requiring Replacement")),
(AND('[1]PWS Information'!$E$10="CWS",T921="Single Family Residence",P921="Galvanized Requiring Replacement",Q921="Yes")),
(AND('[1]PWS Information'!$E$10="NTNC",P921="Galvanized Requiring Replacement")),
(AND('[1]PWS Information'!$E$10="NTNC",T921="Single Family Residence",Q921="Yes")))),"Tier 3",
IF((OR((AND('[1]PWS Information'!$E$10="CWS",T921="Single Family Residence",R921="Yes",P921="Non-Lead", I921="Non-Lead - Copper",K921="Before 1989")),
(AND('[1]PWS Information'!$E$10="CWS",T921="Single Family Residence",R921="Yes",P921="Non-Lead", M921="Non-Lead - Copper",N921="Before 1989")))),"Tier 4",
IF((OR((AND('[1]PWS Information'!$E$10="NTNC",P921="Non-Lead")),
(AND('[1]PWS Information'!$E$10="CWS",P921="Non-Lead",R921="")),
(AND('[1]PWS Information'!$E$10="CWS",P921="Non-Lead",R921="No")),
(AND('[1]PWS Information'!$E$10="CWS",P921="Non-Lead",R921="Don't Know")),
(AND('[1]PWS Information'!$E$10="CWS",P921="Non-Lead", I921="Non-Lead - Copper", R921="Yes", K921="Between 1989 and 2014")),
(AND('[1]PWS Information'!$E$10="CWS",P921="Non-Lead", I921="Non-Lead - Copper", R921="Yes", K921="After 2014")),
(AND('[1]PWS Information'!$E$10="CWS",P921="Non-Lead", I921="Non-Lead - Copper", R921="Yes", K921="Unknown")),
(AND('[1]PWS Information'!$E$10="CWS",P921="Non-Lead", M921="Non-Lead - Copper", R921="Yes", N921="Between 1989 and 2014")),
(AND('[1]PWS Information'!$E$10="CWS",P921="Non-Lead", M921="Non-Lead - Copper", R921="Yes", N921="After 2014")),
(AND('[1]PWS Information'!$E$10="CWS",P921="Non-Lead", M921="Non-Lead - Copper", R921="Yes", N921="Unknown")),
(AND('[1]PWS Information'!$E$10="CWS",P921="Unknown")),
(AND('[1]PWS Information'!$E$10="NTNC",P921="Unknown")))),"Tier 5",
"")))))</f>
        <v>Tier 5</v>
      </c>
      <c r="Y921" s="41"/>
      <c r="Z921" s="41"/>
    </row>
    <row r="922" spans="1:26" ht="30" x14ac:dyDescent="0.25">
      <c r="A922" s="27" t="s">
        <v>1211</v>
      </c>
      <c r="B922" s="28">
        <v>4316</v>
      </c>
      <c r="C922" s="29" t="s">
        <v>1201</v>
      </c>
      <c r="D922" s="29" t="s">
        <v>62</v>
      </c>
      <c r="E922" s="29">
        <v>76513</v>
      </c>
      <c r="F922" s="30"/>
      <c r="G922" s="31"/>
      <c r="H922" s="32"/>
      <c r="I922" s="33" t="s">
        <v>59</v>
      </c>
      <c r="J922" s="34" t="s">
        <v>46</v>
      </c>
      <c r="K922" s="30" t="s">
        <v>49</v>
      </c>
      <c r="L922" s="37"/>
      <c r="M922" s="33" t="s">
        <v>59</v>
      </c>
      <c r="N922" s="34" t="s">
        <v>49</v>
      </c>
      <c r="O922" s="37"/>
      <c r="P922" s="26" t="str">
        <f t="shared" si="14"/>
        <v>Unknown</v>
      </c>
      <c r="Q922" s="27" t="s">
        <v>46</v>
      </c>
      <c r="R922" s="27" t="s">
        <v>46</v>
      </c>
      <c r="S922" s="27"/>
      <c r="T922" s="41" t="s">
        <v>36</v>
      </c>
      <c r="U922" s="41" t="s">
        <v>49</v>
      </c>
      <c r="V922" s="41" t="s">
        <v>49</v>
      </c>
      <c r="W922" s="41"/>
      <c r="X922" s="42" t="str">
        <f>IF((OR((AND('[1]PWS Information'!$E$10="CWS",T922="Single Family Residence",P922="Lead")),
(AND('[1]PWS Information'!$E$10="CWS",T922="Multiple Family Residence",'[1]PWS Information'!$E$11="Yes",P922="Lead")),
(AND('[1]PWS Information'!$E$10="NTNC",P922="Lead")))),"Tier 1",
IF((OR((AND('[1]PWS Information'!$E$10="CWS",T922="Multiple Family Residence",'[1]PWS Information'!$E$11="No",P922="Lead")),
(AND('[1]PWS Information'!$E$10="CWS",T922="Other",P922="Lead")),
(AND('[1]PWS Information'!$E$10="CWS",T922="Building",P922="Lead")))),"Tier 2",
IF((OR((AND('[1]PWS Information'!$E$10="CWS",T922="Single Family Residence",P922="Galvanized Requiring Replacement")),
(AND('[1]PWS Information'!$E$10="CWS",T922="Single Family Residence",P922="Galvanized Requiring Replacement",Q922="Yes")),
(AND('[1]PWS Information'!$E$10="NTNC",P922="Galvanized Requiring Replacement")),
(AND('[1]PWS Information'!$E$10="NTNC",T922="Single Family Residence",Q922="Yes")))),"Tier 3",
IF((OR((AND('[1]PWS Information'!$E$10="CWS",T922="Single Family Residence",R922="Yes",P922="Non-Lead", I922="Non-Lead - Copper",K922="Before 1989")),
(AND('[1]PWS Information'!$E$10="CWS",T922="Single Family Residence",R922="Yes",P922="Non-Lead", M922="Non-Lead - Copper",N922="Before 1989")))),"Tier 4",
IF((OR((AND('[1]PWS Information'!$E$10="NTNC",P922="Non-Lead")),
(AND('[1]PWS Information'!$E$10="CWS",P922="Non-Lead",R922="")),
(AND('[1]PWS Information'!$E$10="CWS",P922="Non-Lead",R922="No")),
(AND('[1]PWS Information'!$E$10="CWS",P922="Non-Lead",R922="Don't Know")),
(AND('[1]PWS Information'!$E$10="CWS",P922="Non-Lead", I922="Non-Lead - Copper", R922="Yes", K922="Between 1989 and 2014")),
(AND('[1]PWS Information'!$E$10="CWS",P922="Non-Lead", I922="Non-Lead - Copper", R922="Yes", K922="After 2014")),
(AND('[1]PWS Information'!$E$10="CWS",P922="Non-Lead", I922="Non-Lead - Copper", R922="Yes", K922="Unknown")),
(AND('[1]PWS Information'!$E$10="CWS",P922="Non-Lead", M922="Non-Lead - Copper", R922="Yes", N922="Between 1989 and 2014")),
(AND('[1]PWS Information'!$E$10="CWS",P922="Non-Lead", M922="Non-Lead - Copper", R922="Yes", N922="After 2014")),
(AND('[1]PWS Information'!$E$10="CWS",P922="Non-Lead", M922="Non-Lead - Copper", R922="Yes", N922="Unknown")),
(AND('[1]PWS Information'!$E$10="CWS",P922="Unknown")),
(AND('[1]PWS Information'!$E$10="NTNC",P922="Unknown")))),"Tier 5",
"")))))</f>
        <v>Tier 5</v>
      </c>
      <c r="Y922" s="41"/>
      <c r="Z922" s="41"/>
    </row>
    <row r="923" spans="1:26" ht="30" x14ac:dyDescent="0.25">
      <c r="A923" s="27" t="s">
        <v>1212</v>
      </c>
      <c r="B923" s="28">
        <v>4321</v>
      </c>
      <c r="C923" s="29" t="s">
        <v>629</v>
      </c>
      <c r="D923" s="29" t="s">
        <v>62</v>
      </c>
      <c r="E923" s="29">
        <v>76513</v>
      </c>
      <c r="F923" s="30"/>
      <c r="G923" s="31"/>
      <c r="H923" s="32"/>
      <c r="I923" s="33" t="s">
        <v>59</v>
      </c>
      <c r="J923" s="34" t="s">
        <v>46</v>
      </c>
      <c r="K923" s="30" t="s">
        <v>49</v>
      </c>
      <c r="L923" s="37"/>
      <c r="M923" s="33" t="s">
        <v>59</v>
      </c>
      <c r="N923" s="34" t="s">
        <v>49</v>
      </c>
      <c r="O923" s="37"/>
      <c r="P923" s="26" t="str">
        <f t="shared" si="14"/>
        <v>Unknown</v>
      </c>
      <c r="Q923" s="27" t="s">
        <v>46</v>
      </c>
      <c r="R923" s="27" t="s">
        <v>46</v>
      </c>
      <c r="S923" s="27"/>
      <c r="T923" s="41" t="s">
        <v>36</v>
      </c>
      <c r="U923" s="41" t="s">
        <v>49</v>
      </c>
      <c r="V923" s="41" t="s">
        <v>49</v>
      </c>
      <c r="W923" s="41"/>
      <c r="X923" s="42" t="str">
        <f>IF((OR((AND('[1]PWS Information'!$E$10="CWS",T923="Single Family Residence",P923="Lead")),
(AND('[1]PWS Information'!$E$10="CWS",T923="Multiple Family Residence",'[1]PWS Information'!$E$11="Yes",P923="Lead")),
(AND('[1]PWS Information'!$E$10="NTNC",P923="Lead")))),"Tier 1",
IF((OR((AND('[1]PWS Information'!$E$10="CWS",T923="Multiple Family Residence",'[1]PWS Information'!$E$11="No",P923="Lead")),
(AND('[1]PWS Information'!$E$10="CWS",T923="Other",P923="Lead")),
(AND('[1]PWS Information'!$E$10="CWS",T923="Building",P923="Lead")))),"Tier 2",
IF((OR((AND('[1]PWS Information'!$E$10="CWS",T923="Single Family Residence",P923="Galvanized Requiring Replacement")),
(AND('[1]PWS Information'!$E$10="CWS",T923="Single Family Residence",P923="Galvanized Requiring Replacement",Q923="Yes")),
(AND('[1]PWS Information'!$E$10="NTNC",P923="Galvanized Requiring Replacement")),
(AND('[1]PWS Information'!$E$10="NTNC",T923="Single Family Residence",Q923="Yes")))),"Tier 3",
IF((OR((AND('[1]PWS Information'!$E$10="CWS",T923="Single Family Residence",R923="Yes",P923="Non-Lead", I923="Non-Lead - Copper",K923="Before 1989")),
(AND('[1]PWS Information'!$E$10="CWS",T923="Single Family Residence",R923="Yes",P923="Non-Lead", M923="Non-Lead - Copper",N923="Before 1989")))),"Tier 4",
IF((OR((AND('[1]PWS Information'!$E$10="NTNC",P923="Non-Lead")),
(AND('[1]PWS Information'!$E$10="CWS",P923="Non-Lead",R923="")),
(AND('[1]PWS Information'!$E$10="CWS",P923="Non-Lead",R923="No")),
(AND('[1]PWS Information'!$E$10="CWS",P923="Non-Lead",R923="Don't Know")),
(AND('[1]PWS Information'!$E$10="CWS",P923="Non-Lead", I923="Non-Lead - Copper", R923="Yes", K923="Between 1989 and 2014")),
(AND('[1]PWS Information'!$E$10="CWS",P923="Non-Lead", I923="Non-Lead - Copper", R923="Yes", K923="After 2014")),
(AND('[1]PWS Information'!$E$10="CWS",P923="Non-Lead", I923="Non-Lead - Copper", R923="Yes", K923="Unknown")),
(AND('[1]PWS Information'!$E$10="CWS",P923="Non-Lead", M923="Non-Lead - Copper", R923="Yes", N923="Between 1989 and 2014")),
(AND('[1]PWS Information'!$E$10="CWS",P923="Non-Lead", M923="Non-Lead - Copper", R923="Yes", N923="After 2014")),
(AND('[1]PWS Information'!$E$10="CWS",P923="Non-Lead", M923="Non-Lead - Copper", R923="Yes", N923="Unknown")),
(AND('[1]PWS Information'!$E$10="CWS",P923="Unknown")),
(AND('[1]PWS Information'!$E$10="NTNC",P923="Unknown")))),"Tier 5",
"")))))</f>
        <v>Tier 5</v>
      </c>
      <c r="Y923" s="41"/>
      <c r="Z923" s="41"/>
    </row>
    <row r="924" spans="1:26" ht="30" x14ac:dyDescent="0.25">
      <c r="A924" s="27" t="s">
        <v>1213</v>
      </c>
      <c r="B924" s="28">
        <v>3494</v>
      </c>
      <c r="C924" s="29" t="s">
        <v>994</v>
      </c>
      <c r="D924" s="29" t="s">
        <v>62</v>
      </c>
      <c r="E924" s="29">
        <v>76513</v>
      </c>
      <c r="F924" s="30"/>
      <c r="G924" s="31"/>
      <c r="H924" s="32"/>
      <c r="I924" s="33" t="s">
        <v>59</v>
      </c>
      <c r="J924" s="34" t="s">
        <v>46</v>
      </c>
      <c r="K924" s="30" t="s">
        <v>49</v>
      </c>
      <c r="L924" s="37"/>
      <c r="M924" s="33" t="s">
        <v>59</v>
      </c>
      <c r="N924" s="34" t="s">
        <v>49</v>
      </c>
      <c r="O924" s="37"/>
      <c r="P924" s="26" t="str">
        <f t="shared" si="14"/>
        <v>Unknown</v>
      </c>
      <c r="Q924" s="27" t="s">
        <v>46</v>
      </c>
      <c r="R924" s="27" t="s">
        <v>46</v>
      </c>
      <c r="S924" s="27"/>
      <c r="T924" s="41" t="s">
        <v>36</v>
      </c>
      <c r="U924" s="41" t="s">
        <v>49</v>
      </c>
      <c r="V924" s="41" t="s">
        <v>49</v>
      </c>
      <c r="W924" s="41"/>
      <c r="X924" s="42" t="str">
        <f>IF((OR((AND('[1]PWS Information'!$E$10="CWS",T924="Single Family Residence",P924="Lead")),
(AND('[1]PWS Information'!$E$10="CWS",T924="Multiple Family Residence",'[1]PWS Information'!$E$11="Yes",P924="Lead")),
(AND('[1]PWS Information'!$E$10="NTNC",P924="Lead")))),"Tier 1",
IF((OR((AND('[1]PWS Information'!$E$10="CWS",T924="Multiple Family Residence",'[1]PWS Information'!$E$11="No",P924="Lead")),
(AND('[1]PWS Information'!$E$10="CWS",T924="Other",P924="Lead")),
(AND('[1]PWS Information'!$E$10="CWS",T924="Building",P924="Lead")))),"Tier 2",
IF((OR((AND('[1]PWS Information'!$E$10="CWS",T924="Single Family Residence",P924="Galvanized Requiring Replacement")),
(AND('[1]PWS Information'!$E$10="CWS",T924="Single Family Residence",P924="Galvanized Requiring Replacement",Q924="Yes")),
(AND('[1]PWS Information'!$E$10="NTNC",P924="Galvanized Requiring Replacement")),
(AND('[1]PWS Information'!$E$10="NTNC",T924="Single Family Residence",Q924="Yes")))),"Tier 3",
IF((OR((AND('[1]PWS Information'!$E$10="CWS",T924="Single Family Residence",R924="Yes",P924="Non-Lead", I924="Non-Lead - Copper",K924="Before 1989")),
(AND('[1]PWS Information'!$E$10="CWS",T924="Single Family Residence",R924="Yes",P924="Non-Lead", M924="Non-Lead - Copper",N924="Before 1989")))),"Tier 4",
IF((OR((AND('[1]PWS Information'!$E$10="NTNC",P924="Non-Lead")),
(AND('[1]PWS Information'!$E$10="CWS",P924="Non-Lead",R924="")),
(AND('[1]PWS Information'!$E$10="CWS",P924="Non-Lead",R924="No")),
(AND('[1]PWS Information'!$E$10="CWS",P924="Non-Lead",R924="Don't Know")),
(AND('[1]PWS Information'!$E$10="CWS",P924="Non-Lead", I924="Non-Lead - Copper", R924="Yes", K924="Between 1989 and 2014")),
(AND('[1]PWS Information'!$E$10="CWS",P924="Non-Lead", I924="Non-Lead - Copper", R924="Yes", K924="After 2014")),
(AND('[1]PWS Information'!$E$10="CWS",P924="Non-Lead", I924="Non-Lead - Copper", R924="Yes", K924="Unknown")),
(AND('[1]PWS Information'!$E$10="CWS",P924="Non-Lead", M924="Non-Lead - Copper", R924="Yes", N924="Between 1989 and 2014")),
(AND('[1]PWS Information'!$E$10="CWS",P924="Non-Lead", M924="Non-Lead - Copper", R924="Yes", N924="After 2014")),
(AND('[1]PWS Information'!$E$10="CWS",P924="Non-Lead", M924="Non-Lead - Copper", R924="Yes", N924="Unknown")),
(AND('[1]PWS Information'!$E$10="CWS",P924="Unknown")),
(AND('[1]PWS Information'!$E$10="NTNC",P924="Unknown")))),"Tier 5",
"")))))</f>
        <v>Tier 5</v>
      </c>
      <c r="Y924" s="41"/>
      <c r="Z924" s="41"/>
    </row>
    <row r="925" spans="1:26" ht="30" x14ac:dyDescent="0.25">
      <c r="A925" s="27" t="s">
        <v>1214</v>
      </c>
      <c r="B925" s="28">
        <v>2705</v>
      </c>
      <c r="C925" s="29" t="s">
        <v>1215</v>
      </c>
      <c r="D925" s="29" t="s">
        <v>62</v>
      </c>
      <c r="E925" s="29">
        <v>76513</v>
      </c>
      <c r="F925" s="30"/>
      <c r="G925" s="31"/>
      <c r="H925" s="32"/>
      <c r="I925" s="33" t="s">
        <v>59</v>
      </c>
      <c r="J925" s="34" t="s">
        <v>46</v>
      </c>
      <c r="K925" s="30" t="s">
        <v>49</v>
      </c>
      <c r="L925" s="37"/>
      <c r="M925" s="33" t="s">
        <v>59</v>
      </c>
      <c r="N925" s="34" t="s">
        <v>49</v>
      </c>
      <c r="O925" s="37"/>
      <c r="P925" s="26" t="str">
        <f t="shared" si="14"/>
        <v>Unknown</v>
      </c>
      <c r="Q925" s="27" t="s">
        <v>46</v>
      </c>
      <c r="R925" s="27" t="s">
        <v>46</v>
      </c>
      <c r="S925" s="27"/>
      <c r="T925" s="41" t="s">
        <v>36</v>
      </c>
      <c r="U925" s="41" t="s">
        <v>49</v>
      </c>
      <c r="V925" s="41" t="s">
        <v>49</v>
      </c>
      <c r="W925" s="41"/>
      <c r="X925" s="42" t="str">
        <f>IF((OR((AND('[1]PWS Information'!$E$10="CWS",T925="Single Family Residence",P925="Lead")),
(AND('[1]PWS Information'!$E$10="CWS",T925="Multiple Family Residence",'[1]PWS Information'!$E$11="Yes",P925="Lead")),
(AND('[1]PWS Information'!$E$10="NTNC",P925="Lead")))),"Tier 1",
IF((OR((AND('[1]PWS Information'!$E$10="CWS",T925="Multiple Family Residence",'[1]PWS Information'!$E$11="No",P925="Lead")),
(AND('[1]PWS Information'!$E$10="CWS",T925="Other",P925="Lead")),
(AND('[1]PWS Information'!$E$10="CWS",T925="Building",P925="Lead")))),"Tier 2",
IF((OR((AND('[1]PWS Information'!$E$10="CWS",T925="Single Family Residence",P925="Galvanized Requiring Replacement")),
(AND('[1]PWS Information'!$E$10="CWS",T925="Single Family Residence",P925="Galvanized Requiring Replacement",Q925="Yes")),
(AND('[1]PWS Information'!$E$10="NTNC",P925="Galvanized Requiring Replacement")),
(AND('[1]PWS Information'!$E$10="NTNC",T925="Single Family Residence",Q925="Yes")))),"Tier 3",
IF((OR((AND('[1]PWS Information'!$E$10="CWS",T925="Single Family Residence",R925="Yes",P925="Non-Lead", I925="Non-Lead - Copper",K925="Before 1989")),
(AND('[1]PWS Information'!$E$10="CWS",T925="Single Family Residence",R925="Yes",P925="Non-Lead", M925="Non-Lead - Copper",N925="Before 1989")))),"Tier 4",
IF((OR((AND('[1]PWS Information'!$E$10="NTNC",P925="Non-Lead")),
(AND('[1]PWS Information'!$E$10="CWS",P925="Non-Lead",R925="")),
(AND('[1]PWS Information'!$E$10="CWS",P925="Non-Lead",R925="No")),
(AND('[1]PWS Information'!$E$10="CWS",P925="Non-Lead",R925="Don't Know")),
(AND('[1]PWS Information'!$E$10="CWS",P925="Non-Lead", I925="Non-Lead - Copper", R925="Yes", K925="Between 1989 and 2014")),
(AND('[1]PWS Information'!$E$10="CWS",P925="Non-Lead", I925="Non-Lead - Copper", R925="Yes", K925="After 2014")),
(AND('[1]PWS Information'!$E$10="CWS",P925="Non-Lead", I925="Non-Lead - Copper", R925="Yes", K925="Unknown")),
(AND('[1]PWS Information'!$E$10="CWS",P925="Non-Lead", M925="Non-Lead - Copper", R925="Yes", N925="Between 1989 and 2014")),
(AND('[1]PWS Information'!$E$10="CWS",P925="Non-Lead", M925="Non-Lead - Copper", R925="Yes", N925="After 2014")),
(AND('[1]PWS Information'!$E$10="CWS",P925="Non-Lead", M925="Non-Lead - Copper", R925="Yes", N925="Unknown")),
(AND('[1]PWS Information'!$E$10="CWS",P925="Unknown")),
(AND('[1]PWS Information'!$E$10="NTNC",P925="Unknown")))),"Tier 5",
"")))))</f>
        <v>Tier 5</v>
      </c>
      <c r="Y925" s="41"/>
      <c r="Z925" s="41"/>
    </row>
    <row r="926" spans="1:26" ht="30" x14ac:dyDescent="0.25">
      <c r="A926" s="27" t="s">
        <v>1216</v>
      </c>
      <c r="B926" s="28">
        <v>2078</v>
      </c>
      <c r="C926" s="29" t="s">
        <v>324</v>
      </c>
      <c r="D926" s="29" t="s">
        <v>62</v>
      </c>
      <c r="E926" s="29">
        <v>76513</v>
      </c>
      <c r="F926" s="30"/>
      <c r="G926" s="31"/>
      <c r="H926" s="32"/>
      <c r="I926" s="33" t="s">
        <v>59</v>
      </c>
      <c r="J926" s="34" t="s">
        <v>46</v>
      </c>
      <c r="K926" s="30" t="s">
        <v>49</v>
      </c>
      <c r="L926" s="37"/>
      <c r="M926" s="33" t="s">
        <v>59</v>
      </c>
      <c r="N926" s="34" t="s">
        <v>49</v>
      </c>
      <c r="O926" s="37"/>
      <c r="P926" s="26" t="str">
        <f t="shared" si="14"/>
        <v>Unknown</v>
      </c>
      <c r="Q926" s="27" t="s">
        <v>46</v>
      </c>
      <c r="R926" s="27" t="s">
        <v>46</v>
      </c>
      <c r="S926" s="27"/>
      <c r="T926" s="41" t="s">
        <v>36</v>
      </c>
      <c r="U926" s="41" t="s">
        <v>49</v>
      </c>
      <c r="V926" s="41" t="s">
        <v>49</v>
      </c>
      <c r="W926" s="41"/>
      <c r="X926" s="42" t="str">
        <f>IF((OR((AND('[1]PWS Information'!$E$10="CWS",T926="Single Family Residence",P926="Lead")),
(AND('[1]PWS Information'!$E$10="CWS",T926="Multiple Family Residence",'[1]PWS Information'!$E$11="Yes",P926="Lead")),
(AND('[1]PWS Information'!$E$10="NTNC",P926="Lead")))),"Tier 1",
IF((OR((AND('[1]PWS Information'!$E$10="CWS",T926="Multiple Family Residence",'[1]PWS Information'!$E$11="No",P926="Lead")),
(AND('[1]PWS Information'!$E$10="CWS",T926="Other",P926="Lead")),
(AND('[1]PWS Information'!$E$10="CWS",T926="Building",P926="Lead")))),"Tier 2",
IF((OR((AND('[1]PWS Information'!$E$10="CWS",T926="Single Family Residence",P926="Galvanized Requiring Replacement")),
(AND('[1]PWS Information'!$E$10="CWS",T926="Single Family Residence",P926="Galvanized Requiring Replacement",Q926="Yes")),
(AND('[1]PWS Information'!$E$10="NTNC",P926="Galvanized Requiring Replacement")),
(AND('[1]PWS Information'!$E$10="NTNC",T926="Single Family Residence",Q926="Yes")))),"Tier 3",
IF((OR((AND('[1]PWS Information'!$E$10="CWS",T926="Single Family Residence",R926="Yes",P926="Non-Lead", I926="Non-Lead - Copper",K926="Before 1989")),
(AND('[1]PWS Information'!$E$10="CWS",T926="Single Family Residence",R926="Yes",P926="Non-Lead", M926="Non-Lead - Copper",N926="Before 1989")))),"Tier 4",
IF((OR((AND('[1]PWS Information'!$E$10="NTNC",P926="Non-Lead")),
(AND('[1]PWS Information'!$E$10="CWS",P926="Non-Lead",R926="")),
(AND('[1]PWS Information'!$E$10="CWS",P926="Non-Lead",R926="No")),
(AND('[1]PWS Information'!$E$10="CWS",P926="Non-Lead",R926="Don't Know")),
(AND('[1]PWS Information'!$E$10="CWS",P926="Non-Lead", I926="Non-Lead - Copper", R926="Yes", K926="Between 1989 and 2014")),
(AND('[1]PWS Information'!$E$10="CWS",P926="Non-Lead", I926="Non-Lead - Copper", R926="Yes", K926="After 2014")),
(AND('[1]PWS Information'!$E$10="CWS",P926="Non-Lead", I926="Non-Lead - Copper", R926="Yes", K926="Unknown")),
(AND('[1]PWS Information'!$E$10="CWS",P926="Non-Lead", M926="Non-Lead - Copper", R926="Yes", N926="Between 1989 and 2014")),
(AND('[1]PWS Information'!$E$10="CWS",P926="Non-Lead", M926="Non-Lead - Copper", R926="Yes", N926="After 2014")),
(AND('[1]PWS Information'!$E$10="CWS",P926="Non-Lead", M926="Non-Lead - Copper", R926="Yes", N926="Unknown")),
(AND('[1]PWS Information'!$E$10="CWS",P926="Unknown")),
(AND('[1]PWS Information'!$E$10="NTNC",P926="Unknown")))),"Tier 5",
"")))))</f>
        <v>Tier 5</v>
      </c>
      <c r="Y926" s="41"/>
      <c r="Z926" s="41"/>
    </row>
    <row r="927" spans="1:26" ht="30" x14ac:dyDescent="0.25">
      <c r="A927" s="27" t="s">
        <v>1217</v>
      </c>
      <c r="B927" s="28">
        <v>4288</v>
      </c>
      <c r="C927" s="29" t="s">
        <v>841</v>
      </c>
      <c r="D927" s="29" t="s">
        <v>62</v>
      </c>
      <c r="E927" s="29">
        <v>76513</v>
      </c>
      <c r="F927" s="30"/>
      <c r="G927" s="31"/>
      <c r="H927" s="32"/>
      <c r="I927" s="33" t="s">
        <v>59</v>
      </c>
      <c r="J927" s="34" t="s">
        <v>46</v>
      </c>
      <c r="K927" s="30" t="s">
        <v>49</v>
      </c>
      <c r="L927" s="37"/>
      <c r="M927" s="33" t="s">
        <v>59</v>
      </c>
      <c r="N927" s="34" t="s">
        <v>49</v>
      </c>
      <c r="O927" s="37"/>
      <c r="P927" s="26" t="str">
        <f t="shared" si="14"/>
        <v>Unknown</v>
      </c>
      <c r="Q927" s="27" t="s">
        <v>46</v>
      </c>
      <c r="R927" s="27" t="s">
        <v>46</v>
      </c>
      <c r="S927" s="27"/>
      <c r="T927" s="41" t="s">
        <v>36</v>
      </c>
      <c r="U927" s="41" t="s">
        <v>49</v>
      </c>
      <c r="V927" s="41" t="s">
        <v>49</v>
      </c>
      <c r="W927" s="41"/>
      <c r="X927" s="42" t="str">
        <f>IF((OR((AND('[1]PWS Information'!$E$10="CWS",T927="Single Family Residence",P927="Lead")),
(AND('[1]PWS Information'!$E$10="CWS",T927="Multiple Family Residence",'[1]PWS Information'!$E$11="Yes",P927="Lead")),
(AND('[1]PWS Information'!$E$10="NTNC",P927="Lead")))),"Tier 1",
IF((OR((AND('[1]PWS Information'!$E$10="CWS",T927="Multiple Family Residence",'[1]PWS Information'!$E$11="No",P927="Lead")),
(AND('[1]PWS Information'!$E$10="CWS",T927="Other",P927="Lead")),
(AND('[1]PWS Information'!$E$10="CWS",T927="Building",P927="Lead")))),"Tier 2",
IF((OR((AND('[1]PWS Information'!$E$10="CWS",T927="Single Family Residence",P927="Galvanized Requiring Replacement")),
(AND('[1]PWS Information'!$E$10="CWS",T927="Single Family Residence",P927="Galvanized Requiring Replacement",Q927="Yes")),
(AND('[1]PWS Information'!$E$10="NTNC",P927="Galvanized Requiring Replacement")),
(AND('[1]PWS Information'!$E$10="NTNC",T927="Single Family Residence",Q927="Yes")))),"Tier 3",
IF((OR((AND('[1]PWS Information'!$E$10="CWS",T927="Single Family Residence",R927="Yes",P927="Non-Lead", I927="Non-Lead - Copper",K927="Before 1989")),
(AND('[1]PWS Information'!$E$10="CWS",T927="Single Family Residence",R927="Yes",P927="Non-Lead", M927="Non-Lead - Copper",N927="Before 1989")))),"Tier 4",
IF((OR((AND('[1]PWS Information'!$E$10="NTNC",P927="Non-Lead")),
(AND('[1]PWS Information'!$E$10="CWS",P927="Non-Lead",R927="")),
(AND('[1]PWS Information'!$E$10="CWS",P927="Non-Lead",R927="No")),
(AND('[1]PWS Information'!$E$10="CWS",P927="Non-Lead",R927="Don't Know")),
(AND('[1]PWS Information'!$E$10="CWS",P927="Non-Lead", I927="Non-Lead - Copper", R927="Yes", K927="Between 1989 and 2014")),
(AND('[1]PWS Information'!$E$10="CWS",P927="Non-Lead", I927="Non-Lead - Copper", R927="Yes", K927="After 2014")),
(AND('[1]PWS Information'!$E$10="CWS",P927="Non-Lead", I927="Non-Lead - Copper", R927="Yes", K927="Unknown")),
(AND('[1]PWS Information'!$E$10="CWS",P927="Non-Lead", M927="Non-Lead - Copper", R927="Yes", N927="Between 1989 and 2014")),
(AND('[1]PWS Information'!$E$10="CWS",P927="Non-Lead", M927="Non-Lead - Copper", R927="Yes", N927="After 2014")),
(AND('[1]PWS Information'!$E$10="CWS",P927="Non-Lead", M927="Non-Lead - Copper", R927="Yes", N927="Unknown")),
(AND('[1]PWS Information'!$E$10="CWS",P927="Unknown")),
(AND('[1]PWS Information'!$E$10="NTNC",P927="Unknown")))),"Tier 5",
"")))))</f>
        <v>Tier 5</v>
      </c>
      <c r="Y927" s="41"/>
      <c r="Z927" s="41"/>
    </row>
    <row r="928" spans="1:26" ht="30" x14ac:dyDescent="0.25">
      <c r="A928" s="27" t="s">
        <v>1218</v>
      </c>
      <c r="B928" s="28">
        <v>4191</v>
      </c>
      <c r="C928" s="29" t="s">
        <v>1219</v>
      </c>
      <c r="D928" s="29" t="s">
        <v>62</v>
      </c>
      <c r="E928" s="29">
        <v>76513</v>
      </c>
      <c r="F928" s="30"/>
      <c r="G928" s="31"/>
      <c r="H928" s="32"/>
      <c r="I928" s="33" t="s">
        <v>59</v>
      </c>
      <c r="J928" s="34" t="s">
        <v>46</v>
      </c>
      <c r="K928" s="30" t="s">
        <v>49</v>
      </c>
      <c r="L928" s="37"/>
      <c r="M928" s="33" t="s">
        <v>59</v>
      </c>
      <c r="N928" s="34" t="s">
        <v>49</v>
      </c>
      <c r="O928" s="37"/>
      <c r="P928" s="26" t="str">
        <f t="shared" si="14"/>
        <v>Unknown</v>
      </c>
      <c r="Q928" s="27" t="s">
        <v>46</v>
      </c>
      <c r="R928" s="27" t="s">
        <v>46</v>
      </c>
      <c r="S928" s="27"/>
      <c r="T928" s="41" t="s">
        <v>36</v>
      </c>
      <c r="U928" s="41" t="s">
        <v>49</v>
      </c>
      <c r="V928" s="41" t="s">
        <v>49</v>
      </c>
      <c r="W928" s="41"/>
      <c r="X928" s="42" t="str">
        <f>IF((OR((AND('[1]PWS Information'!$E$10="CWS",T928="Single Family Residence",P928="Lead")),
(AND('[1]PWS Information'!$E$10="CWS",T928="Multiple Family Residence",'[1]PWS Information'!$E$11="Yes",P928="Lead")),
(AND('[1]PWS Information'!$E$10="NTNC",P928="Lead")))),"Tier 1",
IF((OR((AND('[1]PWS Information'!$E$10="CWS",T928="Multiple Family Residence",'[1]PWS Information'!$E$11="No",P928="Lead")),
(AND('[1]PWS Information'!$E$10="CWS",T928="Other",P928="Lead")),
(AND('[1]PWS Information'!$E$10="CWS",T928="Building",P928="Lead")))),"Tier 2",
IF((OR((AND('[1]PWS Information'!$E$10="CWS",T928="Single Family Residence",P928="Galvanized Requiring Replacement")),
(AND('[1]PWS Information'!$E$10="CWS",T928="Single Family Residence",P928="Galvanized Requiring Replacement",Q928="Yes")),
(AND('[1]PWS Information'!$E$10="NTNC",P928="Galvanized Requiring Replacement")),
(AND('[1]PWS Information'!$E$10="NTNC",T928="Single Family Residence",Q928="Yes")))),"Tier 3",
IF((OR((AND('[1]PWS Information'!$E$10="CWS",T928="Single Family Residence",R928="Yes",P928="Non-Lead", I928="Non-Lead - Copper",K928="Before 1989")),
(AND('[1]PWS Information'!$E$10="CWS",T928="Single Family Residence",R928="Yes",P928="Non-Lead", M928="Non-Lead - Copper",N928="Before 1989")))),"Tier 4",
IF((OR((AND('[1]PWS Information'!$E$10="NTNC",P928="Non-Lead")),
(AND('[1]PWS Information'!$E$10="CWS",P928="Non-Lead",R928="")),
(AND('[1]PWS Information'!$E$10="CWS",P928="Non-Lead",R928="No")),
(AND('[1]PWS Information'!$E$10="CWS",P928="Non-Lead",R928="Don't Know")),
(AND('[1]PWS Information'!$E$10="CWS",P928="Non-Lead", I928="Non-Lead - Copper", R928="Yes", K928="Between 1989 and 2014")),
(AND('[1]PWS Information'!$E$10="CWS",P928="Non-Lead", I928="Non-Lead - Copper", R928="Yes", K928="After 2014")),
(AND('[1]PWS Information'!$E$10="CWS",P928="Non-Lead", I928="Non-Lead - Copper", R928="Yes", K928="Unknown")),
(AND('[1]PWS Information'!$E$10="CWS",P928="Non-Lead", M928="Non-Lead - Copper", R928="Yes", N928="Between 1989 and 2014")),
(AND('[1]PWS Information'!$E$10="CWS",P928="Non-Lead", M928="Non-Lead - Copper", R928="Yes", N928="After 2014")),
(AND('[1]PWS Information'!$E$10="CWS",P928="Non-Lead", M928="Non-Lead - Copper", R928="Yes", N928="Unknown")),
(AND('[1]PWS Information'!$E$10="CWS",P928="Unknown")),
(AND('[1]PWS Information'!$E$10="NTNC",P928="Unknown")))),"Tier 5",
"")))))</f>
        <v>Tier 5</v>
      </c>
      <c r="Y928" s="41"/>
      <c r="Z928" s="41"/>
    </row>
    <row r="929" spans="1:26" ht="30" x14ac:dyDescent="0.25">
      <c r="A929" s="27" t="s">
        <v>1220</v>
      </c>
      <c r="B929" s="28">
        <v>4276</v>
      </c>
      <c r="C929" s="29" t="s">
        <v>841</v>
      </c>
      <c r="D929" s="29" t="s">
        <v>62</v>
      </c>
      <c r="E929" s="29">
        <v>76513</v>
      </c>
      <c r="F929" s="30"/>
      <c r="G929" s="31"/>
      <c r="H929" s="32"/>
      <c r="I929" s="33" t="s">
        <v>59</v>
      </c>
      <c r="J929" s="34" t="s">
        <v>46</v>
      </c>
      <c r="K929" s="30" t="s">
        <v>49</v>
      </c>
      <c r="L929" s="37"/>
      <c r="M929" s="33" t="s">
        <v>59</v>
      </c>
      <c r="N929" s="34" t="s">
        <v>49</v>
      </c>
      <c r="O929" s="37"/>
      <c r="P929" s="26" t="str">
        <f t="shared" si="14"/>
        <v>Unknown</v>
      </c>
      <c r="Q929" s="27" t="s">
        <v>46</v>
      </c>
      <c r="R929" s="27" t="s">
        <v>46</v>
      </c>
      <c r="S929" s="27"/>
      <c r="T929" s="41" t="s">
        <v>36</v>
      </c>
      <c r="U929" s="41" t="s">
        <v>49</v>
      </c>
      <c r="V929" s="41" t="s">
        <v>49</v>
      </c>
      <c r="W929" s="41"/>
      <c r="X929" s="42" t="str">
        <f>IF((OR((AND('[1]PWS Information'!$E$10="CWS",T929="Single Family Residence",P929="Lead")),
(AND('[1]PWS Information'!$E$10="CWS",T929="Multiple Family Residence",'[1]PWS Information'!$E$11="Yes",P929="Lead")),
(AND('[1]PWS Information'!$E$10="NTNC",P929="Lead")))),"Tier 1",
IF((OR((AND('[1]PWS Information'!$E$10="CWS",T929="Multiple Family Residence",'[1]PWS Information'!$E$11="No",P929="Lead")),
(AND('[1]PWS Information'!$E$10="CWS",T929="Other",P929="Lead")),
(AND('[1]PWS Information'!$E$10="CWS",T929="Building",P929="Lead")))),"Tier 2",
IF((OR((AND('[1]PWS Information'!$E$10="CWS",T929="Single Family Residence",P929="Galvanized Requiring Replacement")),
(AND('[1]PWS Information'!$E$10="CWS",T929="Single Family Residence",P929="Galvanized Requiring Replacement",Q929="Yes")),
(AND('[1]PWS Information'!$E$10="NTNC",P929="Galvanized Requiring Replacement")),
(AND('[1]PWS Information'!$E$10="NTNC",T929="Single Family Residence",Q929="Yes")))),"Tier 3",
IF((OR((AND('[1]PWS Information'!$E$10="CWS",T929="Single Family Residence",R929="Yes",P929="Non-Lead", I929="Non-Lead - Copper",K929="Before 1989")),
(AND('[1]PWS Information'!$E$10="CWS",T929="Single Family Residence",R929="Yes",P929="Non-Lead", M929="Non-Lead - Copper",N929="Before 1989")))),"Tier 4",
IF((OR((AND('[1]PWS Information'!$E$10="NTNC",P929="Non-Lead")),
(AND('[1]PWS Information'!$E$10="CWS",P929="Non-Lead",R929="")),
(AND('[1]PWS Information'!$E$10="CWS",P929="Non-Lead",R929="No")),
(AND('[1]PWS Information'!$E$10="CWS",P929="Non-Lead",R929="Don't Know")),
(AND('[1]PWS Information'!$E$10="CWS",P929="Non-Lead", I929="Non-Lead - Copper", R929="Yes", K929="Between 1989 and 2014")),
(AND('[1]PWS Information'!$E$10="CWS",P929="Non-Lead", I929="Non-Lead - Copper", R929="Yes", K929="After 2014")),
(AND('[1]PWS Information'!$E$10="CWS",P929="Non-Lead", I929="Non-Lead - Copper", R929="Yes", K929="Unknown")),
(AND('[1]PWS Information'!$E$10="CWS",P929="Non-Lead", M929="Non-Lead - Copper", R929="Yes", N929="Between 1989 and 2014")),
(AND('[1]PWS Information'!$E$10="CWS",P929="Non-Lead", M929="Non-Lead - Copper", R929="Yes", N929="After 2014")),
(AND('[1]PWS Information'!$E$10="CWS",P929="Non-Lead", M929="Non-Lead - Copper", R929="Yes", N929="Unknown")),
(AND('[1]PWS Information'!$E$10="CWS",P929="Unknown")),
(AND('[1]PWS Information'!$E$10="NTNC",P929="Unknown")))),"Tier 5",
"")))))</f>
        <v>Tier 5</v>
      </c>
      <c r="Y929" s="41"/>
      <c r="Z929" s="41"/>
    </row>
    <row r="930" spans="1:26" ht="30" x14ac:dyDescent="0.25">
      <c r="A930" s="27" t="s">
        <v>1221</v>
      </c>
      <c r="B930" s="28">
        <v>4268</v>
      </c>
      <c r="C930" s="29" t="s">
        <v>841</v>
      </c>
      <c r="D930" s="29" t="s">
        <v>62</v>
      </c>
      <c r="E930" s="29">
        <v>76513</v>
      </c>
      <c r="F930" s="30"/>
      <c r="G930" s="31"/>
      <c r="H930" s="32"/>
      <c r="I930" s="33" t="s">
        <v>59</v>
      </c>
      <c r="J930" s="34" t="s">
        <v>46</v>
      </c>
      <c r="K930" s="30" t="s">
        <v>49</v>
      </c>
      <c r="L930" s="37"/>
      <c r="M930" s="33" t="s">
        <v>59</v>
      </c>
      <c r="N930" s="34" t="s">
        <v>49</v>
      </c>
      <c r="O930" s="37"/>
      <c r="P930" s="26" t="str">
        <f t="shared" si="14"/>
        <v>Unknown</v>
      </c>
      <c r="Q930" s="27" t="s">
        <v>46</v>
      </c>
      <c r="R930" s="27" t="s">
        <v>46</v>
      </c>
      <c r="S930" s="27"/>
      <c r="T930" s="41" t="s">
        <v>36</v>
      </c>
      <c r="U930" s="41" t="s">
        <v>49</v>
      </c>
      <c r="V930" s="41" t="s">
        <v>49</v>
      </c>
      <c r="W930" s="41"/>
      <c r="X930" s="42" t="str">
        <f>IF((OR((AND('[1]PWS Information'!$E$10="CWS",T930="Single Family Residence",P930="Lead")),
(AND('[1]PWS Information'!$E$10="CWS",T930="Multiple Family Residence",'[1]PWS Information'!$E$11="Yes",P930="Lead")),
(AND('[1]PWS Information'!$E$10="NTNC",P930="Lead")))),"Tier 1",
IF((OR((AND('[1]PWS Information'!$E$10="CWS",T930="Multiple Family Residence",'[1]PWS Information'!$E$11="No",P930="Lead")),
(AND('[1]PWS Information'!$E$10="CWS",T930="Other",P930="Lead")),
(AND('[1]PWS Information'!$E$10="CWS",T930="Building",P930="Lead")))),"Tier 2",
IF((OR((AND('[1]PWS Information'!$E$10="CWS",T930="Single Family Residence",P930="Galvanized Requiring Replacement")),
(AND('[1]PWS Information'!$E$10="CWS",T930="Single Family Residence",P930="Galvanized Requiring Replacement",Q930="Yes")),
(AND('[1]PWS Information'!$E$10="NTNC",P930="Galvanized Requiring Replacement")),
(AND('[1]PWS Information'!$E$10="NTNC",T930="Single Family Residence",Q930="Yes")))),"Tier 3",
IF((OR((AND('[1]PWS Information'!$E$10="CWS",T930="Single Family Residence",R930="Yes",P930="Non-Lead", I930="Non-Lead - Copper",K930="Before 1989")),
(AND('[1]PWS Information'!$E$10="CWS",T930="Single Family Residence",R930="Yes",P930="Non-Lead", M930="Non-Lead - Copper",N930="Before 1989")))),"Tier 4",
IF((OR((AND('[1]PWS Information'!$E$10="NTNC",P930="Non-Lead")),
(AND('[1]PWS Information'!$E$10="CWS",P930="Non-Lead",R930="")),
(AND('[1]PWS Information'!$E$10="CWS",P930="Non-Lead",R930="No")),
(AND('[1]PWS Information'!$E$10="CWS",P930="Non-Lead",R930="Don't Know")),
(AND('[1]PWS Information'!$E$10="CWS",P930="Non-Lead", I930="Non-Lead - Copper", R930="Yes", K930="Between 1989 and 2014")),
(AND('[1]PWS Information'!$E$10="CWS",P930="Non-Lead", I930="Non-Lead - Copper", R930="Yes", K930="After 2014")),
(AND('[1]PWS Information'!$E$10="CWS",P930="Non-Lead", I930="Non-Lead - Copper", R930="Yes", K930="Unknown")),
(AND('[1]PWS Information'!$E$10="CWS",P930="Non-Lead", M930="Non-Lead - Copper", R930="Yes", N930="Between 1989 and 2014")),
(AND('[1]PWS Information'!$E$10="CWS",P930="Non-Lead", M930="Non-Lead - Copper", R930="Yes", N930="After 2014")),
(AND('[1]PWS Information'!$E$10="CWS",P930="Non-Lead", M930="Non-Lead - Copper", R930="Yes", N930="Unknown")),
(AND('[1]PWS Information'!$E$10="CWS",P930="Unknown")),
(AND('[1]PWS Information'!$E$10="NTNC",P930="Unknown")))),"Tier 5",
"")))))</f>
        <v>Tier 5</v>
      </c>
      <c r="Y930" s="41"/>
      <c r="Z930" s="41"/>
    </row>
    <row r="931" spans="1:26" ht="30" x14ac:dyDescent="0.25">
      <c r="A931" s="27" t="s">
        <v>1222</v>
      </c>
      <c r="B931" s="28">
        <v>6231</v>
      </c>
      <c r="C931" s="29" t="s">
        <v>405</v>
      </c>
      <c r="D931" s="29" t="s">
        <v>62</v>
      </c>
      <c r="E931" s="29">
        <v>76513</v>
      </c>
      <c r="F931" s="30"/>
      <c r="G931" s="31"/>
      <c r="H931" s="32"/>
      <c r="I931" s="33" t="s">
        <v>59</v>
      </c>
      <c r="J931" s="34" t="s">
        <v>46</v>
      </c>
      <c r="K931" s="30" t="s">
        <v>49</v>
      </c>
      <c r="L931" s="37"/>
      <c r="M931" s="33" t="s">
        <v>59</v>
      </c>
      <c r="N931" s="34" t="s">
        <v>49</v>
      </c>
      <c r="O931" s="37"/>
      <c r="P931" s="26" t="str">
        <f t="shared" si="14"/>
        <v>Unknown</v>
      </c>
      <c r="Q931" s="27" t="s">
        <v>46</v>
      </c>
      <c r="R931" s="27" t="s">
        <v>46</v>
      </c>
      <c r="S931" s="27"/>
      <c r="T931" s="41" t="s">
        <v>36</v>
      </c>
      <c r="U931" s="41" t="s">
        <v>49</v>
      </c>
      <c r="V931" s="41" t="s">
        <v>49</v>
      </c>
      <c r="W931" s="41"/>
      <c r="X931" s="42" t="str">
        <f>IF((OR((AND('[1]PWS Information'!$E$10="CWS",T931="Single Family Residence",P931="Lead")),
(AND('[1]PWS Information'!$E$10="CWS",T931="Multiple Family Residence",'[1]PWS Information'!$E$11="Yes",P931="Lead")),
(AND('[1]PWS Information'!$E$10="NTNC",P931="Lead")))),"Tier 1",
IF((OR((AND('[1]PWS Information'!$E$10="CWS",T931="Multiple Family Residence",'[1]PWS Information'!$E$11="No",P931="Lead")),
(AND('[1]PWS Information'!$E$10="CWS",T931="Other",P931="Lead")),
(AND('[1]PWS Information'!$E$10="CWS",T931="Building",P931="Lead")))),"Tier 2",
IF((OR((AND('[1]PWS Information'!$E$10="CWS",T931="Single Family Residence",P931="Galvanized Requiring Replacement")),
(AND('[1]PWS Information'!$E$10="CWS",T931="Single Family Residence",P931="Galvanized Requiring Replacement",Q931="Yes")),
(AND('[1]PWS Information'!$E$10="NTNC",P931="Galvanized Requiring Replacement")),
(AND('[1]PWS Information'!$E$10="NTNC",T931="Single Family Residence",Q931="Yes")))),"Tier 3",
IF((OR((AND('[1]PWS Information'!$E$10="CWS",T931="Single Family Residence",R931="Yes",P931="Non-Lead", I931="Non-Lead - Copper",K931="Before 1989")),
(AND('[1]PWS Information'!$E$10="CWS",T931="Single Family Residence",R931="Yes",P931="Non-Lead", M931="Non-Lead - Copper",N931="Before 1989")))),"Tier 4",
IF((OR((AND('[1]PWS Information'!$E$10="NTNC",P931="Non-Lead")),
(AND('[1]PWS Information'!$E$10="CWS",P931="Non-Lead",R931="")),
(AND('[1]PWS Information'!$E$10="CWS",P931="Non-Lead",R931="No")),
(AND('[1]PWS Information'!$E$10="CWS",P931="Non-Lead",R931="Don't Know")),
(AND('[1]PWS Information'!$E$10="CWS",P931="Non-Lead", I931="Non-Lead - Copper", R931="Yes", K931="Between 1989 and 2014")),
(AND('[1]PWS Information'!$E$10="CWS",P931="Non-Lead", I931="Non-Lead - Copper", R931="Yes", K931="After 2014")),
(AND('[1]PWS Information'!$E$10="CWS",P931="Non-Lead", I931="Non-Lead - Copper", R931="Yes", K931="Unknown")),
(AND('[1]PWS Information'!$E$10="CWS",P931="Non-Lead", M931="Non-Lead - Copper", R931="Yes", N931="Between 1989 and 2014")),
(AND('[1]PWS Information'!$E$10="CWS",P931="Non-Lead", M931="Non-Lead - Copper", R931="Yes", N931="After 2014")),
(AND('[1]PWS Information'!$E$10="CWS",P931="Non-Lead", M931="Non-Lead - Copper", R931="Yes", N931="Unknown")),
(AND('[1]PWS Information'!$E$10="CWS",P931="Unknown")),
(AND('[1]PWS Information'!$E$10="NTNC",P931="Unknown")))),"Tier 5",
"")))))</f>
        <v>Tier 5</v>
      </c>
      <c r="Y931" s="41"/>
      <c r="Z931" s="41"/>
    </row>
    <row r="932" spans="1:26" ht="30" x14ac:dyDescent="0.25">
      <c r="A932" s="27" t="s">
        <v>1223</v>
      </c>
      <c r="B932" s="28">
        <v>4260</v>
      </c>
      <c r="C932" s="29" t="s">
        <v>841</v>
      </c>
      <c r="D932" s="29" t="s">
        <v>62</v>
      </c>
      <c r="E932" s="29">
        <v>76513</v>
      </c>
      <c r="F932" s="30"/>
      <c r="G932" s="31"/>
      <c r="H932" s="32"/>
      <c r="I932" s="33" t="s">
        <v>59</v>
      </c>
      <c r="J932" s="34" t="s">
        <v>46</v>
      </c>
      <c r="K932" s="30" t="s">
        <v>49</v>
      </c>
      <c r="L932" s="37"/>
      <c r="M932" s="33" t="s">
        <v>59</v>
      </c>
      <c r="N932" s="34" t="s">
        <v>49</v>
      </c>
      <c r="O932" s="37"/>
      <c r="P932" s="26" t="str">
        <f t="shared" si="14"/>
        <v>Unknown</v>
      </c>
      <c r="Q932" s="27" t="s">
        <v>46</v>
      </c>
      <c r="R932" s="27" t="s">
        <v>46</v>
      </c>
      <c r="S932" s="27"/>
      <c r="T932" s="41" t="s">
        <v>36</v>
      </c>
      <c r="U932" s="41" t="s">
        <v>49</v>
      </c>
      <c r="V932" s="41" t="s">
        <v>49</v>
      </c>
      <c r="W932" s="41"/>
      <c r="X932" s="42" t="str">
        <f>IF((OR((AND('[1]PWS Information'!$E$10="CWS",T932="Single Family Residence",P932="Lead")),
(AND('[1]PWS Information'!$E$10="CWS",T932="Multiple Family Residence",'[1]PWS Information'!$E$11="Yes",P932="Lead")),
(AND('[1]PWS Information'!$E$10="NTNC",P932="Lead")))),"Tier 1",
IF((OR((AND('[1]PWS Information'!$E$10="CWS",T932="Multiple Family Residence",'[1]PWS Information'!$E$11="No",P932="Lead")),
(AND('[1]PWS Information'!$E$10="CWS",T932="Other",P932="Lead")),
(AND('[1]PWS Information'!$E$10="CWS",T932="Building",P932="Lead")))),"Tier 2",
IF((OR((AND('[1]PWS Information'!$E$10="CWS",T932="Single Family Residence",P932="Galvanized Requiring Replacement")),
(AND('[1]PWS Information'!$E$10="CWS",T932="Single Family Residence",P932="Galvanized Requiring Replacement",Q932="Yes")),
(AND('[1]PWS Information'!$E$10="NTNC",P932="Galvanized Requiring Replacement")),
(AND('[1]PWS Information'!$E$10="NTNC",T932="Single Family Residence",Q932="Yes")))),"Tier 3",
IF((OR((AND('[1]PWS Information'!$E$10="CWS",T932="Single Family Residence",R932="Yes",P932="Non-Lead", I932="Non-Lead - Copper",K932="Before 1989")),
(AND('[1]PWS Information'!$E$10="CWS",T932="Single Family Residence",R932="Yes",P932="Non-Lead", M932="Non-Lead - Copper",N932="Before 1989")))),"Tier 4",
IF((OR((AND('[1]PWS Information'!$E$10="NTNC",P932="Non-Lead")),
(AND('[1]PWS Information'!$E$10="CWS",P932="Non-Lead",R932="")),
(AND('[1]PWS Information'!$E$10="CWS",P932="Non-Lead",R932="No")),
(AND('[1]PWS Information'!$E$10="CWS",P932="Non-Lead",R932="Don't Know")),
(AND('[1]PWS Information'!$E$10="CWS",P932="Non-Lead", I932="Non-Lead - Copper", R932="Yes", K932="Between 1989 and 2014")),
(AND('[1]PWS Information'!$E$10="CWS",P932="Non-Lead", I932="Non-Lead - Copper", R932="Yes", K932="After 2014")),
(AND('[1]PWS Information'!$E$10="CWS",P932="Non-Lead", I932="Non-Lead - Copper", R932="Yes", K932="Unknown")),
(AND('[1]PWS Information'!$E$10="CWS",P932="Non-Lead", M932="Non-Lead - Copper", R932="Yes", N932="Between 1989 and 2014")),
(AND('[1]PWS Information'!$E$10="CWS",P932="Non-Lead", M932="Non-Lead - Copper", R932="Yes", N932="After 2014")),
(AND('[1]PWS Information'!$E$10="CWS",P932="Non-Lead", M932="Non-Lead - Copper", R932="Yes", N932="Unknown")),
(AND('[1]PWS Information'!$E$10="CWS",P932="Unknown")),
(AND('[1]PWS Information'!$E$10="NTNC",P932="Unknown")))),"Tier 5",
"")))))</f>
        <v>Tier 5</v>
      </c>
      <c r="Y932" s="41"/>
      <c r="Z932" s="41"/>
    </row>
    <row r="933" spans="1:26" ht="30" x14ac:dyDescent="0.25">
      <c r="A933" s="27" t="s">
        <v>1224</v>
      </c>
      <c r="B933" s="28">
        <v>4240</v>
      </c>
      <c r="C933" s="29" t="s">
        <v>841</v>
      </c>
      <c r="D933" s="29" t="s">
        <v>62</v>
      </c>
      <c r="E933" s="29">
        <v>76513</v>
      </c>
      <c r="F933" s="30"/>
      <c r="G933" s="31"/>
      <c r="H933" s="32"/>
      <c r="I933" s="33" t="s">
        <v>59</v>
      </c>
      <c r="J933" s="34" t="s">
        <v>46</v>
      </c>
      <c r="K933" s="30" t="s">
        <v>49</v>
      </c>
      <c r="L933" s="37"/>
      <c r="M933" s="33" t="s">
        <v>59</v>
      </c>
      <c r="N933" s="34" t="s">
        <v>49</v>
      </c>
      <c r="O933" s="37"/>
      <c r="P933" s="26" t="str">
        <f t="shared" si="14"/>
        <v>Unknown</v>
      </c>
      <c r="Q933" s="27" t="s">
        <v>46</v>
      </c>
      <c r="R933" s="27" t="s">
        <v>46</v>
      </c>
      <c r="S933" s="27"/>
      <c r="T933" s="41" t="s">
        <v>36</v>
      </c>
      <c r="U933" s="41" t="s">
        <v>49</v>
      </c>
      <c r="V933" s="41" t="s">
        <v>49</v>
      </c>
      <c r="W933" s="41"/>
      <c r="X933" s="42" t="str">
        <f>IF((OR((AND('[1]PWS Information'!$E$10="CWS",T933="Single Family Residence",P933="Lead")),
(AND('[1]PWS Information'!$E$10="CWS",T933="Multiple Family Residence",'[1]PWS Information'!$E$11="Yes",P933="Lead")),
(AND('[1]PWS Information'!$E$10="NTNC",P933="Lead")))),"Tier 1",
IF((OR((AND('[1]PWS Information'!$E$10="CWS",T933="Multiple Family Residence",'[1]PWS Information'!$E$11="No",P933="Lead")),
(AND('[1]PWS Information'!$E$10="CWS",T933="Other",P933="Lead")),
(AND('[1]PWS Information'!$E$10="CWS",T933="Building",P933="Lead")))),"Tier 2",
IF((OR((AND('[1]PWS Information'!$E$10="CWS",T933="Single Family Residence",P933="Galvanized Requiring Replacement")),
(AND('[1]PWS Information'!$E$10="CWS",T933="Single Family Residence",P933="Galvanized Requiring Replacement",Q933="Yes")),
(AND('[1]PWS Information'!$E$10="NTNC",P933="Galvanized Requiring Replacement")),
(AND('[1]PWS Information'!$E$10="NTNC",T933="Single Family Residence",Q933="Yes")))),"Tier 3",
IF((OR((AND('[1]PWS Information'!$E$10="CWS",T933="Single Family Residence",R933="Yes",P933="Non-Lead", I933="Non-Lead - Copper",K933="Before 1989")),
(AND('[1]PWS Information'!$E$10="CWS",T933="Single Family Residence",R933="Yes",P933="Non-Lead", M933="Non-Lead - Copper",N933="Before 1989")))),"Tier 4",
IF((OR((AND('[1]PWS Information'!$E$10="NTNC",P933="Non-Lead")),
(AND('[1]PWS Information'!$E$10="CWS",P933="Non-Lead",R933="")),
(AND('[1]PWS Information'!$E$10="CWS",P933="Non-Lead",R933="No")),
(AND('[1]PWS Information'!$E$10="CWS",P933="Non-Lead",R933="Don't Know")),
(AND('[1]PWS Information'!$E$10="CWS",P933="Non-Lead", I933="Non-Lead - Copper", R933="Yes", K933="Between 1989 and 2014")),
(AND('[1]PWS Information'!$E$10="CWS",P933="Non-Lead", I933="Non-Lead - Copper", R933="Yes", K933="After 2014")),
(AND('[1]PWS Information'!$E$10="CWS",P933="Non-Lead", I933="Non-Lead - Copper", R933="Yes", K933="Unknown")),
(AND('[1]PWS Information'!$E$10="CWS",P933="Non-Lead", M933="Non-Lead - Copper", R933="Yes", N933="Between 1989 and 2014")),
(AND('[1]PWS Information'!$E$10="CWS",P933="Non-Lead", M933="Non-Lead - Copper", R933="Yes", N933="After 2014")),
(AND('[1]PWS Information'!$E$10="CWS",P933="Non-Lead", M933="Non-Lead - Copper", R933="Yes", N933="Unknown")),
(AND('[1]PWS Information'!$E$10="CWS",P933="Unknown")),
(AND('[1]PWS Information'!$E$10="NTNC",P933="Unknown")))),"Tier 5",
"")))))</f>
        <v>Tier 5</v>
      </c>
      <c r="Y933" s="41"/>
      <c r="Z933" s="41"/>
    </row>
    <row r="934" spans="1:26" ht="30" x14ac:dyDescent="0.25">
      <c r="A934" s="27" t="s">
        <v>1225</v>
      </c>
      <c r="B934" s="28">
        <v>4213</v>
      </c>
      <c r="C934" s="29" t="s">
        <v>841</v>
      </c>
      <c r="D934" s="29" t="s">
        <v>62</v>
      </c>
      <c r="E934" s="29">
        <v>76513</v>
      </c>
      <c r="F934" s="30"/>
      <c r="G934" s="31"/>
      <c r="H934" s="32"/>
      <c r="I934" s="33" t="s">
        <v>59</v>
      </c>
      <c r="J934" s="34" t="s">
        <v>46</v>
      </c>
      <c r="K934" s="30" t="s">
        <v>49</v>
      </c>
      <c r="L934" s="37"/>
      <c r="M934" s="33" t="s">
        <v>59</v>
      </c>
      <c r="N934" s="34" t="s">
        <v>49</v>
      </c>
      <c r="O934" s="37"/>
      <c r="P934" s="26" t="str">
        <f t="shared" si="14"/>
        <v>Unknown</v>
      </c>
      <c r="Q934" s="27" t="s">
        <v>46</v>
      </c>
      <c r="R934" s="27" t="s">
        <v>46</v>
      </c>
      <c r="S934" s="27"/>
      <c r="T934" s="41" t="s">
        <v>36</v>
      </c>
      <c r="U934" s="41" t="s">
        <v>49</v>
      </c>
      <c r="V934" s="41" t="s">
        <v>49</v>
      </c>
      <c r="W934" s="41"/>
      <c r="X934" s="42" t="str">
        <f>IF((OR((AND('[1]PWS Information'!$E$10="CWS",T934="Single Family Residence",P934="Lead")),
(AND('[1]PWS Information'!$E$10="CWS",T934="Multiple Family Residence",'[1]PWS Information'!$E$11="Yes",P934="Lead")),
(AND('[1]PWS Information'!$E$10="NTNC",P934="Lead")))),"Tier 1",
IF((OR((AND('[1]PWS Information'!$E$10="CWS",T934="Multiple Family Residence",'[1]PWS Information'!$E$11="No",P934="Lead")),
(AND('[1]PWS Information'!$E$10="CWS",T934="Other",P934="Lead")),
(AND('[1]PWS Information'!$E$10="CWS",T934="Building",P934="Lead")))),"Tier 2",
IF((OR((AND('[1]PWS Information'!$E$10="CWS",T934="Single Family Residence",P934="Galvanized Requiring Replacement")),
(AND('[1]PWS Information'!$E$10="CWS",T934="Single Family Residence",P934="Galvanized Requiring Replacement",Q934="Yes")),
(AND('[1]PWS Information'!$E$10="NTNC",P934="Galvanized Requiring Replacement")),
(AND('[1]PWS Information'!$E$10="NTNC",T934="Single Family Residence",Q934="Yes")))),"Tier 3",
IF((OR((AND('[1]PWS Information'!$E$10="CWS",T934="Single Family Residence",R934="Yes",P934="Non-Lead", I934="Non-Lead - Copper",K934="Before 1989")),
(AND('[1]PWS Information'!$E$10="CWS",T934="Single Family Residence",R934="Yes",P934="Non-Lead", M934="Non-Lead - Copper",N934="Before 1989")))),"Tier 4",
IF((OR((AND('[1]PWS Information'!$E$10="NTNC",P934="Non-Lead")),
(AND('[1]PWS Information'!$E$10="CWS",P934="Non-Lead",R934="")),
(AND('[1]PWS Information'!$E$10="CWS",P934="Non-Lead",R934="No")),
(AND('[1]PWS Information'!$E$10="CWS",P934="Non-Lead",R934="Don't Know")),
(AND('[1]PWS Information'!$E$10="CWS",P934="Non-Lead", I934="Non-Lead - Copper", R934="Yes", K934="Between 1989 and 2014")),
(AND('[1]PWS Information'!$E$10="CWS",P934="Non-Lead", I934="Non-Lead - Copper", R934="Yes", K934="After 2014")),
(AND('[1]PWS Information'!$E$10="CWS",P934="Non-Lead", I934="Non-Lead - Copper", R934="Yes", K934="Unknown")),
(AND('[1]PWS Information'!$E$10="CWS",P934="Non-Lead", M934="Non-Lead - Copper", R934="Yes", N934="Between 1989 and 2014")),
(AND('[1]PWS Information'!$E$10="CWS",P934="Non-Lead", M934="Non-Lead - Copper", R934="Yes", N934="After 2014")),
(AND('[1]PWS Information'!$E$10="CWS",P934="Non-Lead", M934="Non-Lead - Copper", R934="Yes", N934="Unknown")),
(AND('[1]PWS Information'!$E$10="CWS",P934="Unknown")),
(AND('[1]PWS Information'!$E$10="NTNC",P934="Unknown")))),"Tier 5",
"")))))</f>
        <v>Tier 5</v>
      </c>
      <c r="Y934" s="41"/>
      <c r="Z934" s="41"/>
    </row>
    <row r="935" spans="1:26" ht="30" x14ac:dyDescent="0.25">
      <c r="A935" s="27" t="s">
        <v>1226</v>
      </c>
      <c r="B935" s="28">
        <v>4217</v>
      </c>
      <c r="C935" s="29" t="s">
        <v>841</v>
      </c>
      <c r="D935" s="29" t="s">
        <v>62</v>
      </c>
      <c r="E935" s="29">
        <v>76513</v>
      </c>
      <c r="F935" s="30"/>
      <c r="G935" s="31"/>
      <c r="H935" s="32"/>
      <c r="I935" s="33" t="s">
        <v>59</v>
      </c>
      <c r="J935" s="34" t="s">
        <v>46</v>
      </c>
      <c r="K935" s="30" t="s">
        <v>49</v>
      </c>
      <c r="L935" s="37"/>
      <c r="M935" s="33" t="s">
        <v>59</v>
      </c>
      <c r="N935" s="34" t="s">
        <v>49</v>
      </c>
      <c r="O935" s="37"/>
      <c r="P935" s="26" t="str">
        <f t="shared" si="14"/>
        <v>Unknown</v>
      </c>
      <c r="Q935" s="27" t="s">
        <v>46</v>
      </c>
      <c r="R935" s="27" t="s">
        <v>46</v>
      </c>
      <c r="S935" s="27"/>
      <c r="T935" s="41" t="s">
        <v>36</v>
      </c>
      <c r="U935" s="41" t="s">
        <v>49</v>
      </c>
      <c r="V935" s="41" t="s">
        <v>49</v>
      </c>
      <c r="W935" s="41"/>
      <c r="X935" s="42" t="str">
        <f>IF((OR((AND('[1]PWS Information'!$E$10="CWS",T935="Single Family Residence",P935="Lead")),
(AND('[1]PWS Information'!$E$10="CWS",T935="Multiple Family Residence",'[1]PWS Information'!$E$11="Yes",P935="Lead")),
(AND('[1]PWS Information'!$E$10="NTNC",P935="Lead")))),"Tier 1",
IF((OR((AND('[1]PWS Information'!$E$10="CWS",T935="Multiple Family Residence",'[1]PWS Information'!$E$11="No",P935="Lead")),
(AND('[1]PWS Information'!$E$10="CWS",T935="Other",P935="Lead")),
(AND('[1]PWS Information'!$E$10="CWS",T935="Building",P935="Lead")))),"Tier 2",
IF((OR((AND('[1]PWS Information'!$E$10="CWS",T935="Single Family Residence",P935="Galvanized Requiring Replacement")),
(AND('[1]PWS Information'!$E$10="CWS",T935="Single Family Residence",P935="Galvanized Requiring Replacement",Q935="Yes")),
(AND('[1]PWS Information'!$E$10="NTNC",P935="Galvanized Requiring Replacement")),
(AND('[1]PWS Information'!$E$10="NTNC",T935="Single Family Residence",Q935="Yes")))),"Tier 3",
IF((OR((AND('[1]PWS Information'!$E$10="CWS",T935="Single Family Residence",R935="Yes",P935="Non-Lead", I935="Non-Lead - Copper",K935="Before 1989")),
(AND('[1]PWS Information'!$E$10="CWS",T935="Single Family Residence",R935="Yes",P935="Non-Lead", M935="Non-Lead - Copper",N935="Before 1989")))),"Tier 4",
IF((OR((AND('[1]PWS Information'!$E$10="NTNC",P935="Non-Lead")),
(AND('[1]PWS Information'!$E$10="CWS",P935="Non-Lead",R935="")),
(AND('[1]PWS Information'!$E$10="CWS",P935="Non-Lead",R935="No")),
(AND('[1]PWS Information'!$E$10="CWS",P935="Non-Lead",R935="Don't Know")),
(AND('[1]PWS Information'!$E$10="CWS",P935="Non-Lead", I935="Non-Lead - Copper", R935="Yes", K935="Between 1989 and 2014")),
(AND('[1]PWS Information'!$E$10="CWS",P935="Non-Lead", I935="Non-Lead - Copper", R935="Yes", K935="After 2014")),
(AND('[1]PWS Information'!$E$10="CWS",P935="Non-Lead", I935="Non-Lead - Copper", R935="Yes", K935="Unknown")),
(AND('[1]PWS Information'!$E$10="CWS",P935="Non-Lead", M935="Non-Lead - Copper", R935="Yes", N935="Between 1989 and 2014")),
(AND('[1]PWS Information'!$E$10="CWS",P935="Non-Lead", M935="Non-Lead - Copper", R935="Yes", N935="After 2014")),
(AND('[1]PWS Information'!$E$10="CWS",P935="Non-Lead", M935="Non-Lead - Copper", R935="Yes", N935="Unknown")),
(AND('[1]PWS Information'!$E$10="CWS",P935="Unknown")),
(AND('[1]PWS Information'!$E$10="NTNC",P935="Unknown")))),"Tier 5",
"")))))</f>
        <v>Tier 5</v>
      </c>
      <c r="Y935" s="41"/>
      <c r="Z935" s="41"/>
    </row>
    <row r="936" spans="1:26" ht="30" x14ac:dyDescent="0.25">
      <c r="A936" s="27" t="s">
        <v>1227</v>
      </c>
      <c r="B936" s="28">
        <v>1149</v>
      </c>
      <c r="C936" s="29" t="s">
        <v>351</v>
      </c>
      <c r="D936" s="29" t="s">
        <v>62</v>
      </c>
      <c r="E936" s="29">
        <v>76513</v>
      </c>
      <c r="F936" s="30"/>
      <c r="G936" s="31"/>
      <c r="H936" s="32"/>
      <c r="I936" s="33" t="s">
        <v>59</v>
      </c>
      <c r="J936" s="34" t="s">
        <v>46</v>
      </c>
      <c r="K936" s="30" t="s">
        <v>49</v>
      </c>
      <c r="L936" s="37"/>
      <c r="M936" s="33" t="s">
        <v>59</v>
      </c>
      <c r="N936" s="34" t="s">
        <v>49</v>
      </c>
      <c r="O936" s="37"/>
      <c r="P936" s="26" t="str">
        <f t="shared" si="14"/>
        <v>Unknown</v>
      </c>
      <c r="Q936" s="27" t="s">
        <v>46</v>
      </c>
      <c r="R936" s="27" t="s">
        <v>46</v>
      </c>
      <c r="S936" s="27"/>
      <c r="T936" s="41" t="s">
        <v>36</v>
      </c>
      <c r="U936" s="41" t="s">
        <v>49</v>
      </c>
      <c r="V936" s="41" t="s">
        <v>49</v>
      </c>
      <c r="W936" s="41"/>
      <c r="X936" s="42" t="str">
        <f>IF((OR((AND('[1]PWS Information'!$E$10="CWS",T936="Single Family Residence",P936="Lead")),
(AND('[1]PWS Information'!$E$10="CWS",T936="Multiple Family Residence",'[1]PWS Information'!$E$11="Yes",P936="Lead")),
(AND('[1]PWS Information'!$E$10="NTNC",P936="Lead")))),"Tier 1",
IF((OR((AND('[1]PWS Information'!$E$10="CWS",T936="Multiple Family Residence",'[1]PWS Information'!$E$11="No",P936="Lead")),
(AND('[1]PWS Information'!$E$10="CWS",T936="Other",P936="Lead")),
(AND('[1]PWS Information'!$E$10="CWS",T936="Building",P936="Lead")))),"Tier 2",
IF((OR((AND('[1]PWS Information'!$E$10="CWS",T936="Single Family Residence",P936="Galvanized Requiring Replacement")),
(AND('[1]PWS Information'!$E$10="CWS",T936="Single Family Residence",P936="Galvanized Requiring Replacement",Q936="Yes")),
(AND('[1]PWS Information'!$E$10="NTNC",P936="Galvanized Requiring Replacement")),
(AND('[1]PWS Information'!$E$10="NTNC",T936="Single Family Residence",Q936="Yes")))),"Tier 3",
IF((OR((AND('[1]PWS Information'!$E$10="CWS",T936="Single Family Residence",R936="Yes",P936="Non-Lead", I936="Non-Lead - Copper",K936="Before 1989")),
(AND('[1]PWS Information'!$E$10="CWS",T936="Single Family Residence",R936="Yes",P936="Non-Lead", M936="Non-Lead - Copper",N936="Before 1989")))),"Tier 4",
IF((OR((AND('[1]PWS Information'!$E$10="NTNC",P936="Non-Lead")),
(AND('[1]PWS Information'!$E$10="CWS",P936="Non-Lead",R936="")),
(AND('[1]PWS Information'!$E$10="CWS",P936="Non-Lead",R936="No")),
(AND('[1]PWS Information'!$E$10="CWS",P936="Non-Lead",R936="Don't Know")),
(AND('[1]PWS Information'!$E$10="CWS",P936="Non-Lead", I936="Non-Lead - Copper", R936="Yes", K936="Between 1989 and 2014")),
(AND('[1]PWS Information'!$E$10="CWS",P936="Non-Lead", I936="Non-Lead - Copper", R936="Yes", K936="After 2014")),
(AND('[1]PWS Information'!$E$10="CWS",P936="Non-Lead", I936="Non-Lead - Copper", R936="Yes", K936="Unknown")),
(AND('[1]PWS Information'!$E$10="CWS",P936="Non-Lead", M936="Non-Lead - Copper", R936="Yes", N936="Between 1989 and 2014")),
(AND('[1]PWS Information'!$E$10="CWS",P936="Non-Lead", M936="Non-Lead - Copper", R936="Yes", N936="After 2014")),
(AND('[1]PWS Information'!$E$10="CWS",P936="Non-Lead", M936="Non-Lead - Copper", R936="Yes", N936="Unknown")),
(AND('[1]PWS Information'!$E$10="CWS",P936="Unknown")),
(AND('[1]PWS Information'!$E$10="NTNC",P936="Unknown")))),"Tier 5",
"")))))</f>
        <v>Tier 5</v>
      </c>
      <c r="Y936" s="41"/>
      <c r="Z936" s="41"/>
    </row>
    <row r="937" spans="1:26" ht="30" x14ac:dyDescent="0.25">
      <c r="A937" s="27" t="s">
        <v>1228</v>
      </c>
      <c r="B937" s="28">
        <v>4229</v>
      </c>
      <c r="C937" s="29" t="s">
        <v>1229</v>
      </c>
      <c r="D937" s="29" t="s">
        <v>62</v>
      </c>
      <c r="E937" s="29">
        <v>76513</v>
      </c>
      <c r="F937" s="30"/>
      <c r="G937" s="31"/>
      <c r="H937" s="32"/>
      <c r="I937" s="33" t="s">
        <v>59</v>
      </c>
      <c r="J937" s="34" t="s">
        <v>46</v>
      </c>
      <c r="K937" s="30" t="s">
        <v>49</v>
      </c>
      <c r="L937" s="37"/>
      <c r="M937" s="33" t="s">
        <v>59</v>
      </c>
      <c r="N937" s="34" t="s">
        <v>49</v>
      </c>
      <c r="O937" s="37"/>
      <c r="P937" s="26" t="str">
        <f t="shared" si="14"/>
        <v>Unknown</v>
      </c>
      <c r="Q937" s="27" t="s">
        <v>46</v>
      </c>
      <c r="R937" s="27" t="s">
        <v>46</v>
      </c>
      <c r="S937" s="27"/>
      <c r="T937" s="41" t="s">
        <v>36</v>
      </c>
      <c r="U937" s="41" t="s">
        <v>49</v>
      </c>
      <c r="V937" s="41" t="s">
        <v>49</v>
      </c>
      <c r="W937" s="41"/>
      <c r="X937" s="42" t="str">
        <f>IF((OR((AND('[1]PWS Information'!$E$10="CWS",T937="Single Family Residence",P937="Lead")),
(AND('[1]PWS Information'!$E$10="CWS",T937="Multiple Family Residence",'[1]PWS Information'!$E$11="Yes",P937="Lead")),
(AND('[1]PWS Information'!$E$10="NTNC",P937="Lead")))),"Tier 1",
IF((OR((AND('[1]PWS Information'!$E$10="CWS",T937="Multiple Family Residence",'[1]PWS Information'!$E$11="No",P937="Lead")),
(AND('[1]PWS Information'!$E$10="CWS",T937="Other",P937="Lead")),
(AND('[1]PWS Information'!$E$10="CWS",T937="Building",P937="Lead")))),"Tier 2",
IF((OR((AND('[1]PWS Information'!$E$10="CWS",T937="Single Family Residence",P937="Galvanized Requiring Replacement")),
(AND('[1]PWS Information'!$E$10="CWS",T937="Single Family Residence",P937="Galvanized Requiring Replacement",Q937="Yes")),
(AND('[1]PWS Information'!$E$10="NTNC",P937="Galvanized Requiring Replacement")),
(AND('[1]PWS Information'!$E$10="NTNC",T937="Single Family Residence",Q937="Yes")))),"Tier 3",
IF((OR((AND('[1]PWS Information'!$E$10="CWS",T937="Single Family Residence",R937="Yes",P937="Non-Lead", I937="Non-Lead - Copper",K937="Before 1989")),
(AND('[1]PWS Information'!$E$10="CWS",T937="Single Family Residence",R937="Yes",P937="Non-Lead", M937="Non-Lead - Copper",N937="Before 1989")))),"Tier 4",
IF((OR((AND('[1]PWS Information'!$E$10="NTNC",P937="Non-Lead")),
(AND('[1]PWS Information'!$E$10="CWS",P937="Non-Lead",R937="")),
(AND('[1]PWS Information'!$E$10="CWS",P937="Non-Lead",R937="No")),
(AND('[1]PWS Information'!$E$10="CWS",P937="Non-Lead",R937="Don't Know")),
(AND('[1]PWS Information'!$E$10="CWS",P937="Non-Lead", I937="Non-Lead - Copper", R937="Yes", K937="Between 1989 and 2014")),
(AND('[1]PWS Information'!$E$10="CWS",P937="Non-Lead", I937="Non-Lead - Copper", R937="Yes", K937="After 2014")),
(AND('[1]PWS Information'!$E$10="CWS",P937="Non-Lead", I937="Non-Lead - Copper", R937="Yes", K937="Unknown")),
(AND('[1]PWS Information'!$E$10="CWS",P937="Non-Lead", M937="Non-Lead - Copper", R937="Yes", N937="Between 1989 and 2014")),
(AND('[1]PWS Information'!$E$10="CWS",P937="Non-Lead", M937="Non-Lead - Copper", R937="Yes", N937="After 2014")),
(AND('[1]PWS Information'!$E$10="CWS",P937="Non-Lead", M937="Non-Lead - Copper", R937="Yes", N937="Unknown")),
(AND('[1]PWS Information'!$E$10="CWS",P937="Unknown")),
(AND('[1]PWS Information'!$E$10="NTNC",P937="Unknown")))),"Tier 5",
"")))))</f>
        <v>Tier 5</v>
      </c>
      <c r="Y937" s="41"/>
      <c r="Z937" s="41"/>
    </row>
    <row r="938" spans="1:26" ht="30" x14ac:dyDescent="0.25">
      <c r="A938" s="27" t="s">
        <v>1230</v>
      </c>
      <c r="B938" s="28">
        <v>4233</v>
      </c>
      <c r="C938" s="29" t="s">
        <v>841</v>
      </c>
      <c r="D938" s="29" t="s">
        <v>62</v>
      </c>
      <c r="E938" s="29">
        <v>76513</v>
      </c>
      <c r="F938" s="30"/>
      <c r="G938" s="31"/>
      <c r="H938" s="32"/>
      <c r="I938" s="33" t="s">
        <v>59</v>
      </c>
      <c r="J938" s="34" t="s">
        <v>46</v>
      </c>
      <c r="K938" s="30" t="s">
        <v>49</v>
      </c>
      <c r="L938" s="37"/>
      <c r="M938" s="33" t="s">
        <v>59</v>
      </c>
      <c r="N938" s="34" t="s">
        <v>49</v>
      </c>
      <c r="O938" s="37"/>
      <c r="P938" s="26" t="str">
        <f t="shared" si="14"/>
        <v>Unknown</v>
      </c>
      <c r="Q938" s="27" t="s">
        <v>46</v>
      </c>
      <c r="R938" s="27" t="s">
        <v>46</v>
      </c>
      <c r="S938" s="27"/>
      <c r="T938" s="41" t="s">
        <v>36</v>
      </c>
      <c r="U938" s="41" t="s">
        <v>49</v>
      </c>
      <c r="V938" s="41" t="s">
        <v>49</v>
      </c>
      <c r="W938" s="41"/>
      <c r="X938" s="42" t="str">
        <f>IF((OR((AND('[1]PWS Information'!$E$10="CWS",T938="Single Family Residence",P938="Lead")),
(AND('[1]PWS Information'!$E$10="CWS",T938="Multiple Family Residence",'[1]PWS Information'!$E$11="Yes",P938="Lead")),
(AND('[1]PWS Information'!$E$10="NTNC",P938="Lead")))),"Tier 1",
IF((OR((AND('[1]PWS Information'!$E$10="CWS",T938="Multiple Family Residence",'[1]PWS Information'!$E$11="No",P938="Lead")),
(AND('[1]PWS Information'!$E$10="CWS",T938="Other",P938="Lead")),
(AND('[1]PWS Information'!$E$10="CWS",T938="Building",P938="Lead")))),"Tier 2",
IF((OR((AND('[1]PWS Information'!$E$10="CWS",T938="Single Family Residence",P938="Galvanized Requiring Replacement")),
(AND('[1]PWS Information'!$E$10="CWS",T938="Single Family Residence",P938="Galvanized Requiring Replacement",Q938="Yes")),
(AND('[1]PWS Information'!$E$10="NTNC",P938="Galvanized Requiring Replacement")),
(AND('[1]PWS Information'!$E$10="NTNC",T938="Single Family Residence",Q938="Yes")))),"Tier 3",
IF((OR((AND('[1]PWS Information'!$E$10="CWS",T938="Single Family Residence",R938="Yes",P938="Non-Lead", I938="Non-Lead - Copper",K938="Before 1989")),
(AND('[1]PWS Information'!$E$10="CWS",T938="Single Family Residence",R938="Yes",P938="Non-Lead", M938="Non-Lead - Copper",N938="Before 1989")))),"Tier 4",
IF((OR((AND('[1]PWS Information'!$E$10="NTNC",P938="Non-Lead")),
(AND('[1]PWS Information'!$E$10="CWS",P938="Non-Lead",R938="")),
(AND('[1]PWS Information'!$E$10="CWS",P938="Non-Lead",R938="No")),
(AND('[1]PWS Information'!$E$10="CWS",P938="Non-Lead",R938="Don't Know")),
(AND('[1]PWS Information'!$E$10="CWS",P938="Non-Lead", I938="Non-Lead - Copper", R938="Yes", K938="Between 1989 and 2014")),
(AND('[1]PWS Information'!$E$10="CWS",P938="Non-Lead", I938="Non-Lead - Copper", R938="Yes", K938="After 2014")),
(AND('[1]PWS Information'!$E$10="CWS",P938="Non-Lead", I938="Non-Lead - Copper", R938="Yes", K938="Unknown")),
(AND('[1]PWS Information'!$E$10="CWS",P938="Non-Lead", M938="Non-Lead - Copper", R938="Yes", N938="Between 1989 and 2014")),
(AND('[1]PWS Information'!$E$10="CWS",P938="Non-Lead", M938="Non-Lead - Copper", R938="Yes", N938="After 2014")),
(AND('[1]PWS Information'!$E$10="CWS",P938="Non-Lead", M938="Non-Lead - Copper", R938="Yes", N938="Unknown")),
(AND('[1]PWS Information'!$E$10="CWS",P938="Unknown")),
(AND('[1]PWS Information'!$E$10="NTNC",P938="Unknown")))),"Tier 5",
"")))))</f>
        <v>Tier 5</v>
      </c>
      <c r="Y938" s="41"/>
      <c r="Z938" s="41"/>
    </row>
    <row r="939" spans="1:26" ht="30" x14ac:dyDescent="0.25">
      <c r="A939" s="27" t="s">
        <v>1231</v>
      </c>
      <c r="B939" s="28">
        <v>4241</v>
      </c>
      <c r="C939" s="29" t="s">
        <v>841</v>
      </c>
      <c r="D939" s="29" t="s">
        <v>62</v>
      </c>
      <c r="E939" s="29">
        <v>76513</v>
      </c>
      <c r="F939" s="30"/>
      <c r="G939" s="31"/>
      <c r="H939" s="32"/>
      <c r="I939" s="33" t="s">
        <v>59</v>
      </c>
      <c r="J939" s="34" t="s">
        <v>46</v>
      </c>
      <c r="K939" s="30" t="s">
        <v>49</v>
      </c>
      <c r="L939" s="37"/>
      <c r="M939" s="33" t="s">
        <v>59</v>
      </c>
      <c r="N939" s="34" t="s">
        <v>49</v>
      </c>
      <c r="O939" s="37"/>
      <c r="P939" s="26" t="str">
        <f t="shared" si="14"/>
        <v>Unknown</v>
      </c>
      <c r="Q939" s="27" t="s">
        <v>46</v>
      </c>
      <c r="R939" s="27" t="s">
        <v>46</v>
      </c>
      <c r="S939" s="27"/>
      <c r="T939" s="41" t="s">
        <v>36</v>
      </c>
      <c r="U939" s="41" t="s">
        <v>49</v>
      </c>
      <c r="V939" s="41" t="s">
        <v>49</v>
      </c>
      <c r="W939" s="41"/>
      <c r="X939" s="42" t="str">
        <f>IF((OR((AND('[1]PWS Information'!$E$10="CWS",T939="Single Family Residence",P939="Lead")),
(AND('[1]PWS Information'!$E$10="CWS",T939="Multiple Family Residence",'[1]PWS Information'!$E$11="Yes",P939="Lead")),
(AND('[1]PWS Information'!$E$10="NTNC",P939="Lead")))),"Tier 1",
IF((OR((AND('[1]PWS Information'!$E$10="CWS",T939="Multiple Family Residence",'[1]PWS Information'!$E$11="No",P939="Lead")),
(AND('[1]PWS Information'!$E$10="CWS",T939="Other",P939="Lead")),
(AND('[1]PWS Information'!$E$10="CWS",T939="Building",P939="Lead")))),"Tier 2",
IF((OR((AND('[1]PWS Information'!$E$10="CWS",T939="Single Family Residence",P939="Galvanized Requiring Replacement")),
(AND('[1]PWS Information'!$E$10="CWS",T939="Single Family Residence",P939="Galvanized Requiring Replacement",Q939="Yes")),
(AND('[1]PWS Information'!$E$10="NTNC",P939="Galvanized Requiring Replacement")),
(AND('[1]PWS Information'!$E$10="NTNC",T939="Single Family Residence",Q939="Yes")))),"Tier 3",
IF((OR((AND('[1]PWS Information'!$E$10="CWS",T939="Single Family Residence",R939="Yes",P939="Non-Lead", I939="Non-Lead - Copper",K939="Before 1989")),
(AND('[1]PWS Information'!$E$10="CWS",T939="Single Family Residence",R939="Yes",P939="Non-Lead", M939="Non-Lead - Copper",N939="Before 1989")))),"Tier 4",
IF((OR((AND('[1]PWS Information'!$E$10="NTNC",P939="Non-Lead")),
(AND('[1]PWS Information'!$E$10="CWS",P939="Non-Lead",R939="")),
(AND('[1]PWS Information'!$E$10="CWS",P939="Non-Lead",R939="No")),
(AND('[1]PWS Information'!$E$10="CWS",P939="Non-Lead",R939="Don't Know")),
(AND('[1]PWS Information'!$E$10="CWS",P939="Non-Lead", I939="Non-Lead - Copper", R939="Yes", K939="Between 1989 and 2014")),
(AND('[1]PWS Information'!$E$10="CWS",P939="Non-Lead", I939="Non-Lead - Copper", R939="Yes", K939="After 2014")),
(AND('[1]PWS Information'!$E$10="CWS",P939="Non-Lead", I939="Non-Lead - Copper", R939="Yes", K939="Unknown")),
(AND('[1]PWS Information'!$E$10="CWS",P939="Non-Lead", M939="Non-Lead - Copper", R939="Yes", N939="Between 1989 and 2014")),
(AND('[1]PWS Information'!$E$10="CWS",P939="Non-Lead", M939="Non-Lead - Copper", R939="Yes", N939="After 2014")),
(AND('[1]PWS Information'!$E$10="CWS",P939="Non-Lead", M939="Non-Lead - Copper", R939="Yes", N939="Unknown")),
(AND('[1]PWS Information'!$E$10="CWS",P939="Unknown")),
(AND('[1]PWS Information'!$E$10="NTNC",P939="Unknown")))),"Tier 5",
"")))))</f>
        <v>Tier 5</v>
      </c>
      <c r="Y939" s="41"/>
      <c r="Z939" s="41"/>
    </row>
    <row r="940" spans="1:26" ht="30" x14ac:dyDescent="0.25">
      <c r="A940" s="27" t="s">
        <v>1232</v>
      </c>
      <c r="B940" s="28">
        <v>2816</v>
      </c>
      <c r="C940" s="29" t="s">
        <v>751</v>
      </c>
      <c r="D940" s="29" t="s">
        <v>62</v>
      </c>
      <c r="E940" s="29">
        <v>76513</v>
      </c>
      <c r="F940" s="30"/>
      <c r="G940" s="31"/>
      <c r="H940" s="32"/>
      <c r="I940" s="33" t="s">
        <v>59</v>
      </c>
      <c r="J940" s="34" t="s">
        <v>46</v>
      </c>
      <c r="K940" s="30" t="s">
        <v>49</v>
      </c>
      <c r="L940" s="37"/>
      <c r="M940" s="33" t="s">
        <v>59</v>
      </c>
      <c r="N940" s="34" t="s">
        <v>49</v>
      </c>
      <c r="O940" s="37"/>
      <c r="P940" s="26" t="str">
        <f t="shared" si="14"/>
        <v>Unknown</v>
      </c>
      <c r="Q940" s="27" t="s">
        <v>46</v>
      </c>
      <c r="R940" s="27" t="s">
        <v>46</v>
      </c>
      <c r="S940" s="27"/>
      <c r="T940" s="41" t="s">
        <v>36</v>
      </c>
      <c r="U940" s="41" t="s">
        <v>49</v>
      </c>
      <c r="V940" s="41" t="s">
        <v>49</v>
      </c>
      <c r="W940" s="41"/>
      <c r="X940" s="42" t="str">
        <f>IF((OR((AND('[1]PWS Information'!$E$10="CWS",T940="Single Family Residence",P940="Lead")),
(AND('[1]PWS Information'!$E$10="CWS",T940="Multiple Family Residence",'[1]PWS Information'!$E$11="Yes",P940="Lead")),
(AND('[1]PWS Information'!$E$10="NTNC",P940="Lead")))),"Tier 1",
IF((OR((AND('[1]PWS Information'!$E$10="CWS",T940="Multiple Family Residence",'[1]PWS Information'!$E$11="No",P940="Lead")),
(AND('[1]PWS Information'!$E$10="CWS",T940="Other",P940="Lead")),
(AND('[1]PWS Information'!$E$10="CWS",T940="Building",P940="Lead")))),"Tier 2",
IF((OR((AND('[1]PWS Information'!$E$10="CWS",T940="Single Family Residence",P940="Galvanized Requiring Replacement")),
(AND('[1]PWS Information'!$E$10="CWS",T940="Single Family Residence",P940="Galvanized Requiring Replacement",Q940="Yes")),
(AND('[1]PWS Information'!$E$10="NTNC",P940="Galvanized Requiring Replacement")),
(AND('[1]PWS Information'!$E$10="NTNC",T940="Single Family Residence",Q940="Yes")))),"Tier 3",
IF((OR((AND('[1]PWS Information'!$E$10="CWS",T940="Single Family Residence",R940="Yes",P940="Non-Lead", I940="Non-Lead - Copper",K940="Before 1989")),
(AND('[1]PWS Information'!$E$10="CWS",T940="Single Family Residence",R940="Yes",P940="Non-Lead", M940="Non-Lead - Copper",N940="Before 1989")))),"Tier 4",
IF((OR((AND('[1]PWS Information'!$E$10="NTNC",P940="Non-Lead")),
(AND('[1]PWS Information'!$E$10="CWS",P940="Non-Lead",R940="")),
(AND('[1]PWS Information'!$E$10="CWS",P940="Non-Lead",R940="No")),
(AND('[1]PWS Information'!$E$10="CWS",P940="Non-Lead",R940="Don't Know")),
(AND('[1]PWS Information'!$E$10="CWS",P940="Non-Lead", I940="Non-Lead - Copper", R940="Yes", K940="Between 1989 and 2014")),
(AND('[1]PWS Information'!$E$10="CWS",P940="Non-Lead", I940="Non-Lead - Copper", R940="Yes", K940="After 2014")),
(AND('[1]PWS Information'!$E$10="CWS",P940="Non-Lead", I940="Non-Lead - Copper", R940="Yes", K940="Unknown")),
(AND('[1]PWS Information'!$E$10="CWS",P940="Non-Lead", M940="Non-Lead - Copper", R940="Yes", N940="Between 1989 and 2014")),
(AND('[1]PWS Information'!$E$10="CWS",P940="Non-Lead", M940="Non-Lead - Copper", R940="Yes", N940="After 2014")),
(AND('[1]PWS Information'!$E$10="CWS",P940="Non-Lead", M940="Non-Lead - Copper", R940="Yes", N940="Unknown")),
(AND('[1]PWS Information'!$E$10="CWS",P940="Unknown")),
(AND('[1]PWS Information'!$E$10="NTNC",P940="Unknown")))),"Tier 5",
"")))))</f>
        <v>Tier 5</v>
      </c>
      <c r="Y940" s="41"/>
      <c r="Z940" s="41"/>
    </row>
    <row r="941" spans="1:26" ht="30" x14ac:dyDescent="0.25">
      <c r="A941" s="27" t="s">
        <v>1233</v>
      </c>
      <c r="B941" s="28">
        <v>3025</v>
      </c>
      <c r="C941" s="29" t="s">
        <v>1147</v>
      </c>
      <c r="D941" s="29" t="s">
        <v>62</v>
      </c>
      <c r="E941" s="29">
        <v>76513</v>
      </c>
      <c r="F941" s="30"/>
      <c r="G941" s="31"/>
      <c r="H941" s="32"/>
      <c r="I941" s="33" t="s">
        <v>59</v>
      </c>
      <c r="J941" s="34" t="s">
        <v>46</v>
      </c>
      <c r="K941" s="30" t="s">
        <v>49</v>
      </c>
      <c r="L941" s="37"/>
      <c r="M941" s="33" t="s">
        <v>59</v>
      </c>
      <c r="N941" s="34" t="s">
        <v>49</v>
      </c>
      <c r="O941" s="37"/>
      <c r="P941" s="26" t="str">
        <f t="shared" si="14"/>
        <v>Unknown</v>
      </c>
      <c r="Q941" s="27" t="s">
        <v>46</v>
      </c>
      <c r="R941" s="27" t="s">
        <v>46</v>
      </c>
      <c r="S941" s="27"/>
      <c r="T941" s="41" t="s">
        <v>36</v>
      </c>
      <c r="U941" s="41" t="s">
        <v>49</v>
      </c>
      <c r="V941" s="41" t="s">
        <v>49</v>
      </c>
      <c r="W941" s="41"/>
      <c r="X941" s="42" t="str">
        <f>IF((OR((AND('[1]PWS Information'!$E$10="CWS",T941="Single Family Residence",P941="Lead")),
(AND('[1]PWS Information'!$E$10="CWS",T941="Multiple Family Residence",'[1]PWS Information'!$E$11="Yes",P941="Lead")),
(AND('[1]PWS Information'!$E$10="NTNC",P941="Lead")))),"Tier 1",
IF((OR((AND('[1]PWS Information'!$E$10="CWS",T941="Multiple Family Residence",'[1]PWS Information'!$E$11="No",P941="Lead")),
(AND('[1]PWS Information'!$E$10="CWS",T941="Other",P941="Lead")),
(AND('[1]PWS Information'!$E$10="CWS",T941="Building",P941="Lead")))),"Tier 2",
IF((OR((AND('[1]PWS Information'!$E$10="CWS",T941="Single Family Residence",P941="Galvanized Requiring Replacement")),
(AND('[1]PWS Information'!$E$10="CWS",T941="Single Family Residence",P941="Galvanized Requiring Replacement",Q941="Yes")),
(AND('[1]PWS Information'!$E$10="NTNC",P941="Galvanized Requiring Replacement")),
(AND('[1]PWS Information'!$E$10="NTNC",T941="Single Family Residence",Q941="Yes")))),"Tier 3",
IF((OR((AND('[1]PWS Information'!$E$10="CWS",T941="Single Family Residence",R941="Yes",P941="Non-Lead", I941="Non-Lead - Copper",K941="Before 1989")),
(AND('[1]PWS Information'!$E$10="CWS",T941="Single Family Residence",R941="Yes",P941="Non-Lead", M941="Non-Lead - Copper",N941="Before 1989")))),"Tier 4",
IF((OR((AND('[1]PWS Information'!$E$10="NTNC",P941="Non-Lead")),
(AND('[1]PWS Information'!$E$10="CWS",P941="Non-Lead",R941="")),
(AND('[1]PWS Information'!$E$10="CWS",P941="Non-Lead",R941="No")),
(AND('[1]PWS Information'!$E$10="CWS",P941="Non-Lead",R941="Don't Know")),
(AND('[1]PWS Information'!$E$10="CWS",P941="Non-Lead", I941="Non-Lead - Copper", R941="Yes", K941="Between 1989 and 2014")),
(AND('[1]PWS Information'!$E$10="CWS",P941="Non-Lead", I941="Non-Lead - Copper", R941="Yes", K941="After 2014")),
(AND('[1]PWS Information'!$E$10="CWS",P941="Non-Lead", I941="Non-Lead - Copper", R941="Yes", K941="Unknown")),
(AND('[1]PWS Information'!$E$10="CWS",P941="Non-Lead", M941="Non-Lead - Copper", R941="Yes", N941="Between 1989 and 2014")),
(AND('[1]PWS Information'!$E$10="CWS",P941="Non-Lead", M941="Non-Lead - Copper", R941="Yes", N941="After 2014")),
(AND('[1]PWS Information'!$E$10="CWS",P941="Non-Lead", M941="Non-Lead - Copper", R941="Yes", N941="Unknown")),
(AND('[1]PWS Information'!$E$10="CWS",P941="Unknown")),
(AND('[1]PWS Information'!$E$10="NTNC",P941="Unknown")))),"Tier 5",
"")))))</f>
        <v>Tier 5</v>
      </c>
      <c r="Y941" s="41"/>
      <c r="Z941" s="41"/>
    </row>
    <row r="942" spans="1:26" ht="30" x14ac:dyDescent="0.25">
      <c r="A942" s="27" t="s">
        <v>1234</v>
      </c>
      <c r="B942" s="28">
        <v>2813</v>
      </c>
      <c r="C942" s="29" t="s">
        <v>1235</v>
      </c>
      <c r="D942" s="29" t="s">
        <v>62</v>
      </c>
      <c r="E942" s="29">
        <v>76513</v>
      </c>
      <c r="F942" s="30"/>
      <c r="G942" s="31"/>
      <c r="H942" s="32"/>
      <c r="I942" s="33" t="s">
        <v>59</v>
      </c>
      <c r="J942" s="34" t="s">
        <v>46</v>
      </c>
      <c r="K942" s="30" t="s">
        <v>49</v>
      </c>
      <c r="L942" s="37"/>
      <c r="M942" s="33" t="s">
        <v>59</v>
      </c>
      <c r="N942" s="34" t="s">
        <v>49</v>
      </c>
      <c r="O942" s="37"/>
      <c r="P942" s="26" t="str">
        <f t="shared" si="14"/>
        <v>Unknown</v>
      </c>
      <c r="Q942" s="27" t="s">
        <v>46</v>
      </c>
      <c r="R942" s="27" t="s">
        <v>46</v>
      </c>
      <c r="S942" s="27"/>
      <c r="T942" s="41" t="s">
        <v>36</v>
      </c>
      <c r="U942" s="41" t="s">
        <v>49</v>
      </c>
      <c r="V942" s="41" t="s">
        <v>49</v>
      </c>
      <c r="W942" s="41"/>
      <c r="X942" s="42" t="str">
        <f>IF((OR((AND('[1]PWS Information'!$E$10="CWS",T942="Single Family Residence",P942="Lead")),
(AND('[1]PWS Information'!$E$10="CWS",T942="Multiple Family Residence",'[1]PWS Information'!$E$11="Yes",P942="Lead")),
(AND('[1]PWS Information'!$E$10="NTNC",P942="Lead")))),"Tier 1",
IF((OR((AND('[1]PWS Information'!$E$10="CWS",T942="Multiple Family Residence",'[1]PWS Information'!$E$11="No",P942="Lead")),
(AND('[1]PWS Information'!$E$10="CWS",T942="Other",P942="Lead")),
(AND('[1]PWS Information'!$E$10="CWS",T942="Building",P942="Lead")))),"Tier 2",
IF((OR((AND('[1]PWS Information'!$E$10="CWS",T942="Single Family Residence",P942="Galvanized Requiring Replacement")),
(AND('[1]PWS Information'!$E$10="CWS",T942="Single Family Residence",P942="Galvanized Requiring Replacement",Q942="Yes")),
(AND('[1]PWS Information'!$E$10="NTNC",P942="Galvanized Requiring Replacement")),
(AND('[1]PWS Information'!$E$10="NTNC",T942="Single Family Residence",Q942="Yes")))),"Tier 3",
IF((OR((AND('[1]PWS Information'!$E$10="CWS",T942="Single Family Residence",R942="Yes",P942="Non-Lead", I942="Non-Lead - Copper",K942="Before 1989")),
(AND('[1]PWS Information'!$E$10="CWS",T942="Single Family Residence",R942="Yes",P942="Non-Lead", M942="Non-Lead - Copper",N942="Before 1989")))),"Tier 4",
IF((OR((AND('[1]PWS Information'!$E$10="NTNC",P942="Non-Lead")),
(AND('[1]PWS Information'!$E$10="CWS",P942="Non-Lead",R942="")),
(AND('[1]PWS Information'!$E$10="CWS",P942="Non-Lead",R942="No")),
(AND('[1]PWS Information'!$E$10="CWS",P942="Non-Lead",R942="Don't Know")),
(AND('[1]PWS Information'!$E$10="CWS",P942="Non-Lead", I942="Non-Lead - Copper", R942="Yes", K942="Between 1989 and 2014")),
(AND('[1]PWS Information'!$E$10="CWS",P942="Non-Lead", I942="Non-Lead - Copper", R942="Yes", K942="After 2014")),
(AND('[1]PWS Information'!$E$10="CWS",P942="Non-Lead", I942="Non-Lead - Copper", R942="Yes", K942="Unknown")),
(AND('[1]PWS Information'!$E$10="CWS",P942="Non-Lead", M942="Non-Lead - Copper", R942="Yes", N942="Between 1989 and 2014")),
(AND('[1]PWS Information'!$E$10="CWS",P942="Non-Lead", M942="Non-Lead - Copper", R942="Yes", N942="After 2014")),
(AND('[1]PWS Information'!$E$10="CWS",P942="Non-Lead", M942="Non-Lead - Copper", R942="Yes", N942="Unknown")),
(AND('[1]PWS Information'!$E$10="CWS",P942="Unknown")),
(AND('[1]PWS Information'!$E$10="NTNC",P942="Unknown")))),"Tier 5",
"")))))</f>
        <v>Tier 5</v>
      </c>
      <c r="Y942" s="41"/>
      <c r="Z942" s="41"/>
    </row>
    <row r="943" spans="1:26" ht="30" x14ac:dyDescent="0.25">
      <c r="A943" s="27" t="s">
        <v>1236</v>
      </c>
      <c r="B943" s="28">
        <v>3892</v>
      </c>
      <c r="C943" s="29" t="s">
        <v>629</v>
      </c>
      <c r="D943" s="29" t="s">
        <v>62</v>
      </c>
      <c r="E943" s="29">
        <v>76513</v>
      </c>
      <c r="F943" s="30"/>
      <c r="G943" s="31"/>
      <c r="H943" s="32"/>
      <c r="I943" s="33" t="s">
        <v>59</v>
      </c>
      <c r="J943" s="34" t="s">
        <v>46</v>
      </c>
      <c r="K943" s="30" t="s">
        <v>49</v>
      </c>
      <c r="L943" s="37"/>
      <c r="M943" s="33" t="s">
        <v>59</v>
      </c>
      <c r="N943" s="34" t="s">
        <v>49</v>
      </c>
      <c r="O943" s="37"/>
      <c r="P943" s="26" t="str">
        <f t="shared" si="14"/>
        <v>Unknown</v>
      </c>
      <c r="Q943" s="27" t="s">
        <v>46</v>
      </c>
      <c r="R943" s="27" t="s">
        <v>46</v>
      </c>
      <c r="S943" s="27"/>
      <c r="T943" s="41" t="s">
        <v>36</v>
      </c>
      <c r="U943" s="41" t="s">
        <v>49</v>
      </c>
      <c r="V943" s="41" t="s">
        <v>49</v>
      </c>
      <c r="W943" s="41"/>
      <c r="X943" s="42" t="str">
        <f>IF((OR((AND('[1]PWS Information'!$E$10="CWS",T943="Single Family Residence",P943="Lead")),
(AND('[1]PWS Information'!$E$10="CWS",T943="Multiple Family Residence",'[1]PWS Information'!$E$11="Yes",P943="Lead")),
(AND('[1]PWS Information'!$E$10="NTNC",P943="Lead")))),"Tier 1",
IF((OR((AND('[1]PWS Information'!$E$10="CWS",T943="Multiple Family Residence",'[1]PWS Information'!$E$11="No",P943="Lead")),
(AND('[1]PWS Information'!$E$10="CWS",T943="Other",P943="Lead")),
(AND('[1]PWS Information'!$E$10="CWS",T943="Building",P943="Lead")))),"Tier 2",
IF((OR((AND('[1]PWS Information'!$E$10="CWS",T943="Single Family Residence",P943="Galvanized Requiring Replacement")),
(AND('[1]PWS Information'!$E$10="CWS",T943="Single Family Residence",P943="Galvanized Requiring Replacement",Q943="Yes")),
(AND('[1]PWS Information'!$E$10="NTNC",P943="Galvanized Requiring Replacement")),
(AND('[1]PWS Information'!$E$10="NTNC",T943="Single Family Residence",Q943="Yes")))),"Tier 3",
IF((OR((AND('[1]PWS Information'!$E$10="CWS",T943="Single Family Residence",R943="Yes",P943="Non-Lead", I943="Non-Lead - Copper",K943="Before 1989")),
(AND('[1]PWS Information'!$E$10="CWS",T943="Single Family Residence",R943="Yes",P943="Non-Lead", M943="Non-Lead - Copper",N943="Before 1989")))),"Tier 4",
IF((OR((AND('[1]PWS Information'!$E$10="NTNC",P943="Non-Lead")),
(AND('[1]PWS Information'!$E$10="CWS",P943="Non-Lead",R943="")),
(AND('[1]PWS Information'!$E$10="CWS",P943="Non-Lead",R943="No")),
(AND('[1]PWS Information'!$E$10="CWS",P943="Non-Lead",R943="Don't Know")),
(AND('[1]PWS Information'!$E$10="CWS",P943="Non-Lead", I943="Non-Lead - Copper", R943="Yes", K943="Between 1989 and 2014")),
(AND('[1]PWS Information'!$E$10="CWS",P943="Non-Lead", I943="Non-Lead - Copper", R943="Yes", K943="After 2014")),
(AND('[1]PWS Information'!$E$10="CWS",P943="Non-Lead", I943="Non-Lead - Copper", R943="Yes", K943="Unknown")),
(AND('[1]PWS Information'!$E$10="CWS",P943="Non-Lead", M943="Non-Lead - Copper", R943="Yes", N943="Between 1989 and 2014")),
(AND('[1]PWS Information'!$E$10="CWS",P943="Non-Lead", M943="Non-Lead - Copper", R943="Yes", N943="After 2014")),
(AND('[1]PWS Information'!$E$10="CWS",P943="Non-Lead", M943="Non-Lead - Copper", R943="Yes", N943="Unknown")),
(AND('[1]PWS Information'!$E$10="CWS",P943="Unknown")),
(AND('[1]PWS Information'!$E$10="NTNC",P943="Unknown")))),"Tier 5",
"")))))</f>
        <v>Tier 5</v>
      </c>
      <c r="Y943" s="41"/>
      <c r="Z943" s="41"/>
    </row>
    <row r="944" spans="1:26" ht="30" x14ac:dyDescent="0.25">
      <c r="A944" s="27" t="s">
        <v>1237</v>
      </c>
      <c r="B944" s="28">
        <v>6616</v>
      </c>
      <c r="C944" s="29" t="s">
        <v>581</v>
      </c>
      <c r="D944" s="29" t="s">
        <v>62</v>
      </c>
      <c r="E944" s="29">
        <v>76513</v>
      </c>
      <c r="F944" s="30"/>
      <c r="G944" s="31"/>
      <c r="H944" s="32"/>
      <c r="I944" s="33" t="s">
        <v>59</v>
      </c>
      <c r="J944" s="34" t="s">
        <v>46</v>
      </c>
      <c r="K944" s="30" t="s">
        <v>49</v>
      </c>
      <c r="L944" s="37"/>
      <c r="M944" s="33" t="s">
        <v>59</v>
      </c>
      <c r="N944" s="34" t="s">
        <v>49</v>
      </c>
      <c r="O944" s="37"/>
      <c r="P944" s="26" t="str">
        <f t="shared" si="14"/>
        <v>Unknown</v>
      </c>
      <c r="Q944" s="27" t="s">
        <v>46</v>
      </c>
      <c r="R944" s="27" t="s">
        <v>46</v>
      </c>
      <c r="S944" s="27"/>
      <c r="T944" s="41" t="s">
        <v>36</v>
      </c>
      <c r="U944" s="41" t="s">
        <v>49</v>
      </c>
      <c r="V944" s="41" t="s">
        <v>49</v>
      </c>
      <c r="W944" s="41"/>
      <c r="X944" s="42" t="str">
        <f>IF((OR((AND('[1]PWS Information'!$E$10="CWS",T944="Single Family Residence",P944="Lead")),
(AND('[1]PWS Information'!$E$10="CWS",T944="Multiple Family Residence",'[1]PWS Information'!$E$11="Yes",P944="Lead")),
(AND('[1]PWS Information'!$E$10="NTNC",P944="Lead")))),"Tier 1",
IF((OR((AND('[1]PWS Information'!$E$10="CWS",T944="Multiple Family Residence",'[1]PWS Information'!$E$11="No",P944="Lead")),
(AND('[1]PWS Information'!$E$10="CWS",T944="Other",P944="Lead")),
(AND('[1]PWS Information'!$E$10="CWS",T944="Building",P944="Lead")))),"Tier 2",
IF((OR((AND('[1]PWS Information'!$E$10="CWS",T944="Single Family Residence",P944="Galvanized Requiring Replacement")),
(AND('[1]PWS Information'!$E$10="CWS",T944="Single Family Residence",P944="Galvanized Requiring Replacement",Q944="Yes")),
(AND('[1]PWS Information'!$E$10="NTNC",P944="Galvanized Requiring Replacement")),
(AND('[1]PWS Information'!$E$10="NTNC",T944="Single Family Residence",Q944="Yes")))),"Tier 3",
IF((OR((AND('[1]PWS Information'!$E$10="CWS",T944="Single Family Residence",R944="Yes",P944="Non-Lead", I944="Non-Lead - Copper",K944="Before 1989")),
(AND('[1]PWS Information'!$E$10="CWS",T944="Single Family Residence",R944="Yes",P944="Non-Lead", M944="Non-Lead - Copper",N944="Before 1989")))),"Tier 4",
IF((OR((AND('[1]PWS Information'!$E$10="NTNC",P944="Non-Lead")),
(AND('[1]PWS Information'!$E$10="CWS",P944="Non-Lead",R944="")),
(AND('[1]PWS Information'!$E$10="CWS",P944="Non-Lead",R944="No")),
(AND('[1]PWS Information'!$E$10="CWS",P944="Non-Lead",R944="Don't Know")),
(AND('[1]PWS Information'!$E$10="CWS",P944="Non-Lead", I944="Non-Lead - Copper", R944="Yes", K944="Between 1989 and 2014")),
(AND('[1]PWS Information'!$E$10="CWS",P944="Non-Lead", I944="Non-Lead - Copper", R944="Yes", K944="After 2014")),
(AND('[1]PWS Information'!$E$10="CWS",P944="Non-Lead", I944="Non-Lead - Copper", R944="Yes", K944="Unknown")),
(AND('[1]PWS Information'!$E$10="CWS",P944="Non-Lead", M944="Non-Lead - Copper", R944="Yes", N944="Between 1989 and 2014")),
(AND('[1]PWS Information'!$E$10="CWS",P944="Non-Lead", M944="Non-Lead - Copper", R944="Yes", N944="After 2014")),
(AND('[1]PWS Information'!$E$10="CWS",P944="Non-Lead", M944="Non-Lead - Copper", R944="Yes", N944="Unknown")),
(AND('[1]PWS Information'!$E$10="CWS",P944="Unknown")),
(AND('[1]PWS Information'!$E$10="NTNC",P944="Unknown")))),"Tier 5",
"")))))</f>
        <v>Tier 5</v>
      </c>
      <c r="Y944" s="41"/>
      <c r="Z944" s="41"/>
    </row>
    <row r="945" spans="1:26" ht="30" x14ac:dyDescent="0.25">
      <c r="A945" s="27" t="s">
        <v>1238</v>
      </c>
      <c r="B945" s="28">
        <v>4272</v>
      </c>
      <c r="C945" s="29" t="s">
        <v>421</v>
      </c>
      <c r="D945" s="29" t="s">
        <v>62</v>
      </c>
      <c r="E945" s="29">
        <v>76513</v>
      </c>
      <c r="F945" s="30"/>
      <c r="G945" s="31"/>
      <c r="H945" s="32"/>
      <c r="I945" s="33" t="s">
        <v>59</v>
      </c>
      <c r="J945" s="34" t="s">
        <v>46</v>
      </c>
      <c r="K945" s="30" t="s">
        <v>49</v>
      </c>
      <c r="L945" s="37"/>
      <c r="M945" s="33" t="s">
        <v>59</v>
      </c>
      <c r="N945" s="34" t="s">
        <v>49</v>
      </c>
      <c r="O945" s="37"/>
      <c r="P945" s="26" t="str">
        <f t="shared" si="14"/>
        <v>Unknown</v>
      </c>
      <c r="Q945" s="27" t="s">
        <v>46</v>
      </c>
      <c r="R945" s="27" t="s">
        <v>46</v>
      </c>
      <c r="S945" s="27"/>
      <c r="T945" s="41" t="s">
        <v>36</v>
      </c>
      <c r="U945" s="41" t="s">
        <v>49</v>
      </c>
      <c r="V945" s="41" t="s">
        <v>49</v>
      </c>
      <c r="W945" s="41"/>
      <c r="X945" s="42" t="str">
        <f>IF((OR((AND('[1]PWS Information'!$E$10="CWS",T945="Single Family Residence",P945="Lead")),
(AND('[1]PWS Information'!$E$10="CWS",T945="Multiple Family Residence",'[1]PWS Information'!$E$11="Yes",P945="Lead")),
(AND('[1]PWS Information'!$E$10="NTNC",P945="Lead")))),"Tier 1",
IF((OR((AND('[1]PWS Information'!$E$10="CWS",T945="Multiple Family Residence",'[1]PWS Information'!$E$11="No",P945="Lead")),
(AND('[1]PWS Information'!$E$10="CWS",T945="Other",P945="Lead")),
(AND('[1]PWS Information'!$E$10="CWS",T945="Building",P945="Lead")))),"Tier 2",
IF((OR((AND('[1]PWS Information'!$E$10="CWS",T945="Single Family Residence",P945="Galvanized Requiring Replacement")),
(AND('[1]PWS Information'!$E$10="CWS",T945="Single Family Residence",P945="Galvanized Requiring Replacement",Q945="Yes")),
(AND('[1]PWS Information'!$E$10="NTNC",P945="Galvanized Requiring Replacement")),
(AND('[1]PWS Information'!$E$10="NTNC",T945="Single Family Residence",Q945="Yes")))),"Tier 3",
IF((OR((AND('[1]PWS Information'!$E$10="CWS",T945="Single Family Residence",R945="Yes",P945="Non-Lead", I945="Non-Lead - Copper",K945="Before 1989")),
(AND('[1]PWS Information'!$E$10="CWS",T945="Single Family Residence",R945="Yes",P945="Non-Lead", M945="Non-Lead - Copper",N945="Before 1989")))),"Tier 4",
IF((OR((AND('[1]PWS Information'!$E$10="NTNC",P945="Non-Lead")),
(AND('[1]PWS Information'!$E$10="CWS",P945="Non-Lead",R945="")),
(AND('[1]PWS Information'!$E$10="CWS",P945="Non-Lead",R945="No")),
(AND('[1]PWS Information'!$E$10="CWS",P945="Non-Lead",R945="Don't Know")),
(AND('[1]PWS Information'!$E$10="CWS",P945="Non-Lead", I945="Non-Lead - Copper", R945="Yes", K945="Between 1989 and 2014")),
(AND('[1]PWS Information'!$E$10="CWS",P945="Non-Lead", I945="Non-Lead - Copper", R945="Yes", K945="After 2014")),
(AND('[1]PWS Information'!$E$10="CWS",P945="Non-Lead", I945="Non-Lead - Copper", R945="Yes", K945="Unknown")),
(AND('[1]PWS Information'!$E$10="CWS",P945="Non-Lead", M945="Non-Lead - Copper", R945="Yes", N945="Between 1989 and 2014")),
(AND('[1]PWS Information'!$E$10="CWS",P945="Non-Lead", M945="Non-Lead - Copper", R945="Yes", N945="After 2014")),
(AND('[1]PWS Information'!$E$10="CWS",P945="Non-Lead", M945="Non-Lead - Copper", R945="Yes", N945="Unknown")),
(AND('[1]PWS Information'!$E$10="CWS",P945="Unknown")),
(AND('[1]PWS Information'!$E$10="NTNC",P945="Unknown")))),"Tier 5",
"")))))</f>
        <v>Tier 5</v>
      </c>
      <c r="Y945" s="41"/>
      <c r="Z945" s="41"/>
    </row>
    <row r="946" spans="1:26" ht="30" x14ac:dyDescent="0.25">
      <c r="A946" s="27" t="s">
        <v>1239</v>
      </c>
      <c r="B946" s="28">
        <v>2808</v>
      </c>
      <c r="C946" s="29" t="s">
        <v>751</v>
      </c>
      <c r="D946" s="29" t="s">
        <v>62</v>
      </c>
      <c r="E946" s="29">
        <v>76513</v>
      </c>
      <c r="F946" s="30"/>
      <c r="G946" s="31"/>
      <c r="H946" s="32"/>
      <c r="I946" s="33" t="s">
        <v>59</v>
      </c>
      <c r="J946" s="34" t="s">
        <v>46</v>
      </c>
      <c r="K946" s="30" t="s">
        <v>49</v>
      </c>
      <c r="L946" s="37"/>
      <c r="M946" s="33" t="s">
        <v>59</v>
      </c>
      <c r="N946" s="34" t="s">
        <v>49</v>
      </c>
      <c r="O946" s="37"/>
      <c r="P946" s="26" t="str">
        <f t="shared" si="14"/>
        <v>Unknown</v>
      </c>
      <c r="Q946" s="27" t="s">
        <v>46</v>
      </c>
      <c r="R946" s="27" t="s">
        <v>46</v>
      </c>
      <c r="S946" s="27"/>
      <c r="T946" s="41" t="s">
        <v>36</v>
      </c>
      <c r="U946" s="41" t="s">
        <v>49</v>
      </c>
      <c r="V946" s="41" t="s">
        <v>49</v>
      </c>
      <c r="W946" s="41"/>
      <c r="X946" s="42" t="str">
        <f>IF((OR((AND('[1]PWS Information'!$E$10="CWS",T946="Single Family Residence",P946="Lead")),
(AND('[1]PWS Information'!$E$10="CWS",T946="Multiple Family Residence",'[1]PWS Information'!$E$11="Yes",P946="Lead")),
(AND('[1]PWS Information'!$E$10="NTNC",P946="Lead")))),"Tier 1",
IF((OR((AND('[1]PWS Information'!$E$10="CWS",T946="Multiple Family Residence",'[1]PWS Information'!$E$11="No",P946="Lead")),
(AND('[1]PWS Information'!$E$10="CWS",T946="Other",P946="Lead")),
(AND('[1]PWS Information'!$E$10="CWS",T946="Building",P946="Lead")))),"Tier 2",
IF((OR((AND('[1]PWS Information'!$E$10="CWS",T946="Single Family Residence",P946="Galvanized Requiring Replacement")),
(AND('[1]PWS Information'!$E$10="CWS",T946="Single Family Residence",P946="Galvanized Requiring Replacement",Q946="Yes")),
(AND('[1]PWS Information'!$E$10="NTNC",P946="Galvanized Requiring Replacement")),
(AND('[1]PWS Information'!$E$10="NTNC",T946="Single Family Residence",Q946="Yes")))),"Tier 3",
IF((OR((AND('[1]PWS Information'!$E$10="CWS",T946="Single Family Residence",R946="Yes",P946="Non-Lead", I946="Non-Lead - Copper",K946="Before 1989")),
(AND('[1]PWS Information'!$E$10="CWS",T946="Single Family Residence",R946="Yes",P946="Non-Lead", M946="Non-Lead - Copper",N946="Before 1989")))),"Tier 4",
IF((OR((AND('[1]PWS Information'!$E$10="NTNC",P946="Non-Lead")),
(AND('[1]PWS Information'!$E$10="CWS",P946="Non-Lead",R946="")),
(AND('[1]PWS Information'!$E$10="CWS",P946="Non-Lead",R946="No")),
(AND('[1]PWS Information'!$E$10="CWS",P946="Non-Lead",R946="Don't Know")),
(AND('[1]PWS Information'!$E$10="CWS",P946="Non-Lead", I946="Non-Lead - Copper", R946="Yes", K946="Between 1989 and 2014")),
(AND('[1]PWS Information'!$E$10="CWS",P946="Non-Lead", I946="Non-Lead - Copper", R946="Yes", K946="After 2014")),
(AND('[1]PWS Information'!$E$10="CWS",P946="Non-Lead", I946="Non-Lead - Copper", R946="Yes", K946="Unknown")),
(AND('[1]PWS Information'!$E$10="CWS",P946="Non-Lead", M946="Non-Lead - Copper", R946="Yes", N946="Between 1989 and 2014")),
(AND('[1]PWS Information'!$E$10="CWS",P946="Non-Lead", M946="Non-Lead - Copper", R946="Yes", N946="After 2014")),
(AND('[1]PWS Information'!$E$10="CWS",P946="Non-Lead", M946="Non-Lead - Copper", R946="Yes", N946="Unknown")),
(AND('[1]PWS Information'!$E$10="CWS",P946="Unknown")),
(AND('[1]PWS Information'!$E$10="NTNC",P946="Unknown")))),"Tier 5",
"")))))</f>
        <v>Tier 5</v>
      </c>
      <c r="Y946" s="41"/>
      <c r="Z946" s="41"/>
    </row>
    <row r="947" spans="1:26" ht="30" x14ac:dyDescent="0.25">
      <c r="A947" s="27" t="s">
        <v>1240</v>
      </c>
      <c r="B947" s="28">
        <v>4208</v>
      </c>
      <c r="C947" s="29" t="s">
        <v>629</v>
      </c>
      <c r="D947" s="29" t="s">
        <v>62</v>
      </c>
      <c r="E947" s="29">
        <v>76513</v>
      </c>
      <c r="F947" s="30"/>
      <c r="G947" s="31"/>
      <c r="H947" s="32"/>
      <c r="I947" s="33" t="s">
        <v>59</v>
      </c>
      <c r="J947" s="34" t="s">
        <v>46</v>
      </c>
      <c r="K947" s="30" t="s">
        <v>49</v>
      </c>
      <c r="L947" s="37"/>
      <c r="M947" s="33" t="s">
        <v>59</v>
      </c>
      <c r="N947" s="34" t="s">
        <v>49</v>
      </c>
      <c r="O947" s="37"/>
      <c r="P947" s="26" t="str">
        <f t="shared" si="14"/>
        <v>Unknown</v>
      </c>
      <c r="Q947" s="27" t="s">
        <v>46</v>
      </c>
      <c r="R947" s="27" t="s">
        <v>46</v>
      </c>
      <c r="S947" s="27"/>
      <c r="T947" s="41" t="s">
        <v>36</v>
      </c>
      <c r="U947" s="41" t="s">
        <v>49</v>
      </c>
      <c r="V947" s="41" t="s">
        <v>49</v>
      </c>
      <c r="W947" s="41"/>
      <c r="X947" s="42" t="str">
        <f>IF((OR((AND('[1]PWS Information'!$E$10="CWS",T947="Single Family Residence",P947="Lead")),
(AND('[1]PWS Information'!$E$10="CWS",T947="Multiple Family Residence",'[1]PWS Information'!$E$11="Yes",P947="Lead")),
(AND('[1]PWS Information'!$E$10="NTNC",P947="Lead")))),"Tier 1",
IF((OR((AND('[1]PWS Information'!$E$10="CWS",T947="Multiple Family Residence",'[1]PWS Information'!$E$11="No",P947="Lead")),
(AND('[1]PWS Information'!$E$10="CWS",T947="Other",P947="Lead")),
(AND('[1]PWS Information'!$E$10="CWS",T947="Building",P947="Lead")))),"Tier 2",
IF((OR((AND('[1]PWS Information'!$E$10="CWS",T947="Single Family Residence",P947="Galvanized Requiring Replacement")),
(AND('[1]PWS Information'!$E$10="CWS",T947="Single Family Residence",P947="Galvanized Requiring Replacement",Q947="Yes")),
(AND('[1]PWS Information'!$E$10="NTNC",P947="Galvanized Requiring Replacement")),
(AND('[1]PWS Information'!$E$10="NTNC",T947="Single Family Residence",Q947="Yes")))),"Tier 3",
IF((OR((AND('[1]PWS Information'!$E$10="CWS",T947="Single Family Residence",R947="Yes",P947="Non-Lead", I947="Non-Lead - Copper",K947="Before 1989")),
(AND('[1]PWS Information'!$E$10="CWS",T947="Single Family Residence",R947="Yes",P947="Non-Lead", M947="Non-Lead - Copper",N947="Before 1989")))),"Tier 4",
IF((OR((AND('[1]PWS Information'!$E$10="NTNC",P947="Non-Lead")),
(AND('[1]PWS Information'!$E$10="CWS",P947="Non-Lead",R947="")),
(AND('[1]PWS Information'!$E$10="CWS",P947="Non-Lead",R947="No")),
(AND('[1]PWS Information'!$E$10="CWS",P947="Non-Lead",R947="Don't Know")),
(AND('[1]PWS Information'!$E$10="CWS",P947="Non-Lead", I947="Non-Lead - Copper", R947="Yes", K947="Between 1989 and 2014")),
(AND('[1]PWS Information'!$E$10="CWS",P947="Non-Lead", I947="Non-Lead - Copper", R947="Yes", K947="After 2014")),
(AND('[1]PWS Information'!$E$10="CWS",P947="Non-Lead", I947="Non-Lead - Copper", R947="Yes", K947="Unknown")),
(AND('[1]PWS Information'!$E$10="CWS",P947="Non-Lead", M947="Non-Lead - Copper", R947="Yes", N947="Between 1989 and 2014")),
(AND('[1]PWS Information'!$E$10="CWS",P947="Non-Lead", M947="Non-Lead - Copper", R947="Yes", N947="After 2014")),
(AND('[1]PWS Information'!$E$10="CWS",P947="Non-Lead", M947="Non-Lead - Copper", R947="Yes", N947="Unknown")),
(AND('[1]PWS Information'!$E$10="CWS",P947="Unknown")),
(AND('[1]PWS Information'!$E$10="NTNC",P947="Unknown")))),"Tier 5",
"")))))</f>
        <v>Tier 5</v>
      </c>
      <c r="Y947" s="41"/>
      <c r="Z947" s="41"/>
    </row>
    <row r="948" spans="1:26" ht="30" x14ac:dyDescent="0.25">
      <c r="A948" s="27" t="s">
        <v>1241</v>
      </c>
      <c r="B948" s="28">
        <v>4220</v>
      </c>
      <c r="C948" s="29" t="s">
        <v>841</v>
      </c>
      <c r="D948" s="29" t="s">
        <v>62</v>
      </c>
      <c r="E948" s="29">
        <v>76513</v>
      </c>
      <c r="F948" s="30"/>
      <c r="G948" s="31"/>
      <c r="H948" s="32"/>
      <c r="I948" s="33" t="s">
        <v>59</v>
      </c>
      <c r="J948" s="34" t="s">
        <v>46</v>
      </c>
      <c r="K948" s="30" t="s">
        <v>49</v>
      </c>
      <c r="L948" s="37"/>
      <c r="M948" s="33" t="s">
        <v>59</v>
      </c>
      <c r="N948" s="34" t="s">
        <v>49</v>
      </c>
      <c r="O948" s="37"/>
      <c r="P948" s="26" t="str">
        <f t="shared" si="14"/>
        <v>Unknown</v>
      </c>
      <c r="Q948" s="27" t="s">
        <v>46</v>
      </c>
      <c r="R948" s="27" t="s">
        <v>46</v>
      </c>
      <c r="S948" s="27"/>
      <c r="T948" s="41" t="s">
        <v>36</v>
      </c>
      <c r="U948" s="41" t="s">
        <v>49</v>
      </c>
      <c r="V948" s="41" t="s">
        <v>49</v>
      </c>
      <c r="W948" s="41"/>
      <c r="X948" s="42" t="str">
        <f>IF((OR((AND('[1]PWS Information'!$E$10="CWS",T948="Single Family Residence",P948="Lead")),
(AND('[1]PWS Information'!$E$10="CWS",T948="Multiple Family Residence",'[1]PWS Information'!$E$11="Yes",P948="Lead")),
(AND('[1]PWS Information'!$E$10="NTNC",P948="Lead")))),"Tier 1",
IF((OR((AND('[1]PWS Information'!$E$10="CWS",T948="Multiple Family Residence",'[1]PWS Information'!$E$11="No",P948="Lead")),
(AND('[1]PWS Information'!$E$10="CWS",T948="Other",P948="Lead")),
(AND('[1]PWS Information'!$E$10="CWS",T948="Building",P948="Lead")))),"Tier 2",
IF((OR((AND('[1]PWS Information'!$E$10="CWS",T948="Single Family Residence",P948="Galvanized Requiring Replacement")),
(AND('[1]PWS Information'!$E$10="CWS",T948="Single Family Residence",P948="Galvanized Requiring Replacement",Q948="Yes")),
(AND('[1]PWS Information'!$E$10="NTNC",P948="Galvanized Requiring Replacement")),
(AND('[1]PWS Information'!$E$10="NTNC",T948="Single Family Residence",Q948="Yes")))),"Tier 3",
IF((OR((AND('[1]PWS Information'!$E$10="CWS",T948="Single Family Residence",R948="Yes",P948="Non-Lead", I948="Non-Lead - Copper",K948="Before 1989")),
(AND('[1]PWS Information'!$E$10="CWS",T948="Single Family Residence",R948="Yes",P948="Non-Lead", M948="Non-Lead - Copper",N948="Before 1989")))),"Tier 4",
IF((OR((AND('[1]PWS Information'!$E$10="NTNC",P948="Non-Lead")),
(AND('[1]PWS Information'!$E$10="CWS",P948="Non-Lead",R948="")),
(AND('[1]PWS Information'!$E$10="CWS",P948="Non-Lead",R948="No")),
(AND('[1]PWS Information'!$E$10="CWS",P948="Non-Lead",R948="Don't Know")),
(AND('[1]PWS Information'!$E$10="CWS",P948="Non-Lead", I948="Non-Lead - Copper", R948="Yes", K948="Between 1989 and 2014")),
(AND('[1]PWS Information'!$E$10="CWS",P948="Non-Lead", I948="Non-Lead - Copper", R948="Yes", K948="After 2014")),
(AND('[1]PWS Information'!$E$10="CWS",P948="Non-Lead", I948="Non-Lead - Copper", R948="Yes", K948="Unknown")),
(AND('[1]PWS Information'!$E$10="CWS",P948="Non-Lead", M948="Non-Lead - Copper", R948="Yes", N948="Between 1989 and 2014")),
(AND('[1]PWS Information'!$E$10="CWS",P948="Non-Lead", M948="Non-Lead - Copper", R948="Yes", N948="After 2014")),
(AND('[1]PWS Information'!$E$10="CWS",P948="Non-Lead", M948="Non-Lead - Copper", R948="Yes", N948="Unknown")),
(AND('[1]PWS Information'!$E$10="CWS",P948="Unknown")),
(AND('[1]PWS Information'!$E$10="NTNC",P948="Unknown")))),"Tier 5",
"")))))</f>
        <v>Tier 5</v>
      </c>
      <c r="Y948" s="41"/>
      <c r="Z948" s="41"/>
    </row>
    <row r="949" spans="1:26" ht="30" x14ac:dyDescent="0.25">
      <c r="A949" s="27" t="s">
        <v>1242</v>
      </c>
      <c r="B949" s="28">
        <v>4221</v>
      </c>
      <c r="C949" s="29" t="s">
        <v>629</v>
      </c>
      <c r="D949" s="29" t="s">
        <v>62</v>
      </c>
      <c r="E949" s="29">
        <v>76513</v>
      </c>
      <c r="F949" s="30"/>
      <c r="G949" s="31"/>
      <c r="H949" s="32"/>
      <c r="I949" s="33" t="s">
        <v>59</v>
      </c>
      <c r="J949" s="34" t="s">
        <v>46</v>
      </c>
      <c r="K949" s="30" t="s">
        <v>49</v>
      </c>
      <c r="L949" s="37"/>
      <c r="M949" s="33" t="s">
        <v>59</v>
      </c>
      <c r="N949" s="34" t="s">
        <v>49</v>
      </c>
      <c r="O949" s="37"/>
      <c r="P949" s="26" t="str">
        <f t="shared" si="14"/>
        <v>Unknown</v>
      </c>
      <c r="Q949" s="27" t="s">
        <v>46</v>
      </c>
      <c r="R949" s="27" t="s">
        <v>46</v>
      </c>
      <c r="S949" s="27"/>
      <c r="T949" s="41" t="s">
        <v>36</v>
      </c>
      <c r="U949" s="41" t="s">
        <v>49</v>
      </c>
      <c r="V949" s="41" t="s">
        <v>49</v>
      </c>
      <c r="W949" s="41"/>
      <c r="X949" s="42" t="str">
        <f>IF((OR((AND('[1]PWS Information'!$E$10="CWS",T949="Single Family Residence",P949="Lead")),
(AND('[1]PWS Information'!$E$10="CWS",T949="Multiple Family Residence",'[1]PWS Information'!$E$11="Yes",P949="Lead")),
(AND('[1]PWS Information'!$E$10="NTNC",P949="Lead")))),"Tier 1",
IF((OR((AND('[1]PWS Information'!$E$10="CWS",T949="Multiple Family Residence",'[1]PWS Information'!$E$11="No",P949="Lead")),
(AND('[1]PWS Information'!$E$10="CWS",T949="Other",P949="Lead")),
(AND('[1]PWS Information'!$E$10="CWS",T949="Building",P949="Lead")))),"Tier 2",
IF((OR((AND('[1]PWS Information'!$E$10="CWS",T949="Single Family Residence",P949="Galvanized Requiring Replacement")),
(AND('[1]PWS Information'!$E$10="CWS",T949="Single Family Residence",P949="Galvanized Requiring Replacement",Q949="Yes")),
(AND('[1]PWS Information'!$E$10="NTNC",P949="Galvanized Requiring Replacement")),
(AND('[1]PWS Information'!$E$10="NTNC",T949="Single Family Residence",Q949="Yes")))),"Tier 3",
IF((OR((AND('[1]PWS Information'!$E$10="CWS",T949="Single Family Residence",R949="Yes",P949="Non-Lead", I949="Non-Lead - Copper",K949="Before 1989")),
(AND('[1]PWS Information'!$E$10="CWS",T949="Single Family Residence",R949="Yes",P949="Non-Lead", M949="Non-Lead - Copper",N949="Before 1989")))),"Tier 4",
IF((OR((AND('[1]PWS Information'!$E$10="NTNC",P949="Non-Lead")),
(AND('[1]PWS Information'!$E$10="CWS",P949="Non-Lead",R949="")),
(AND('[1]PWS Information'!$E$10="CWS",P949="Non-Lead",R949="No")),
(AND('[1]PWS Information'!$E$10="CWS",P949="Non-Lead",R949="Don't Know")),
(AND('[1]PWS Information'!$E$10="CWS",P949="Non-Lead", I949="Non-Lead - Copper", R949="Yes", K949="Between 1989 and 2014")),
(AND('[1]PWS Information'!$E$10="CWS",P949="Non-Lead", I949="Non-Lead - Copper", R949="Yes", K949="After 2014")),
(AND('[1]PWS Information'!$E$10="CWS",P949="Non-Lead", I949="Non-Lead - Copper", R949="Yes", K949="Unknown")),
(AND('[1]PWS Information'!$E$10="CWS",P949="Non-Lead", M949="Non-Lead - Copper", R949="Yes", N949="Between 1989 and 2014")),
(AND('[1]PWS Information'!$E$10="CWS",P949="Non-Lead", M949="Non-Lead - Copper", R949="Yes", N949="After 2014")),
(AND('[1]PWS Information'!$E$10="CWS",P949="Non-Lead", M949="Non-Lead - Copper", R949="Yes", N949="Unknown")),
(AND('[1]PWS Information'!$E$10="CWS",P949="Unknown")),
(AND('[1]PWS Information'!$E$10="NTNC",P949="Unknown")))),"Tier 5",
"")))))</f>
        <v>Tier 5</v>
      </c>
      <c r="Y949" s="41"/>
      <c r="Z949" s="41"/>
    </row>
    <row r="950" spans="1:26" ht="30" x14ac:dyDescent="0.25">
      <c r="A950" s="27" t="s">
        <v>1243</v>
      </c>
      <c r="B950" s="28">
        <v>4216</v>
      </c>
      <c r="C950" s="29" t="s">
        <v>629</v>
      </c>
      <c r="D950" s="29" t="s">
        <v>62</v>
      </c>
      <c r="E950" s="29">
        <v>76513</v>
      </c>
      <c r="F950" s="30"/>
      <c r="G950" s="31"/>
      <c r="H950" s="32"/>
      <c r="I950" s="33" t="s">
        <v>59</v>
      </c>
      <c r="J950" s="34" t="s">
        <v>46</v>
      </c>
      <c r="K950" s="30" t="s">
        <v>49</v>
      </c>
      <c r="L950" s="37"/>
      <c r="M950" s="33" t="s">
        <v>59</v>
      </c>
      <c r="N950" s="34" t="s">
        <v>49</v>
      </c>
      <c r="O950" s="37"/>
      <c r="P950" s="26" t="str">
        <f t="shared" si="14"/>
        <v>Unknown</v>
      </c>
      <c r="Q950" s="27" t="s">
        <v>46</v>
      </c>
      <c r="R950" s="27" t="s">
        <v>46</v>
      </c>
      <c r="S950" s="27"/>
      <c r="T950" s="41" t="s">
        <v>36</v>
      </c>
      <c r="U950" s="41" t="s">
        <v>49</v>
      </c>
      <c r="V950" s="41" t="s">
        <v>49</v>
      </c>
      <c r="W950" s="41"/>
      <c r="X950" s="42" t="str">
        <f>IF((OR((AND('[1]PWS Information'!$E$10="CWS",T950="Single Family Residence",P950="Lead")),
(AND('[1]PWS Information'!$E$10="CWS",T950="Multiple Family Residence",'[1]PWS Information'!$E$11="Yes",P950="Lead")),
(AND('[1]PWS Information'!$E$10="NTNC",P950="Lead")))),"Tier 1",
IF((OR((AND('[1]PWS Information'!$E$10="CWS",T950="Multiple Family Residence",'[1]PWS Information'!$E$11="No",P950="Lead")),
(AND('[1]PWS Information'!$E$10="CWS",T950="Other",P950="Lead")),
(AND('[1]PWS Information'!$E$10="CWS",T950="Building",P950="Lead")))),"Tier 2",
IF((OR((AND('[1]PWS Information'!$E$10="CWS",T950="Single Family Residence",P950="Galvanized Requiring Replacement")),
(AND('[1]PWS Information'!$E$10="CWS",T950="Single Family Residence",P950="Galvanized Requiring Replacement",Q950="Yes")),
(AND('[1]PWS Information'!$E$10="NTNC",P950="Galvanized Requiring Replacement")),
(AND('[1]PWS Information'!$E$10="NTNC",T950="Single Family Residence",Q950="Yes")))),"Tier 3",
IF((OR((AND('[1]PWS Information'!$E$10="CWS",T950="Single Family Residence",R950="Yes",P950="Non-Lead", I950="Non-Lead - Copper",K950="Before 1989")),
(AND('[1]PWS Information'!$E$10="CWS",T950="Single Family Residence",R950="Yes",P950="Non-Lead", M950="Non-Lead - Copper",N950="Before 1989")))),"Tier 4",
IF((OR((AND('[1]PWS Information'!$E$10="NTNC",P950="Non-Lead")),
(AND('[1]PWS Information'!$E$10="CWS",P950="Non-Lead",R950="")),
(AND('[1]PWS Information'!$E$10="CWS",P950="Non-Lead",R950="No")),
(AND('[1]PWS Information'!$E$10="CWS",P950="Non-Lead",R950="Don't Know")),
(AND('[1]PWS Information'!$E$10="CWS",P950="Non-Lead", I950="Non-Lead - Copper", R950="Yes", K950="Between 1989 and 2014")),
(AND('[1]PWS Information'!$E$10="CWS",P950="Non-Lead", I950="Non-Lead - Copper", R950="Yes", K950="After 2014")),
(AND('[1]PWS Information'!$E$10="CWS",P950="Non-Lead", I950="Non-Lead - Copper", R950="Yes", K950="Unknown")),
(AND('[1]PWS Information'!$E$10="CWS",P950="Non-Lead", M950="Non-Lead - Copper", R950="Yes", N950="Between 1989 and 2014")),
(AND('[1]PWS Information'!$E$10="CWS",P950="Non-Lead", M950="Non-Lead - Copper", R950="Yes", N950="After 2014")),
(AND('[1]PWS Information'!$E$10="CWS",P950="Non-Lead", M950="Non-Lead - Copper", R950="Yes", N950="Unknown")),
(AND('[1]PWS Information'!$E$10="CWS",P950="Unknown")),
(AND('[1]PWS Information'!$E$10="NTNC",P950="Unknown")))),"Tier 5",
"")))))</f>
        <v>Tier 5</v>
      </c>
      <c r="Y950" s="41"/>
      <c r="Z950" s="41"/>
    </row>
    <row r="951" spans="1:26" ht="30" x14ac:dyDescent="0.25">
      <c r="A951" s="27" t="s">
        <v>1244</v>
      </c>
      <c r="B951" s="28">
        <v>4232</v>
      </c>
      <c r="C951" s="29" t="s">
        <v>841</v>
      </c>
      <c r="D951" s="29" t="s">
        <v>62</v>
      </c>
      <c r="E951" s="29">
        <v>76513</v>
      </c>
      <c r="F951" s="30"/>
      <c r="G951" s="31"/>
      <c r="H951" s="32"/>
      <c r="I951" s="33" t="s">
        <v>59</v>
      </c>
      <c r="J951" s="34" t="s">
        <v>46</v>
      </c>
      <c r="K951" s="30" t="s">
        <v>49</v>
      </c>
      <c r="L951" s="37"/>
      <c r="M951" s="33" t="s">
        <v>59</v>
      </c>
      <c r="N951" s="34" t="s">
        <v>49</v>
      </c>
      <c r="O951" s="37"/>
      <c r="P951" s="26" t="str">
        <f t="shared" si="14"/>
        <v>Unknown</v>
      </c>
      <c r="Q951" s="27" t="s">
        <v>46</v>
      </c>
      <c r="R951" s="27" t="s">
        <v>46</v>
      </c>
      <c r="S951" s="27"/>
      <c r="T951" s="41" t="s">
        <v>36</v>
      </c>
      <c r="U951" s="41" t="s">
        <v>49</v>
      </c>
      <c r="V951" s="41" t="s">
        <v>49</v>
      </c>
      <c r="W951" s="41"/>
      <c r="X951" s="42" t="str">
        <f>IF((OR((AND('[1]PWS Information'!$E$10="CWS",T951="Single Family Residence",P951="Lead")),
(AND('[1]PWS Information'!$E$10="CWS",T951="Multiple Family Residence",'[1]PWS Information'!$E$11="Yes",P951="Lead")),
(AND('[1]PWS Information'!$E$10="NTNC",P951="Lead")))),"Tier 1",
IF((OR((AND('[1]PWS Information'!$E$10="CWS",T951="Multiple Family Residence",'[1]PWS Information'!$E$11="No",P951="Lead")),
(AND('[1]PWS Information'!$E$10="CWS",T951="Other",P951="Lead")),
(AND('[1]PWS Information'!$E$10="CWS",T951="Building",P951="Lead")))),"Tier 2",
IF((OR((AND('[1]PWS Information'!$E$10="CWS",T951="Single Family Residence",P951="Galvanized Requiring Replacement")),
(AND('[1]PWS Information'!$E$10="CWS",T951="Single Family Residence",P951="Galvanized Requiring Replacement",Q951="Yes")),
(AND('[1]PWS Information'!$E$10="NTNC",P951="Galvanized Requiring Replacement")),
(AND('[1]PWS Information'!$E$10="NTNC",T951="Single Family Residence",Q951="Yes")))),"Tier 3",
IF((OR((AND('[1]PWS Information'!$E$10="CWS",T951="Single Family Residence",R951="Yes",P951="Non-Lead", I951="Non-Lead - Copper",K951="Before 1989")),
(AND('[1]PWS Information'!$E$10="CWS",T951="Single Family Residence",R951="Yes",P951="Non-Lead", M951="Non-Lead - Copper",N951="Before 1989")))),"Tier 4",
IF((OR((AND('[1]PWS Information'!$E$10="NTNC",P951="Non-Lead")),
(AND('[1]PWS Information'!$E$10="CWS",P951="Non-Lead",R951="")),
(AND('[1]PWS Information'!$E$10="CWS",P951="Non-Lead",R951="No")),
(AND('[1]PWS Information'!$E$10="CWS",P951="Non-Lead",R951="Don't Know")),
(AND('[1]PWS Information'!$E$10="CWS",P951="Non-Lead", I951="Non-Lead - Copper", R951="Yes", K951="Between 1989 and 2014")),
(AND('[1]PWS Information'!$E$10="CWS",P951="Non-Lead", I951="Non-Lead - Copper", R951="Yes", K951="After 2014")),
(AND('[1]PWS Information'!$E$10="CWS",P951="Non-Lead", I951="Non-Lead - Copper", R951="Yes", K951="Unknown")),
(AND('[1]PWS Information'!$E$10="CWS",P951="Non-Lead", M951="Non-Lead - Copper", R951="Yes", N951="Between 1989 and 2014")),
(AND('[1]PWS Information'!$E$10="CWS",P951="Non-Lead", M951="Non-Lead - Copper", R951="Yes", N951="After 2014")),
(AND('[1]PWS Information'!$E$10="CWS",P951="Non-Lead", M951="Non-Lead - Copper", R951="Yes", N951="Unknown")),
(AND('[1]PWS Information'!$E$10="CWS",P951="Unknown")),
(AND('[1]PWS Information'!$E$10="NTNC",P951="Unknown")))),"Tier 5",
"")))))</f>
        <v>Tier 5</v>
      </c>
      <c r="Y951" s="41"/>
      <c r="Z951" s="41"/>
    </row>
    <row r="952" spans="1:26" ht="30" x14ac:dyDescent="0.25">
      <c r="A952" s="27" t="s">
        <v>1245</v>
      </c>
      <c r="B952" s="28">
        <v>4225</v>
      </c>
      <c r="C952" s="29" t="s">
        <v>629</v>
      </c>
      <c r="D952" s="29" t="s">
        <v>62</v>
      </c>
      <c r="E952" s="29">
        <v>76513</v>
      </c>
      <c r="F952" s="30"/>
      <c r="G952" s="31"/>
      <c r="H952" s="32"/>
      <c r="I952" s="33" t="s">
        <v>59</v>
      </c>
      <c r="J952" s="34" t="s">
        <v>46</v>
      </c>
      <c r="K952" s="30" t="s">
        <v>49</v>
      </c>
      <c r="L952" s="37"/>
      <c r="M952" s="33" t="s">
        <v>59</v>
      </c>
      <c r="N952" s="34" t="s">
        <v>49</v>
      </c>
      <c r="O952" s="37"/>
      <c r="P952" s="26" t="str">
        <f t="shared" si="14"/>
        <v>Unknown</v>
      </c>
      <c r="Q952" s="27" t="s">
        <v>46</v>
      </c>
      <c r="R952" s="27" t="s">
        <v>46</v>
      </c>
      <c r="S952" s="27"/>
      <c r="T952" s="41" t="s">
        <v>36</v>
      </c>
      <c r="U952" s="41" t="s">
        <v>49</v>
      </c>
      <c r="V952" s="41" t="s">
        <v>49</v>
      </c>
      <c r="W952" s="41"/>
      <c r="X952" s="42" t="str">
        <f>IF((OR((AND('[1]PWS Information'!$E$10="CWS",T952="Single Family Residence",P952="Lead")),
(AND('[1]PWS Information'!$E$10="CWS",T952="Multiple Family Residence",'[1]PWS Information'!$E$11="Yes",P952="Lead")),
(AND('[1]PWS Information'!$E$10="NTNC",P952="Lead")))),"Tier 1",
IF((OR((AND('[1]PWS Information'!$E$10="CWS",T952="Multiple Family Residence",'[1]PWS Information'!$E$11="No",P952="Lead")),
(AND('[1]PWS Information'!$E$10="CWS",T952="Other",P952="Lead")),
(AND('[1]PWS Information'!$E$10="CWS",T952="Building",P952="Lead")))),"Tier 2",
IF((OR((AND('[1]PWS Information'!$E$10="CWS",T952="Single Family Residence",P952="Galvanized Requiring Replacement")),
(AND('[1]PWS Information'!$E$10="CWS",T952="Single Family Residence",P952="Galvanized Requiring Replacement",Q952="Yes")),
(AND('[1]PWS Information'!$E$10="NTNC",P952="Galvanized Requiring Replacement")),
(AND('[1]PWS Information'!$E$10="NTNC",T952="Single Family Residence",Q952="Yes")))),"Tier 3",
IF((OR((AND('[1]PWS Information'!$E$10="CWS",T952="Single Family Residence",R952="Yes",P952="Non-Lead", I952="Non-Lead - Copper",K952="Before 1989")),
(AND('[1]PWS Information'!$E$10="CWS",T952="Single Family Residence",R952="Yes",P952="Non-Lead", M952="Non-Lead - Copper",N952="Before 1989")))),"Tier 4",
IF((OR((AND('[1]PWS Information'!$E$10="NTNC",P952="Non-Lead")),
(AND('[1]PWS Information'!$E$10="CWS",P952="Non-Lead",R952="")),
(AND('[1]PWS Information'!$E$10="CWS",P952="Non-Lead",R952="No")),
(AND('[1]PWS Information'!$E$10="CWS",P952="Non-Lead",R952="Don't Know")),
(AND('[1]PWS Information'!$E$10="CWS",P952="Non-Lead", I952="Non-Lead - Copper", R952="Yes", K952="Between 1989 and 2014")),
(AND('[1]PWS Information'!$E$10="CWS",P952="Non-Lead", I952="Non-Lead - Copper", R952="Yes", K952="After 2014")),
(AND('[1]PWS Information'!$E$10="CWS",P952="Non-Lead", I952="Non-Lead - Copper", R952="Yes", K952="Unknown")),
(AND('[1]PWS Information'!$E$10="CWS",P952="Non-Lead", M952="Non-Lead - Copper", R952="Yes", N952="Between 1989 and 2014")),
(AND('[1]PWS Information'!$E$10="CWS",P952="Non-Lead", M952="Non-Lead - Copper", R952="Yes", N952="After 2014")),
(AND('[1]PWS Information'!$E$10="CWS",P952="Non-Lead", M952="Non-Lead - Copper", R952="Yes", N952="Unknown")),
(AND('[1]PWS Information'!$E$10="CWS",P952="Unknown")),
(AND('[1]PWS Information'!$E$10="NTNC",P952="Unknown")))),"Tier 5",
"")))))</f>
        <v>Tier 5</v>
      </c>
      <c r="Y952" s="41"/>
      <c r="Z952" s="41"/>
    </row>
    <row r="953" spans="1:26" ht="30" x14ac:dyDescent="0.25">
      <c r="A953" s="27" t="s">
        <v>1246</v>
      </c>
      <c r="B953" s="28">
        <v>4236</v>
      </c>
      <c r="C953" s="29" t="s">
        <v>1247</v>
      </c>
      <c r="D953" s="29" t="s">
        <v>62</v>
      </c>
      <c r="E953" s="29">
        <v>76513</v>
      </c>
      <c r="F953" s="30"/>
      <c r="G953" s="31"/>
      <c r="H953" s="32"/>
      <c r="I953" s="33" t="s">
        <v>59</v>
      </c>
      <c r="J953" s="34" t="s">
        <v>46</v>
      </c>
      <c r="K953" s="30" t="s">
        <v>49</v>
      </c>
      <c r="L953" s="37"/>
      <c r="M953" s="33" t="s">
        <v>59</v>
      </c>
      <c r="N953" s="34" t="s">
        <v>49</v>
      </c>
      <c r="O953" s="37"/>
      <c r="P953" s="26" t="str">
        <f t="shared" si="14"/>
        <v>Unknown</v>
      </c>
      <c r="Q953" s="27" t="s">
        <v>46</v>
      </c>
      <c r="R953" s="27" t="s">
        <v>46</v>
      </c>
      <c r="S953" s="27"/>
      <c r="T953" s="41" t="s">
        <v>36</v>
      </c>
      <c r="U953" s="41" t="s">
        <v>49</v>
      </c>
      <c r="V953" s="41" t="s">
        <v>49</v>
      </c>
      <c r="W953" s="41"/>
      <c r="X953" s="42" t="str">
        <f>IF((OR((AND('[1]PWS Information'!$E$10="CWS",T953="Single Family Residence",P953="Lead")),
(AND('[1]PWS Information'!$E$10="CWS",T953="Multiple Family Residence",'[1]PWS Information'!$E$11="Yes",P953="Lead")),
(AND('[1]PWS Information'!$E$10="NTNC",P953="Lead")))),"Tier 1",
IF((OR((AND('[1]PWS Information'!$E$10="CWS",T953="Multiple Family Residence",'[1]PWS Information'!$E$11="No",P953="Lead")),
(AND('[1]PWS Information'!$E$10="CWS",T953="Other",P953="Lead")),
(AND('[1]PWS Information'!$E$10="CWS",T953="Building",P953="Lead")))),"Tier 2",
IF((OR((AND('[1]PWS Information'!$E$10="CWS",T953="Single Family Residence",P953="Galvanized Requiring Replacement")),
(AND('[1]PWS Information'!$E$10="CWS",T953="Single Family Residence",P953="Galvanized Requiring Replacement",Q953="Yes")),
(AND('[1]PWS Information'!$E$10="NTNC",P953="Galvanized Requiring Replacement")),
(AND('[1]PWS Information'!$E$10="NTNC",T953="Single Family Residence",Q953="Yes")))),"Tier 3",
IF((OR((AND('[1]PWS Information'!$E$10="CWS",T953="Single Family Residence",R953="Yes",P953="Non-Lead", I953="Non-Lead - Copper",K953="Before 1989")),
(AND('[1]PWS Information'!$E$10="CWS",T953="Single Family Residence",R953="Yes",P953="Non-Lead", M953="Non-Lead - Copper",N953="Before 1989")))),"Tier 4",
IF((OR((AND('[1]PWS Information'!$E$10="NTNC",P953="Non-Lead")),
(AND('[1]PWS Information'!$E$10="CWS",P953="Non-Lead",R953="")),
(AND('[1]PWS Information'!$E$10="CWS",P953="Non-Lead",R953="No")),
(AND('[1]PWS Information'!$E$10="CWS",P953="Non-Lead",R953="Don't Know")),
(AND('[1]PWS Information'!$E$10="CWS",P953="Non-Lead", I953="Non-Lead - Copper", R953="Yes", K953="Between 1989 and 2014")),
(AND('[1]PWS Information'!$E$10="CWS",P953="Non-Lead", I953="Non-Lead - Copper", R953="Yes", K953="After 2014")),
(AND('[1]PWS Information'!$E$10="CWS",P953="Non-Lead", I953="Non-Lead - Copper", R953="Yes", K953="Unknown")),
(AND('[1]PWS Information'!$E$10="CWS",P953="Non-Lead", M953="Non-Lead - Copper", R953="Yes", N953="Between 1989 and 2014")),
(AND('[1]PWS Information'!$E$10="CWS",P953="Non-Lead", M953="Non-Lead - Copper", R953="Yes", N953="After 2014")),
(AND('[1]PWS Information'!$E$10="CWS",P953="Non-Lead", M953="Non-Lead - Copper", R953="Yes", N953="Unknown")),
(AND('[1]PWS Information'!$E$10="CWS",P953="Unknown")),
(AND('[1]PWS Information'!$E$10="NTNC",P953="Unknown")))),"Tier 5",
"")))))</f>
        <v>Tier 5</v>
      </c>
      <c r="Y953" s="41"/>
      <c r="Z953" s="41"/>
    </row>
    <row r="954" spans="1:26" ht="30" x14ac:dyDescent="0.25">
      <c r="A954" s="27" t="s">
        <v>1248</v>
      </c>
      <c r="B954" s="28">
        <v>4248</v>
      </c>
      <c r="C954" s="29" t="s">
        <v>629</v>
      </c>
      <c r="D954" s="29" t="s">
        <v>62</v>
      </c>
      <c r="E954" s="29">
        <v>76513</v>
      </c>
      <c r="F954" s="30"/>
      <c r="G954" s="31"/>
      <c r="H954" s="32"/>
      <c r="I954" s="33" t="s">
        <v>59</v>
      </c>
      <c r="J954" s="34" t="s">
        <v>46</v>
      </c>
      <c r="K954" s="30" t="s">
        <v>49</v>
      </c>
      <c r="L954" s="37"/>
      <c r="M954" s="33" t="s">
        <v>59</v>
      </c>
      <c r="N954" s="34" t="s">
        <v>49</v>
      </c>
      <c r="O954" s="37"/>
      <c r="P954" s="26" t="str">
        <f t="shared" si="14"/>
        <v>Unknown</v>
      </c>
      <c r="Q954" s="27" t="s">
        <v>46</v>
      </c>
      <c r="R954" s="27" t="s">
        <v>46</v>
      </c>
      <c r="S954" s="27"/>
      <c r="T954" s="41" t="s">
        <v>36</v>
      </c>
      <c r="U954" s="41" t="s">
        <v>49</v>
      </c>
      <c r="V954" s="41" t="s">
        <v>49</v>
      </c>
      <c r="W954" s="41"/>
      <c r="X954" s="42" t="str">
        <f>IF((OR((AND('[1]PWS Information'!$E$10="CWS",T954="Single Family Residence",P954="Lead")),
(AND('[1]PWS Information'!$E$10="CWS",T954="Multiple Family Residence",'[1]PWS Information'!$E$11="Yes",P954="Lead")),
(AND('[1]PWS Information'!$E$10="NTNC",P954="Lead")))),"Tier 1",
IF((OR((AND('[1]PWS Information'!$E$10="CWS",T954="Multiple Family Residence",'[1]PWS Information'!$E$11="No",P954="Lead")),
(AND('[1]PWS Information'!$E$10="CWS",T954="Other",P954="Lead")),
(AND('[1]PWS Information'!$E$10="CWS",T954="Building",P954="Lead")))),"Tier 2",
IF((OR((AND('[1]PWS Information'!$E$10="CWS",T954="Single Family Residence",P954="Galvanized Requiring Replacement")),
(AND('[1]PWS Information'!$E$10="CWS",T954="Single Family Residence",P954="Galvanized Requiring Replacement",Q954="Yes")),
(AND('[1]PWS Information'!$E$10="NTNC",P954="Galvanized Requiring Replacement")),
(AND('[1]PWS Information'!$E$10="NTNC",T954="Single Family Residence",Q954="Yes")))),"Tier 3",
IF((OR((AND('[1]PWS Information'!$E$10="CWS",T954="Single Family Residence",R954="Yes",P954="Non-Lead", I954="Non-Lead - Copper",K954="Before 1989")),
(AND('[1]PWS Information'!$E$10="CWS",T954="Single Family Residence",R954="Yes",P954="Non-Lead", M954="Non-Lead - Copper",N954="Before 1989")))),"Tier 4",
IF((OR((AND('[1]PWS Information'!$E$10="NTNC",P954="Non-Lead")),
(AND('[1]PWS Information'!$E$10="CWS",P954="Non-Lead",R954="")),
(AND('[1]PWS Information'!$E$10="CWS",P954="Non-Lead",R954="No")),
(AND('[1]PWS Information'!$E$10="CWS",P954="Non-Lead",R954="Don't Know")),
(AND('[1]PWS Information'!$E$10="CWS",P954="Non-Lead", I954="Non-Lead - Copper", R954="Yes", K954="Between 1989 and 2014")),
(AND('[1]PWS Information'!$E$10="CWS",P954="Non-Lead", I954="Non-Lead - Copper", R954="Yes", K954="After 2014")),
(AND('[1]PWS Information'!$E$10="CWS",P954="Non-Lead", I954="Non-Lead - Copper", R954="Yes", K954="Unknown")),
(AND('[1]PWS Information'!$E$10="CWS",P954="Non-Lead", M954="Non-Lead - Copper", R954="Yes", N954="Between 1989 and 2014")),
(AND('[1]PWS Information'!$E$10="CWS",P954="Non-Lead", M954="Non-Lead - Copper", R954="Yes", N954="After 2014")),
(AND('[1]PWS Information'!$E$10="CWS",P954="Non-Lead", M954="Non-Lead - Copper", R954="Yes", N954="Unknown")),
(AND('[1]PWS Information'!$E$10="CWS",P954="Unknown")),
(AND('[1]PWS Information'!$E$10="NTNC",P954="Unknown")))),"Tier 5",
"")))))</f>
        <v>Tier 5</v>
      </c>
      <c r="Y954" s="41"/>
      <c r="Z954" s="41"/>
    </row>
    <row r="955" spans="1:26" ht="30" x14ac:dyDescent="0.25">
      <c r="A955" s="27" t="s">
        <v>1249</v>
      </c>
      <c r="B955" s="28">
        <v>4254</v>
      </c>
      <c r="C955" s="29" t="s">
        <v>629</v>
      </c>
      <c r="D955" s="29" t="s">
        <v>62</v>
      </c>
      <c r="E955" s="29">
        <v>76513</v>
      </c>
      <c r="F955" s="30"/>
      <c r="G955" s="31"/>
      <c r="H955" s="32"/>
      <c r="I955" s="33" t="s">
        <v>59</v>
      </c>
      <c r="J955" s="34" t="s">
        <v>46</v>
      </c>
      <c r="K955" s="30" t="s">
        <v>49</v>
      </c>
      <c r="L955" s="37"/>
      <c r="M955" s="33" t="s">
        <v>59</v>
      </c>
      <c r="N955" s="34" t="s">
        <v>49</v>
      </c>
      <c r="O955" s="37"/>
      <c r="P955" s="26" t="str">
        <f t="shared" si="14"/>
        <v>Unknown</v>
      </c>
      <c r="Q955" s="27" t="s">
        <v>46</v>
      </c>
      <c r="R955" s="27" t="s">
        <v>46</v>
      </c>
      <c r="S955" s="27"/>
      <c r="T955" s="41" t="s">
        <v>36</v>
      </c>
      <c r="U955" s="41" t="s">
        <v>49</v>
      </c>
      <c r="V955" s="41" t="s">
        <v>49</v>
      </c>
      <c r="W955" s="41"/>
      <c r="X955" s="42" t="str">
        <f>IF((OR((AND('[1]PWS Information'!$E$10="CWS",T955="Single Family Residence",P955="Lead")),
(AND('[1]PWS Information'!$E$10="CWS",T955="Multiple Family Residence",'[1]PWS Information'!$E$11="Yes",P955="Lead")),
(AND('[1]PWS Information'!$E$10="NTNC",P955="Lead")))),"Tier 1",
IF((OR((AND('[1]PWS Information'!$E$10="CWS",T955="Multiple Family Residence",'[1]PWS Information'!$E$11="No",P955="Lead")),
(AND('[1]PWS Information'!$E$10="CWS",T955="Other",P955="Lead")),
(AND('[1]PWS Information'!$E$10="CWS",T955="Building",P955="Lead")))),"Tier 2",
IF((OR((AND('[1]PWS Information'!$E$10="CWS",T955="Single Family Residence",P955="Galvanized Requiring Replacement")),
(AND('[1]PWS Information'!$E$10="CWS",T955="Single Family Residence",P955="Galvanized Requiring Replacement",Q955="Yes")),
(AND('[1]PWS Information'!$E$10="NTNC",P955="Galvanized Requiring Replacement")),
(AND('[1]PWS Information'!$E$10="NTNC",T955="Single Family Residence",Q955="Yes")))),"Tier 3",
IF((OR((AND('[1]PWS Information'!$E$10="CWS",T955="Single Family Residence",R955="Yes",P955="Non-Lead", I955="Non-Lead - Copper",K955="Before 1989")),
(AND('[1]PWS Information'!$E$10="CWS",T955="Single Family Residence",R955="Yes",P955="Non-Lead", M955="Non-Lead - Copper",N955="Before 1989")))),"Tier 4",
IF((OR((AND('[1]PWS Information'!$E$10="NTNC",P955="Non-Lead")),
(AND('[1]PWS Information'!$E$10="CWS",P955="Non-Lead",R955="")),
(AND('[1]PWS Information'!$E$10="CWS",P955="Non-Lead",R955="No")),
(AND('[1]PWS Information'!$E$10="CWS",P955="Non-Lead",R955="Don't Know")),
(AND('[1]PWS Information'!$E$10="CWS",P955="Non-Lead", I955="Non-Lead - Copper", R955="Yes", K955="Between 1989 and 2014")),
(AND('[1]PWS Information'!$E$10="CWS",P955="Non-Lead", I955="Non-Lead - Copper", R955="Yes", K955="After 2014")),
(AND('[1]PWS Information'!$E$10="CWS",P955="Non-Lead", I955="Non-Lead - Copper", R955="Yes", K955="Unknown")),
(AND('[1]PWS Information'!$E$10="CWS",P955="Non-Lead", M955="Non-Lead - Copper", R955="Yes", N955="Between 1989 and 2014")),
(AND('[1]PWS Information'!$E$10="CWS",P955="Non-Lead", M955="Non-Lead - Copper", R955="Yes", N955="After 2014")),
(AND('[1]PWS Information'!$E$10="CWS",P955="Non-Lead", M955="Non-Lead - Copper", R955="Yes", N955="Unknown")),
(AND('[1]PWS Information'!$E$10="CWS",P955="Unknown")),
(AND('[1]PWS Information'!$E$10="NTNC",P955="Unknown")))),"Tier 5",
"")))))</f>
        <v>Tier 5</v>
      </c>
      <c r="Y955" s="41"/>
      <c r="Z955" s="41"/>
    </row>
    <row r="956" spans="1:26" ht="30" x14ac:dyDescent="0.25">
      <c r="A956" s="27" t="s">
        <v>1250</v>
      </c>
      <c r="B956" s="28">
        <v>4260</v>
      </c>
      <c r="C956" s="29" t="s">
        <v>629</v>
      </c>
      <c r="D956" s="29" t="s">
        <v>62</v>
      </c>
      <c r="E956" s="29">
        <v>76513</v>
      </c>
      <c r="F956" s="30"/>
      <c r="G956" s="31"/>
      <c r="H956" s="32"/>
      <c r="I956" s="33" t="s">
        <v>59</v>
      </c>
      <c r="J956" s="34" t="s">
        <v>46</v>
      </c>
      <c r="K956" s="30" t="s">
        <v>49</v>
      </c>
      <c r="L956" s="37"/>
      <c r="M956" s="33" t="s">
        <v>59</v>
      </c>
      <c r="N956" s="34" t="s">
        <v>49</v>
      </c>
      <c r="O956" s="37"/>
      <c r="P956" s="26" t="str">
        <f t="shared" si="14"/>
        <v>Unknown</v>
      </c>
      <c r="Q956" s="27" t="s">
        <v>46</v>
      </c>
      <c r="R956" s="27" t="s">
        <v>46</v>
      </c>
      <c r="S956" s="27"/>
      <c r="T956" s="41" t="s">
        <v>36</v>
      </c>
      <c r="U956" s="41" t="s">
        <v>49</v>
      </c>
      <c r="V956" s="41" t="s">
        <v>49</v>
      </c>
      <c r="W956" s="41"/>
      <c r="X956" s="42" t="str">
        <f>IF((OR((AND('[1]PWS Information'!$E$10="CWS",T956="Single Family Residence",P956="Lead")),
(AND('[1]PWS Information'!$E$10="CWS",T956="Multiple Family Residence",'[1]PWS Information'!$E$11="Yes",P956="Lead")),
(AND('[1]PWS Information'!$E$10="NTNC",P956="Lead")))),"Tier 1",
IF((OR((AND('[1]PWS Information'!$E$10="CWS",T956="Multiple Family Residence",'[1]PWS Information'!$E$11="No",P956="Lead")),
(AND('[1]PWS Information'!$E$10="CWS",T956="Other",P956="Lead")),
(AND('[1]PWS Information'!$E$10="CWS",T956="Building",P956="Lead")))),"Tier 2",
IF((OR((AND('[1]PWS Information'!$E$10="CWS",T956="Single Family Residence",P956="Galvanized Requiring Replacement")),
(AND('[1]PWS Information'!$E$10="CWS",T956="Single Family Residence",P956="Galvanized Requiring Replacement",Q956="Yes")),
(AND('[1]PWS Information'!$E$10="NTNC",P956="Galvanized Requiring Replacement")),
(AND('[1]PWS Information'!$E$10="NTNC",T956="Single Family Residence",Q956="Yes")))),"Tier 3",
IF((OR((AND('[1]PWS Information'!$E$10="CWS",T956="Single Family Residence",R956="Yes",P956="Non-Lead", I956="Non-Lead - Copper",K956="Before 1989")),
(AND('[1]PWS Information'!$E$10="CWS",T956="Single Family Residence",R956="Yes",P956="Non-Lead", M956="Non-Lead - Copper",N956="Before 1989")))),"Tier 4",
IF((OR((AND('[1]PWS Information'!$E$10="NTNC",P956="Non-Lead")),
(AND('[1]PWS Information'!$E$10="CWS",P956="Non-Lead",R956="")),
(AND('[1]PWS Information'!$E$10="CWS",P956="Non-Lead",R956="No")),
(AND('[1]PWS Information'!$E$10="CWS",P956="Non-Lead",R956="Don't Know")),
(AND('[1]PWS Information'!$E$10="CWS",P956="Non-Lead", I956="Non-Lead - Copper", R956="Yes", K956="Between 1989 and 2014")),
(AND('[1]PWS Information'!$E$10="CWS",P956="Non-Lead", I956="Non-Lead - Copper", R956="Yes", K956="After 2014")),
(AND('[1]PWS Information'!$E$10="CWS",P956="Non-Lead", I956="Non-Lead - Copper", R956="Yes", K956="Unknown")),
(AND('[1]PWS Information'!$E$10="CWS",P956="Non-Lead", M956="Non-Lead - Copper", R956="Yes", N956="Between 1989 and 2014")),
(AND('[1]PWS Information'!$E$10="CWS",P956="Non-Lead", M956="Non-Lead - Copper", R956="Yes", N956="After 2014")),
(AND('[1]PWS Information'!$E$10="CWS",P956="Non-Lead", M956="Non-Lead - Copper", R956="Yes", N956="Unknown")),
(AND('[1]PWS Information'!$E$10="CWS",P956="Unknown")),
(AND('[1]PWS Information'!$E$10="NTNC",P956="Unknown")))),"Tier 5",
"")))))</f>
        <v>Tier 5</v>
      </c>
      <c r="Y956" s="41"/>
      <c r="Z956" s="41"/>
    </row>
    <row r="957" spans="1:26" ht="30" x14ac:dyDescent="0.25">
      <c r="A957" s="27" t="s">
        <v>1251</v>
      </c>
      <c r="B957" s="28">
        <v>4264</v>
      </c>
      <c r="C957" s="29" t="s">
        <v>629</v>
      </c>
      <c r="D957" s="29" t="s">
        <v>62</v>
      </c>
      <c r="E957" s="29">
        <v>76513</v>
      </c>
      <c r="F957" s="30"/>
      <c r="G957" s="31"/>
      <c r="H957" s="32"/>
      <c r="I957" s="33" t="s">
        <v>59</v>
      </c>
      <c r="J957" s="34" t="s">
        <v>46</v>
      </c>
      <c r="K957" s="30" t="s">
        <v>49</v>
      </c>
      <c r="L957" s="37"/>
      <c r="M957" s="33" t="s">
        <v>59</v>
      </c>
      <c r="N957" s="34" t="s">
        <v>49</v>
      </c>
      <c r="O957" s="37"/>
      <c r="P957" s="26" t="str">
        <f t="shared" si="14"/>
        <v>Unknown</v>
      </c>
      <c r="Q957" s="27" t="s">
        <v>46</v>
      </c>
      <c r="R957" s="27" t="s">
        <v>46</v>
      </c>
      <c r="S957" s="27"/>
      <c r="T957" s="41" t="s">
        <v>36</v>
      </c>
      <c r="U957" s="41" t="s">
        <v>49</v>
      </c>
      <c r="V957" s="41" t="s">
        <v>49</v>
      </c>
      <c r="W957" s="41"/>
      <c r="X957" s="42" t="str">
        <f>IF((OR((AND('[1]PWS Information'!$E$10="CWS",T957="Single Family Residence",P957="Lead")),
(AND('[1]PWS Information'!$E$10="CWS",T957="Multiple Family Residence",'[1]PWS Information'!$E$11="Yes",P957="Lead")),
(AND('[1]PWS Information'!$E$10="NTNC",P957="Lead")))),"Tier 1",
IF((OR((AND('[1]PWS Information'!$E$10="CWS",T957="Multiple Family Residence",'[1]PWS Information'!$E$11="No",P957="Lead")),
(AND('[1]PWS Information'!$E$10="CWS",T957="Other",P957="Lead")),
(AND('[1]PWS Information'!$E$10="CWS",T957="Building",P957="Lead")))),"Tier 2",
IF((OR((AND('[1]PWS Information'!$E$10="CWS",T957="Single Family Residence",P957="Galvanized Requiring Replacement")),
(AND('[1]PWS Information'!$E$10="CWS",T957="Single Family Residence",P957="Galvanized Requiring Replacement",Q957="Yes")),
(AND('[1]PWS Information'!$E$10="NTNC",P957="Galvanized Requiring Replacement")),
(AND('[1]PWS Information'!$E$10="NTNC",T957="Single Family Residence",Q957="Yes")))),"Tier 3",
IF((OR((AND('[1]PWS Information'!$E$10="CWS",T957="Single Family Residence",R957="Yes",P957="Non-Lead", I957="Non-Lead - Copper",K957="Before 1989")),
(AND('[1]PWS Information'!$E$10="CWS",T957="Single Family Residence",R957="Yes",P957="Non-Lead", M957="Non-Lead - Copper",N957="Before 1989")))),"Tier 4",
IF((OR((AND('[1]PWS Information'!$E$10="NTNC",P957="Non-Lead")),
(AND('[1]PWS Information'!$E$10="CWS",P957="Non-Lead",R957="")),
(AND('[1]PWS Information'!$E$10="CWS",P957="Non-Lead",R957="No")),
(AND('[1]PWS Information'!$E$10="CWS",P957="Non-Lead",R957="Don't Know")),
(AND('[1]PWS Information'!$E$10="CWS",P957="Non-Lead", I957="Non-Lead - Copper", R957="Yes", K957="Between 1989 and 2014")),
(AND('[1]PWS Information'!$E$10="CWS",P957="Non-Lead", I957="Non-Lead - Copper", R957="Yes", K957="After 2014")),
(AND('[1]PWS Information'!$E$10="CWS",P957="Non-Lead", I957="Non-Lead - Copper", R957="Yes", K957="Unknown")),
(AND('[1]PWS Information'!$E$10="CWS",P957="Non-Lead", M957="Non-Lead - Copper", R957="Yes", N957="Between 1989 and 2014")),
(AND('[1]PWS Information'!$E$10="CWS",P957="Non-Lead", M957="Non-Lead - Copper", R957="Yes", N957="After 2014")),
(AND('[1]PWS Information'!$E$10="CWS",P957="Non-Lead", M957="Non-Lead - Copper", R957="Yes", N957="Unknown")),
(AND('[1]PWS Information'!$E$10="CWS",P957="Unknown")),
(AND('[1]PWS Information'!$E$10="NTNC",P957="Unknown")))),"Tier 5",
"")))))</f>
        <v>Tier 5</v>
      </c>
      <c r="Y957" s="41"/>
      <c r="Z957" s="41"/>
    </row>
    <row r="958" spans="1:26" ht="30" x14ac:dyDescent="0.25">
      <c r="A958" s="27" t="s">
        <v>1252</v>
      </c>
      <c r="B958" s="28">
        <v>2731</v>
      </c>
      <c r="C958" s="29" t="s">
        <v>964</v>
      </c>
      <c r="D958" s="29" t="s">
        <v>62</v>
      </c>
      <c r="E958" s="29">
        <v>76513</v>
      </c>
      <c r="F958" s="30"/>
      <c r="G958" s="31"/>
      <c r="H958" s="32"/>
      <c r="I958" s="33" t="s">
        <v>59</v>
      </c>
      <c r="J958" s="34" t="s">
        <v>46</v>
      </c>
      <c r="K958" s="30" t="s">
        <v>49</v>
      </c>
      <c r="L958" s="37"/>
      <c r="M958" s="33" t="s">
        <v>59</v>
      </c>
      <c r="N958" s="34" t="s">
        <v>49</v>
      </c>
      <c r="O958" s="37"/>
      <c r="P958" s="26" t="str">
        <f t="shared" si="14"/>
        <v>Unknown</v>
      </c>
      <c r="Q958" s="27" t="s">
        <v>46</v>
      </c>
      <c r="R958" s="27" t="s">
        <v>46</v>
      </c>
      <c r="S958" s="27"/>
      <c r="T958" s="41" t="s">
        <v>36</v>
      </c>
      <c r="U958" s="41" t="s">
        <v>49</v>
      </c>
      <c r="V958" s="41" t="s">
        <v>49</v>
      </c>
      <c r="W958" s="41"/>
      <c r="X958" s="42" t="str">
        <f>IF((OR((AND('[1]PWS Information'!$E$10="CWS",T958="Single Family Residence",P958="Lead")),
(AND('[1]PWS Information'!$E$10="CWS",T958="Multiple Family Residence",'[1]PWS Information'!$E$11="Yes",P958="Lead")),
(AND('[1]PWS Information'!$E$10="NTNC",P958="Lead")))),"Tier 1",
IF((OR((AND('[1]PWS Information'!$E$10="CWS",T958="Multiple Family Residence",'[1]PWS Information'!$E$11="No",P958="Lead")),
(AND('[1]PWS Information'!$E$10="CWS",T958="Other",P958="Lead")),
(AND('[1]PWS Information'!$E$10="CWS",T958="Building",P958="Lead")))),"Tier 2",
IF((OR((AND('[1]PWS Information'!$E$10="CWS",T958="Single Family Residence",P958="Galvanized Requiring Replacement")),
(AND('[1]PWS Information'!$E$10="CWS",T958="Single Family Residence",P958="Galvanized Requiring Replacement",Q958="Yes")),
(AND('[1]PWS Information'!$E$10="NTNC",P958="Galvanized Requiring Replacement")),
(AND('[1]PWS Information'!$E$10="NTNC",T958="Single Family Residence",Q958="Yes")))),"Tier 3",
IF((OR((AND('[1]PWS Information'!$E$10="CWS",T958="Single Family Residence",R958="Yes",P958="Non-Lead", I958="Non-Lead - Copper",K958="Before 1989")),
(AND('[1]PWS Information'!$E$10="CWS",T958="Single Family Residence",R958="Yes",P958="Non-Lead", M958="Non-Lead - Copper",N958="Before 1989")))),"Tier 4",
IF((OR((AND('[1]PWS Information'!$E$10="NTNC",P958="Non-Lead")),
(AND('[1]PWS Information'!$E$10="CWS",P958="Non-Lead",R958="")),
(AND('[1]PWS Information'!$E$10="CWS",P958="Non-Lead",R958="No")),
(AND('[1]PWS Information'!$E$10="CWS",P958="Non-Lead",R958="Don't Know")),
(AND('[1]PWS Information'!$E$10="CWS",P958="Non-Lead", I958="Non-Lead - Copper", R958="Yes", K958="Between 1989 and 2014")),
(AND('[1]PWS Information'!$E$10="CWS",P958="Non-Lead", I958="Non-Lead - Copper", R958="Yes", K958="After 2014")),
(AND('[1]PWS Information'!$E$10="CWS",P958="Non-Lead", I958="Non-Lead - Copper", R958="Yes", K958="Unknown")),
(AND('[1]PWS Information'!$E$10="CWS",P958="Non-Lead", M958="Non-Lead - Copper", R958="Yes", N958="Between 1989 and 2014")),
(AND('[1]PWS Information'!$E$10="CWS",P958="Non-Lead", M958="Non-Lead - Copper", R958="Yes", N958="After 2014")),
(AND('[1]PWS Information'!$E$10="CWS",P958="Non-Lead", M958="Non-Lead - Copper", R958="Yes", N958="Unknown")),
(AND('[1]PWS Information'!$E$10="CWS",P958="Unknown")),
(AND('[1]PWS Information'!$E$10="NTNC",P958="Unknown")))),"Tier 5",
"")))))</f>
        <v>Tier 5</v>
      </c>
      <c r="Y958" s="41"/>
      <c r="Z958" s="41"/>
    </row>
    <row r="959" spans="1:26" ht="30" x14ac:dyDescent="0.25">
      <c r="A959" s="27" t="s">
        <v>1253</v>
      </c>
      <c r="B959" s="28">
        <v>4280</v>
      </c>
      <c r="C959" s="29" t="s">
        <v>629</v>
      </c>
      <c r="D959" s="29" t="s">
        <v>62</v>
      </c>
      <c r="E959" s="29">
        <v>76513</v>
      </c>
      <c r="F959" s="30"/>
      <c r="G959" s="31"/>
      <c r="H959" s="32"/>
      <c r="I959" s="33" t="s">
        <v>59</v>
      </c>
      <c r="J959" s="34" t="s">
        <v>46</v>
      </c>
      <c r="K959" s="30" t="s">
        <v>49</v>
      </c>
      <c r="L959" s="37"/>
      <c r="M959" s="33" t="s">
        <v>59</v>
      </c>
      <c r="N959" s="34" t="s">
        <v>49</v>
      </c>
      <c r="O959" s="37"/>
      <c r="P959" s="26" t="str">
        <f t="shared" si="14"/>
        <v>Unknown</v>
      </c>
      <c r="Q959" s="27" t="s">
        <v>46</v>
      </c>
      <c r="R959" s="27" t="s">
        <v>46</v>
      </c>
      <c r="S959" s="27"/>
      <c r="T959" s="41" t="s">
        <v>36</v>
      </c>
      <c r="U959" s="41" t="s">
        <v>49</v>
      </c>
      <c r="V959" s="41" t="s">
        <v>49</v>
      </c>
      <c r="W959" s="41"/>
      <c r="X959" s="42" t="str">
        <f>IF((OR((AND('[1]PWS Information'!$E$10="CWS",T959="Single Family Residence",P959="Lead")),
(AND('[1]PWS Information'!$E$10="CWS",T959="Multiple Family Residence",'[1]PWS Information'!$E$11="Yes",P959="Lead")),
(AND('[1]PWS Information'!$E$10="NTNC",P959="Lead")))),"Tier 1",
IF((OR((AND('[1]PWS Information'!$E$10="CWS",T959="Multiple Family Residence",'[1]PWS Information'!$E$11="No",P959="Lead")),
(AND('[1]PWS Information'!$E$10="CWS",T959="Other",P959="Lead")),
(AND('[1]PWS Information'!$E$10="CWS",T959="Building",P959="Lead")))),"Tier 2",
IF((OR((AND('[1]PWS Information'!$E$10="CWS",T959="Single Family Residence",P959="Galvanized Requiring Replacement")),
(AND('[1]PWS Information'!$E$10="CWS",T959="Single Family Residence",P959="Galvanized Requiring Replacement",Q959="Yes")),
(AND('[1]PWS Information'!$E$10="NTNC",P959="Galvanized Requiring Replacement")),
(AND('[1]PWS Information'!$E$10="NTNC",T959="Single Family Residence",Q959="Yes")))),"Tier 3",
IF((OR((AND('[1]PWS Information'!$E$10="CWS",T959="Single Family Residence",R959="Yes",P959="Non-Lead", I959="Non-Lead - Copper",K959="Before 1989")),
(AND('[1]PWS Information'!$E$10="CWS",T959="Single Family Residence",R959="Yes",P959="Non-Lead", M959="Non-Lead - Copper",N959="Before 1989")))),"Tier 4",
IF((OR((AND('[1]PWS Information'!$E$10="NTNC",P959="Non-Lead")),
(AND('[1]PWS Information'!$E$10="CWS",P959="Non-Lead",R959="")),
(AND('[1]PWS Information'!$E$10="CWS",P959="Non-Lead",R959="No")),
(AND('[1]PWS Information'!$E$10="CWS",P959="Non-Lead",R959="Don't Know")),
(AND('[1]PWS Information'!$E$10="CWS",P959="Non-Lead", I959="Non-Lead - Copper", R959="Yes", K959="Between 1989 and 2014")),
(AND('[1]PWS Information'!$E$10="CWS",P959="Non-Lead", I959="Non-Lead - Copper", R959="Yes", K959="After 2014")),
(AND('[1]PWS Information'!$E$10="CWS",P959="Non-Lead", I959="Non-Lead - Copper", R959="Yes", K959="Unknown")),
(AND('[1]PWS Information'!$E$10="CWS",P959="Non-Lead", M959="Non-Lead - Copper", R959="Yes", N959="Between 1989 and 2014")),
(AND('[1]PWS Information'!$E$10="CWS",P959="Non-Lead", M959="Non-Lead - Copper", R959="Yes", N959="After 2014")),
(AND('[1]PWS Information'!$E$10="CWS",P959="Non-Lead", M959="Non-Lead - Copper", R959="Yes", N959="Unknown")),
(AND('[1]PWS Information'!$E$10="CWS",P959="Unknown")),
(AND('[1]PWS Information'!$E$10="NTNC",P959="Unknown")))),"Tier 5",
"")))))</f>
        <v>Tier 5</v>
      </c>
      <c r="Y959" s="41"/>
      <c r="Z959" s="41"/>
    </row>
    <row r="960" spans="1:26" ht="30" x14ac:dyDescent="0.25">
      <c r="A960" s="27" t="s">
        <v>1254</v>
      </c>
      <c r="B960" s="28">
        <v>4296</v>
      </c>
      <c r="C960" s="29" t="s">
        <v>629</v>
      </c>
      <c r="D960" s="29" t="s">
        <v>62</v>
      </c>
      <c r="E960" s="29">
        <v>76513</v>
      </c>
      <c r="F960" s="30"/>
      <c r="G960" s="31"/>
      <c r="H960" s="32"/>
      <c r="I960" s="33" t="s">
        <v>59</v>
      </c>
      <c r="J960" s="34" t="s">
        <v>46</v>
      </c>
      <c r="K960" s="30" t="s">
        <v>49</v>
      </c>
      <c r="L960" s="37"/>
      <c r="M960" s="33" t="s">
        <v>59</v>
      </c>
      <c r="N960" s="34" t="s">
        <v>49</v>
      </c>
      <c r="O960" s="37"/>
      <c r="P960" s="26" t="str">
        <f t="shared" si="14"/>
        <v>Unknown</v>
      </c>
      <c r="Q960" s="27" t="s">
        <v>46</v>
      </c>
      <c r="R960" s="27" t="s">
        <v>46</v>
      </c>
      <c r="S960" s="27"/>
      <c r="T960" s="41" t="s">
        <v>36</v>
      </c>
      <c r="U960" s="41" t="s">
        <v>49</v>
      </c>
      <c r="V960" s="41" t="s">
        <v>49</v>
      </c>
      <c r="W960" s="41"/>
      <c r="X960" s="42" t="str">
        <f>IF((OR((AND('[1]PWS Information'!$E$10="CWS",T960="Single Family Residence",P960="Lead")),
(AND('[1]PWS Information'!$E$10="CWS",T960="Multiple Family Residence",'[1]PWS Information'!$E$11="Yes",P960="Lead")),
(AND('[1]PWS Information'!$E$10="NTNC",P960="Lead")))),"Tier 1",
IF((OR((AND('[1]PWS Information'!$E$10="CWS",T960="Multiple Family Residence",'[1]PWS Information'!$E$11="No",P960="Lead")),
(AND('[1]PWS Information'!$E$10="CWS",T960="Other",P960="Lead")),
(AND('[1]PWS Information'!$E$10="CWS",T960="Building",P960="Lead")))),"Tier 2",
IF((OR((AND('[1]PWS Information'!$E$10="CWS",T960="Single Family Residence",P960="Galvanized Requiring Replacement")),
(AND('[1]PWS Information'!$E$10="CWS",T960="Single Family Residence",P960="Galvanized Requiring Replacement",Q960="Yes")),
(AND('[1]PWS Information'!$E$10="NTNC",P960="Galvanized Requiring Replacement")),
(AND('[1]PWS Information'!$E$10="NTNC",T960="Single Family Residence",Q960="Yes")))),"Tier 3",
IF((OR((AND('[1]PWS Information'!$E$10="CWS",T960="Single Family Residence",R960="Yes",P960="Non-Lead", I960="Non-Lead - Copper",K960="Before 1989")),
(AND('[1]PWS Information'!$E$10="CWS",T960="Single Family Residence",R960="Yes",P960="Non-Lead", M960="Non-Lead - Copper",N960="Before 1989")))),"Tier 4",
IF((OR((AND('[1]PWS Information'!$E$10="NTNC",P960="Non-Lead")),
(AND('[1]PWS Information'!$E$10="CWS",P960="Non-Lead",R960="")),
(AND('[1]PWS Information'!$E$10="CWS",P960="Non-Lead",R960="No")),
(AND('[1]PWS Information'!$E$10="CWS",P960="Non-Lead",R960="Don't Know")),
(AND('[1]PWS Information'!$E$10="CWS",P960="Non-Lead", I960="Non-Lead - Copper", R960="Yes", K960="Between 1989 and 2014")),
(AND('[1]PWS Information'!$E$10="CWS",P960="Non-Lead", I960="Non-Lead - Copper", R960="Yes", K960="After 2014")),
(AND('[1]PWS Information'!$E$10="CWS",P960="Non-Lead", I960="Non-Lead - Copper", R960="Yes", K960="Unknown")),
(AND('[1]PWS Information'!$E$10="CWS",P960="Non-Lead", M960="Non-Lead - Copper", R960="Yes", N960="Between 1989 and 2014")),
(AND('[1]PWS Information'!$E$10="CWS",P960="Non-Lead", M960="Non-Lead - Copper", R960="Yes", N960="After 2014")),
(AND('[1]PWS Information'!$E$10="CWS",P960="Non-Lead", M960="Non-Lead - Copper", R960="Yes", N960="Unknown")),
(AND('[1]PWS Information'!$E$10="CWS",P960="Unknown")),
(AND('[1]PWS Information'!$E$10="NTNC",P960="Unknown")))),"Tier 5",
"")))))</f>
        <v>Tier 5</v>
      </c>
      <c r="Y960" s="41"/>
      <c r="Z960" s="41"/>
    </row>
    <row r="961" spans="1:26" ht="30" x14ac:dyDescent="0.25">
      <c r="A961" s="27" t="s">
        <v>1255</v>
      </c>
      <c r="B961" s="28">
        <v>4301</v>
      </c>
      <c r="C961" s="29" t="s">
        <v>629</v>
      </c>
      <c r="D961" s="29" t="s">
        <v>62</v>
      </c>
      <c r="E961" s="29">
        <v>76513</v>
      </c>
      <c r="F961" s="30"/>
      <c r="G961" s="31"/>
      <c r="H961" s="32"/>
      <c r="I961" s="33" t="s">
        <v>59</v>
      </c>
      <c r="J961" s="34" t="s">
        <v>46</v>
      </c>
      <c r="K961" s="30" t="s">
        <v>49</v>
      </c>
      <c r="L961" s="37"/>
      <c r="M961" s="33" t="s">
        <v>59</v>
      </c>
      <c r="N961" s="34" t="s">
        <v>49</v>
      </c>
      <c r="O961" s="37"/>
      <c r="P961" s="26" t="str">
        <f t="shared" si="14"/>
        <v>Unknown</v>
      </c>
      <c r="Q961" s="27" t="s">
        <v>46</v>
      </c>
      <c r="R961" s="27" t="s">
        <v>46</v>
      </c>
      <c r="S961" s="27"/>
      <c r="T961" s="41" t="s">
        <v>36</v>
      </c>
      <c r="U961" s="41" t="s">
        <v>49</v>
      </c>
      <c r="V961" s="41" t="s">
        <v>49</v>
      </c>
      <c r="W961" s="41"/>
      <c r="X961" s="42" t="str">
        <f>IF((OR((AND('[1]PWS Information'!$E$10="CWS",T961="Single Family Residence",P961="Lead")),
(AND('[1]PWS Information'!$E$10="CWS",T961="Multiple Family Residence",'[1]PWS Information'!$E$11="Yes",P961="Lead")),
(AND('[1]PWS Information'!$E$10="NTNC",P961="Lead")))),"Tier 1",
IF((OR((AND('[1]PWS Information'!$E$10="CWS",T961="Multiple Family Residence",'[1]PWS Information'!$E$11="No",P961="Lead")),
(AND('[1]PWS Information'!$E$10="CWS",T961="Other",P961="Lead")),
(AND('[1]PWS Information'!$E$10="CWS",T961="Building",P961="Lead")))),"Tier 2",
IF((OR((AND('[1]PWS Information'!$E$10="CWS",T961="Single Family Residence",P961="Galvanized Requiring Replacement")),
(AND('[1]PWS Information'!$E$10="CWS",T961="Single Family Residence",P961="Galvanized Requiring Replacement",Q961="Yes")),
(AND('[1]PWS Information'!$E$10="NTNC",P961="Galvanized Requiring Replacement")),
(AND('[1]PWS Information'!$E$10="NTNC",T961="Single Family Residence",Q961="Yes")))),"Tier 3",
IF((OR((AND('[1]PWS Information'!$E$10="CWS",T961="Single Family Residence",R961="Yes",P961="Non-Lead", I961="Non-Lead - Copper",K961="Before 1989")),
(AND('[1]PWS Information'!$E$10="CWS",T961="Single Family Residence",R961="Yes",P961="Non-Lead", M961="Non-Lead - Copper",N961="Before 1989")))),"Tier 4",
IF((OR((AND('[1]PWS Information'!$E$10="NTNC",P961="Non-Lead")),
(AND('[1]PWS Information'!$E$10="CWS",P961="Non-Lead",R961="")),
(AND('[1]PWS Information'!$E$10="CWS",P961="Non-Lead",R961="No")),
(AND('[1]PWS Information'!$E$10="CWS",P961="Non-Lead",R961="Don't Know")),
(AND('[1]PWS Information'!$E$10="CWS",P961="Non-Lead", I961="Non-Lead - Copper", R961="Yes", K961="Between 1989 and 2014")),
(AND('[1]PWS Information'!$E$10="CWS",P961="Non-Lead", I961="Non-Lead - Copper", R961="Yes", K961="After 2014")),
(AND('[1]PWS Information'!$E$10="CWS",P961="Non-Lead", I961="Non-Lead - Copper", R961="Yes", K961="Unknown")),
(AND('[1]PWS Information'!$E$10="CWS",P961="Non-Lead", M961="Non-Lead - Copper", R961="Yes", N961="Between 1989 and 2014")),
(AND('[1]PWS Information'!$E$10="CWS",P961="Non-Lead", M961="Non-Lead - Copper", R961="Yes", N961="After 2014")),
(AND('[1]PWS Information'!$E$10="CWS",P961="Non-Lead", M961="Non-Lead - Copper", R961="Yes", N961="Unknown")),
(AND('[1]PWS Information'!$E$10="CWS",P961="Unknown")),
(AND('[1]PWS Information'!$E$10="NTNC",P961="Unknown")))),"Tier 5",
"")))))</f>
        <v>Tier 5</v>
      </c>
      <c r="Y961" s="41"/>
      <c r="Z961" s="41"/>
    </row>
    <row r="962" spans="1:26" ht="30" x14ac:dyDescent="0.25">
      <c r="A962" s="27" t="s">
        <v>1256</v>
      </c>
      <c r="B962" s="28">
        <v>4349</v>
      </c>
      <c r="C962" s="29" t="s">
        <v>1247</v>
      </c>
      <c r="D962" s="29" t="s">
        <v>62</v>
      </c>
      <c r="E962" s="29">
        <v>76513</v>
      </c>
      <c r="F962" s="30"/>
      <c r="G962" s="31"/>
      <c r="H962" s="32"/>
      <c r="I962" s="33" t="s">
        <v>59</v>
      </c>
      <c r="J962" s="34" t="s">
        <v>46</v>
      </c>
      <c r="K962" s="30" t="s">
        <v>49</v>
      </c>
      <c r="L962" s="37"/>
      <c r="M962" s="33" t="s">
        <v>59</v>
      </c>
      <c r="N962" s="34" t="s">
        <v>49</v>
      </c>
      <c r="O962" s="37"/>
      <c r="P962" s="26" t="str">
        <f t="shared" si="14"/>
        <v>Unknown</v>
      </c>
      <c r="Q962" s="27" t="s">
        <v>46</v>
      </c>
      <c r="R962" s="27" t="s">
        <v>46</v>
      </c>
      <c r="S962" s="27"/>
      <c r="T962" s="41" t="s">
        <v>36</v>
      </c>
      <c r="U962" s="41" t="s">
        <v>49</v>
      </c>
      <c r="V962" s="41" t="s">
        <v>49</v>
      </c>
      <c r="W962" s="41"/>
      <c r="X962" s="42" t="str">
        <f>IF((OR((AND('[1]PWS Information'!$E$10="CWS",T962="Single Family Residence",P962="Lead")),
(AND('[1]PWS Information'!$E$10="CWS",T962="Multiple Family Residence",'[1]PWS Information'!$E$11="Yes",P962="Lead")),
(AND('[1]PWS Information'!$E$10="NTNC",P962="Lead")))),"Tier 1",
IF((OR((AND('[1]PWS Information'!$E$10="CWS",T962="Multiple Family Residence",'[1]PWS Information'!$E$11="No",P962="Lead")),
(AND('[1]PWS Information'!$E$10="CWS",T962="Other",P962="Lead")),
(AND('[1]PWS Information'!$E$10="CWS",T962="Building",P962="Lead")))),"Tier 2",
IF((OR((AND('[1]PWS Information'!$E$10="CWS",T962="Single Family Residence",P962="Galvanized Requiring Replacement")),
(AND('[1]PWS Information'!$E$10="CWS",T962="Single Family Residence",P962="Galvanized Requiring Replacement",Q962="Yes")),
(AND('[1]PWS Information'!$E$10="NTNC",P962="Galvanized Requiring Replacement")),
(AND('[1]PWS Information'!$E$10="NTNC",T962="Single Family Residence",Q962="Yes")))),"Tier 3",
IF((OR((AND('[1]PWS Information'!$E$10="CWS",T962="Single Family Residence",R962="Yes",P962="Non-Lead", I962="Non-Lead - Copper",K962="Before 1989")),
(AND('[1]PWS Information'!$E$10="CWS",T962="Single Family Residence",R962="Yes",P962="Non-Lead", M962="Non-Lead - Copper",N962="Before 1989")))),"Tier 4",
IF((OR((AND('[1]PWS Information'!$E$10="NTNC",P962="Non-Lead")),
(AND('[1]PWS Information'!$E$10="CWS",P962="Non-Lead",R962="")),
(AND('[1]PWS Information'!$E$10="CWS",P962="Non-Lead",R962="No")),
(AND('[1]PWS Information'!$E$10="CWS",P962="Non-Lead",R962="Don't Know")),
(AND('[1]PWS Information'!$E$10="CWS",P962="Non-Lead", I962="Non-Lead - Copper", R962="Yes", K962="Between 1989 and 2014")),
(AND('[1]PWS Information'!$E$10="CWS",P962="Non-Lead", I962="Non-Lead - Copper", R962="Yes", K962="After 2014")),
(AND('[1]PWS Information'!$E$10="CWS",P962="Non-Lead", I962="Non-Lead - Copper", R962="Yes", K962="Unknown")),
(AND('[1]PWS Information'!$E$10="CWS",P962="Non-Lead", M962="Non-Lead - Copper", R962="Yes", N962="Between 1989 and 2014")),
(AND('[1]PWS Information'!$E$10="CWS",P962="Non-Lead", M962="Non-Lead - Copper", R962="Yes", N962="After 2014")),
(AND('[1]PWS Information'!$E$10="CWS",P962="Non-Lead", M962="Non-Lead - Copper", R962="Yes", N962="Unknown")),
(AND('[1]PWS Information'!$E$10="CWS",P962="Unknown")),
(AND('[1]PWS Information'!$E$10="NTNC",P962="Unknown")))),"Tier 5",
"")))))</f>
        <v>Tier 5</v>
      </c>
      <c r="Y962" s="41"/>
      <c r="Z962" s="41"/>
    </row>
    <row r="963" spans="1:26" ht="30" x14ac:dyDescent="0.25">
      <c r="A963" s="27" t="s">
        <v>1257</v>
      </c>
      <c r="B963" s="28">
        <v>4316</v>
      </c>
      <c r="C963" s="29" t="s">
        <v>629</v>
      </c>
      <c r="D963" s="29" t="s">
        <v>62</v>
      </c>
      <c r="E963" s="29">
        <v>76513</v>
      </c>
      <c r="F963" s="30"/>
      <c r="G963" s="31"/>
      <c r="H963" s="32"/>
      <c r="I963" s="33" t="s">
        <v>59</v>
      </c>
      <c r="J963" s="34" t="s">
        <v>46</v>
      </c>
      <c r="K963" s="30" t="s">
        <v>49</v>
      </c>
      <c r="L963" s="37"/>
      <c r="M963" s="33" t="s">
        <v>59</v>
      </c>
      <c r="N963" s="34" t="s">
        <v>49</v>
      </c>
      <c r="O963" s="37"/>
      <c r="P963" s="26" t="str">
        <f t="shared" ref="P963:P1026" si="15">IF((OR(I963="Lead")),"Lead",
IF((OR(M963="Lead")),"Lead",
IF((OR(I963="Lead-lined galvanized")),"Lead",
IF((OR(M963="Lead-lined galvanized")),"Lead",
IF((OR((AND(I963="Unknown - Likely Lead",M963="Galvanized")),
(AND(I963="Unknown - Unlikely Lead",M963="Galvanized")),
(AND(I963="Unknown - Material Unknown",M963="Galvanized")))),"Galvanized Requiring Replacement",
IF((OR((AND(I963="Non-lead - Copper",J963="Yes",M963="Galvanized")),
(AND(I963="Non-lead - Copper",J963="Don't know",M963="Galvanized")),
(AND(I963="Non-lead - Copper",J963="",M963="Galvanized")),
(AND(I963="Non-lead - Plastic",J963="Yes",M963="Galvanized")),
(AND(I963="Non-lead - Plastic",J963="Don't know",M963="Galvanized")),
(AND(I963="Non-lead - Plastic",J963="",M963="Galvanized")),
(AND(I963="Non-lead",J963="Yes",M963="Galvanized")),
(AND(I963="Non-lead",J963="Don't know",M963="Galvanized")),
(AND(I963="Non-lead",J963="",M963="Galvanized")),
(AND(I963="Non-lead - Other",J963="Yes",M963="Galvanized")),
(AND(I963="Non-Lead - Other",J963="Don't know",M963="Galvanized")),
(AND(I963="Galvanized",J963="Yes",M963="Galvanized")),
(AND(I963="Galvanized",J963="Don't know",M963="Galvanized")),
(AND(I963="Galvanized",J963="",M963="Galvanized")),
(AND(I963="Non-Lead - Other",J963="",M963="Galvanized")))),"Galvanized Requiring Replacement",
IF((OR((AND(I963="Non-lead - Copper",M963="Non-lead - Copper")),
(AND(I963="Non-lead - Copper",M963="Non-lead - Plastic")),
(AND(I963="Non-lead - Copper",M963="Non-lead - Other")),
(AND(I963="Non-lead - Copper",M963="Non-lead")),
(AND(I963="Non-lead - Plastic",M963="Non-lead - Copper")),
(AND(I963="Non-lead - Plastic",M963="Non-lead - Plastic")),
(AND(I963="Non-lead - Plastic",M963="Non-lead - Other")),
(AND(I963="Non-lead - Plastic",M963="Non-lead")),
(AND(I963="Non-lead",M963="Non-lead - Copper")),
(AND(I963="Non-lead",M963="Non-lead - Plastic")),
(AND(I963="Non-lead",M963="Non-lead - Other")),
(AND(I963="Non-lead",M963="Non-lead")),
(AND(I963="Non-lead - Other",M963="Non-lead - Copper")),
(AND(I963="Non-Lead - Other",M963="Non-lead - Plastic")),
(AND(I963="Non-Lead - Other",M963="Non-lead")),
(AND(I963="Non-Lead - Other",M963="Non-lead - Other")))),"Non-Lead",
IF((OR((AND(I963="Galvanized",M963="Non-lead")),
(AND(I963="Galvanized",M963="Non-lead - Copper")),
(AND(I963="Galvanized",M963="Non-lead - Plastic")),
(AND(I963="Galvanized",M963="Non-lead")),
(AND(I963="Galvanized",M963="Non-lead - Other")))),"Non-Lead",
IF((OR((AND(I963="Non-lead - Copper",J963="No",M963="Galvanized")),
(AND(I963="Non-lead - Plastic",J963="No",M963="Galvanized")),
(AND(I963="Non-lead",J963="No",M963="Galvanized")),
(AND(I963="Galvanized",J963="No",M963="Galvanized")),
(AND(I963="Non-lead - Other",J963="No",M963="Galvanized")))),"Non-lead",
IF((OR((AND(I963="Unknown - Likely Lead",M963="Unknown - Likely Lead")),
(AND(I963="Unknown - Likely Lead",M963="Unknown - Unlikely Lead")),
(AND(I963="Unknown - Likely Lead",M963="Unknown - Material Unknown")),
(AND(I963="Unknown - Unlikely Lead",M963="Unknown - Likely Lead")),
(AND(I963="Unknown - Unlikely Lead",M963="Unknown - Unlikely Lead")),
(AND(I963="Unknown - Unlikely Lead",M963="Unknown - Material Unknown")),
(AND(I963="Unknown - Material Unknown",M963="Unknown - Likely Lead")),
(AND(I963="Unknown - Material Unknown",M963="Unknown - Unlikely Lead")),
(AND(I963="Unknown - Material Unknown",M963="Unknown - Material Unknown")))),"Unknown",
IF((OR((AND(I963="Unknown - Likely Lead",M963="Non-lead - Copper")),
(AND(I963="Unknown - Likely Lead",M963="Non-lead - Plastic")),
(AND(I963="Unknown - Likely Lead",M963="Non-lead")),
(AND(I963="Unknown - Likely Lead",M963="Non-lead - Other")),
(AND(I963="Unknown - Unlikely Lead",M963="Non-lead - Copper")),
(AND(I963="Unknown - Unlikely Lead",M963="Non-lead - Plastic")),
(AND(I963="Unknown - Unlikely Lead",M963="Non-lead")),
(AND(I963="Unknown - Unlikely Lead",M963="Non-lead - Other")),
(AND(I963="Unknown - Material Unknown",M963="Non-lead - Copper")),
(AND(I963="Unknown - Material Unknown",M963="Non-lead - Plastic")),
(AND(I963="Unknown - Material Unknown",M963="Non-lead")),
(AND(I963="Unknown - Material Unknown",M963="Non-lead - Other")))),"Unknown",
IF((OR((AND(I963="Non-lead - Copper",M963="Unknown - Likely Lead")),
(AND(I963="Non-lead - Copper",M963="Unknown - Unlikely Lead")),
(AND(I963="Non-lead - Copper",M963="Unknown - Material Unknown")),
(AND(I963="Non-lead - Plastic",M963="Unknown - Likely Lead")),
(AND(I963="Non-lead - Plastic",M963="Unknown - Unlikely Lead")),
(AND(I963="Non-lead - Plastic",M963="Unknown - Material Unknown")),
(AND(I963="Non-lead",M963="Unknown - Likely Lead")),
(AND(I963="Non-lead",M963="Unknown - Unlikely Lead")),
(AND(I963="Non-lead",M963="Unknown - Material Unknown")),
(AND(I963="Non-lead - Other",M963="Unknown - Likely Lead")),
(AND(I963="Non-Lead - Other",M963="Unknown - Unlikely Lead")),
(AND(I963="Non-Lead - Other",M963="Unknown - Material Unknown")))),"Unknown",
IF((OR((AND(I963="Galvanized",M963="Unknown - Likely Lead")),
(AND(I963="Galvanized",M963="Unknown - Unlikely Lead")),
(AND(I963="Galvanized",M963="Unknown - Material Unknown")))),"Unknown",
IF((OR((AND(I963="Galvanized",M963="")))),"Galvanized Requiring Replacement",
IF((OR((AND(I963="Non-lead - Copper",M963="")),
(AND(I963="Non-lead - Plastic",M963="")),
(AND(I963="Non-lead",M963="")),
(AND(I963="Non-lead - Other",M963="")))),"Non-lead",
IF((OR((AND(I963="Unknown - Likely Lead",M963="")),
(AND(I963="Unknown - Unlikely Lead",M963="")),
(AND(I963="Unknown - Material Unknown",M963="")))),"Unknown",
""))))))))))))))))</f>
        <v>Unknown</v>
      </c>
      <c r="Q963" s="27" t="s">
        <v>46</v>
      </c>
      <c r="R963" s="27" t="s">
        <v>46</v>
      </c>
      <c r="S963" s="27"/>
      <c r="T963" s="41" t="s">
        <v>36</v>
      </c>
      <c r="U963" s="41" t="s">
        <v>49</v>
      </c>
      <c r="V963" s="41" t="s">
        <v>49</v>
      </c>
      <c r="W963" s="41"/>
      <c r="X963" s="42" t="str">
        <f>IF((OR((AND('[1]PWS Information'!$E$10="CWS",T963="Single Family Residence",P963="Lead")),
(AND('[1]PWS Information'!$E$10="CWS",T963="Multiple Family Residence",'[1]PWS Information'!$E$11="Yes",P963="Lead")),
(AND('[1]PWS Information'!$E$10="NTNC",P963="Lead")))),"Tier 1",
IF((OR((AND('[1]PWS Information'!$E$10="CWS",T963="Multiple Family Residence",'[1]PWS Information'!$E$11="No",P963="Lead")),
(AND('[1]PWS Information'!$E$10="CWS",T963="Other",P963="Lead")),
(AND('[1]PWS Information'!$E$10="CWS",T963="Building",P963="Lead")))),"Tier 2",
IF((OR((AND('[1]PWS Information'!$E$10="CWS",T963="Single Family Residence",P963="Galvanized Requiring Replacement")),
(AND('[1]PWS Information'!$E$10="CWS",T963="Single Family Residence",P963="Galvanized Requiring Replacement",Q963="Yes")),
(AND('[1]PWS Information'!$E$10="NTNC",P963="Galvanized Requiring Replacement")),
(AND('[1]PWS Information'!$E$10="NTNC",T963="Single Family Residence",Q963="Yes")))),"Tier 3",
IF((OR((AND('[1]PWS Information'!$E$10="CWS",T963="Single Family Residence",R963="Yes",P963="Non-Lead", I963="Non-Lead - Copper",K963="Before 1989")),
(AND('[1]PWS Information'!$E$10="CWS",T963="Single Family Residence",R963="Yes",P963="Non-Lead", M963="Non-Lead - Copper",N963="Before 1989")))),"Tier 4",
IF((OR((AND('[1]PWS Information'!$E$10="NTNC",P963="Non-Lead")),
(AND('[1]PWS Information'!$E$10="CWS",P963="Non-Lead",R963="")),
(AND('[1]PWS Information'!$E$10="CWS",P963="Non-Lead",R963="No")),
(AND('[1]PWS Information'!$E$10="CWS",P963="Non-Lead",R963="Don't Know")),
(AND('[1]PWS Information'!$E$10="CWS",P963="Non-Lead", I963="Non-Lead - Copper", R963="Yes", K963="Between 1989 and 2014")),
(AND('[1]PWS Information'!$E$10="CWS",P963="Non-Lead", I963="Non-Lead - Copper", R963="Yes", K963="After 2014")),
(AND('[1]PWS Information'!$E$10="CWS",P963="Non-Lead", I963="Non-Lead - Copper", R963="Yes", K963="Unknown")),
(AND('[1]PWS Information'!$E$10="CWS",P963="Non-Lead", M963="Non-Lead - Copper", R963="Yes", N963="Between 1989 and 2014")),
(AND('[1]PWS Information'!$E$10="CWS",P963="Non-Lead", M963="Non-Lead - Copper", R963="Yes", N963="After 2014")),
(AND('[1]PWS Information'!$E$10="CWS",P963="Non-Lead", M963="Non-Lead - Copper", R963="Yes", N963="Unknown")),
(AND('[1]PWS Information'!$E$10="CWS",P963="Unknown")),
(AND('[1]PWS Information'!$E$10="NTNC",P963="Unknown")))),"Tier 5",
"")))))</f>
        <v>Tier 5</v>
      </c>
      <c r="Y963" s="41"/>
      <c r="Z963" s="41"/>
    </row>
    <row r="964" spans="1:26" ht="30" x14ac:dyDescent="0.25">
      <c r="A964" s="27" t="s">
        <v>1258</v>
      </c>
      <c r="B964" s="28">
        <v>4332</v>
      </c>
      <c r="C964" s="29" t="s">
        <v>629</v>
      </c>
      <c r="D964" s="29" t="s">
        <v>62</v>
      </c>
      <c r="E964" s="29">
        <v>76513</v>
      </c>
      <c r="F964" s="30"/>
      <c r="G964" s="31"/>
      <c r="H964" s="32"/>
      <c r="I964" s="33" t="s">
        <v>59</v>
      </c>
      <c r="J964" s="34" t="s">
        <v>46</v>
      </c>
      <c r="K964" s="30" t="s">
        <v>49</v>
      </c>
      <c r="L964" s="37"/>
      <c r="M964" s="33" t="s">
        <v>59</v>
      </c>
      <c r="N964" s="34" t="s">
        <v>49</v>
      </c>
      <c r="O964" s="37"/>
      <c r="P964" s="26" t="str">
        <f t="shared" si="15"/>
        <v>Unknown</v>
      </c>
      <c r="Q964" s="27" t="s">
        <v>46</v>
      </c>
      <c r="R964" s="27" t="s">
        <v>46</v>
      </c>
      <c r="S964" s="27"/>
      <c r="T964" s="41" t="s">
        <v>36</v>
      </c>
      <c r="U964" s="41" t="s">
        <v>49</v>
      </c>
      <c r="V964" s="41" t="s">
        <v>49</v>
      </c>
      <c r="W964" s="41"/>
      <c r="X964" s="42" t="str">
        <f>IF((OR((AND('[1]PWS Information'!$E$10="CWS",T964="Single Family Residence",P964="Lead")),
(AND('[1]PWS Information'!$E$10="CWS",T964="Multiple Family Residence",'[1]PWS Information'!$E$11="Yes",P964="Lead")),
(AND('[1]PWS Information'!$E$10="NTNC",P964="Lead")))),"Tier 1",
IF((OR((AND('[1]PWS Information'!$E$10="CWS",T964="Multiple Family Residence",'[1]PWS Information'!$E$11="No",P964="Lead")),
(AND('[1]PWS Information'!$E$10="CWS",T964="Other",P964="Lead")),
(AND('[1]PWS Information'!$E$10="CWS",T964="Building",P964="Lead")))),"Tier 2",
IF((OR((AND('[1]PWS Information'!$E$10="CWS",T964="Single Family Residence",P964="Galvanized Requiring Replacement")),
(AND('[1]PWS Information'!$E$10="CWS",T964="Single Family Residence",P964="Galvanized Requiring Replacement",Q964="Yes")),
(AND('[1]PWS Information'!$E$10="NTNC",P964="Galvanized Requiring Replacement")),
(AND('[1]PWS Information'!$E$10="NTNC",T964="Single Family Residence",Q964="Yes")))),"Tier 3",
IF((OR((AND('[1]PWS Information'!$E$10="CWS",T964="Single Family Residence",R964="Yes",P964="Non-Lead", I964="Non-Lead - Copper",K964="Before 1989")),
(AND('[1]PWS Information'!$E$10="CWS",T964="Single Family Residence",R964="Yes",P964="Non-Lead", M964="Non-Lead - Copper",N964="Before 1989")))),"Tier 4",
IF((OR((AND('[1]PWS Information'!$E$10="NTNC",P964="Non-Lead")),
(AND('[1]PWS Information'!$E$10="CWS",P964="Non-Lead",R964="")),
(AND('[1]PWS Information'!$E$10="CWS",P964="Non-Lead",R964="No")),
(AND('[1]PWS Information'!$E$10="CWS",P964="Non-Lead",R964="Don't Know")),
(AND('[1]PWS Information'!$E$10="CWS",P964="Non-Lead", I964="Non-Lead - Copper", R964="Yes", K964="Between 1989 and 2014")),
(AND('[1]PWS Information'!$E$10="CWS",P964="Non-Lead", I964="Non-Lead - Copper", R964="Yes", K964="After 2014")),
(AND('[1]PWS Information'!$E$10="CWS",P964="Non-Lead", I964="Non-Lead - Copper", R964="Yes", K964="Unknown")),
(AND('[1]PWS Information'!$E$10="CWS",P964="Non-Lead", M964="Non-Lead - Copper", R964="Yes", N964="Between 1989 and 2014")),
(AND('[1]PWS Information'!$E$10="CWS",P964="Non-Lead", M964="Non-Lead - Copper", R964="Yes", N964="After 2014")),
(AND('[1]PWS Information'!$E$10="CWS",P964="Non-Lead", M964="Non-Lead - Copper", R964="Yes", N964="Unknown")),
(AND('[1]PWS Information'!$E$10="CWS",P964="Unknown")),
(AND('[1]PWS Information'!$E$10="NTNC",P964="Unknown")))),"Tier 5",
"")))))</f>
        <v>Tier 5</v>
      </c>
      <c r="Y964" s="41"/>
      <c r="Z964" s="41"/>
    </row>
    <row r="965" spans="1:26" ht="30" x14ac:dyDescent="0.25">
      <c r="A965" s="27" t="s">
        <v>1259</v>
      </c>
      <c r="B965" s="28">
        <v>4336</v>
      </c>
      <c r="C965" s="29" t="s">
        <v>629</v>
      </c>
      <c r="D965" s="29" t="s">
        <v>62</v>
      </c>
      <c r="E965" s="29">
        <v>76513</v>
      </c>
      <c r="F965" s="30"/>
      <c r="G965" s="31"/>
      <c r="H965" s="32"/>
      <c r="I965" s="33" t="s">
        <v>59</v>
      </c>
      <c r="J965" s="34" t="s">
        <v>46</v>
      </c>
      <c r="K965" s="30" t="s">
        <v>49</v>
      </c>
      <c r="L965" s="37"/>
      <c r="M965" s="33" t="s">
        <v>59</v>
      </c>
      <c r="N965" s="34" t="s">
        <v>49</v>
      </c>
      <c r="O965" s="37"/>
      <c r="P965" s="26" t="str">
        <f t="shared" si="15"/>
        <v>Unknown</v>
      </c>
      <c r="Q965" s="27" t="s">
        <v>46</v>
      </c>
      <c r="R965" s="27" t="s">
        <v>46</v>
      </c>
      <c r="S965" s="27"/>
      <c r="T965" s="41" t="s">
        <v>36</v>
      </c>
      <c r="U965" s="41" t="s">
        <v>49</v>
      </c>
      <c r="V965" s="41" t="s">
        <v>49</v>
      </c>
      <c r="W965" s="41"/>
      <c r="X965" s="42" t="str">
        <f>IF((OR((AND('[1]PWS Information'!$E$10="CWS",T965="Single Family Residence",P965="Lead")),
(AND('[1]PWS Information'!$E$10="CWS",T965="Multiple Family Residence",'[1]PWS Information'!$E$11="Yes",P965="Lead")),
(AND('[1]PWS Information'!$E$10="NTNC",P965="Lead")))),"Tier 1",
IF((OR((AND('[1]PWS Information'!$E$10="CWS",T965="Multiple Family Residence",'[1]PWS Information'!$E$11="No",P965="Lead")),
(AND('[1]PWS Information'!$E$10="CWS",T965="Other",P965="Lead")),
(AND('[1]PWS Information'!$E$10="CWS",T965="Building",P965="Lead")))),"Tier 2",
IF((OR((AND('[1]PWS Information'!$E$10="CWS",T965="Single Family Residence",P965="Galvanized Requiring Replacement")),
(AND('[1]PWS Information'!$E$10="CWS",T965="Single Family Residence",P965="Galvanized Requiring Replacement",Q965="Yes")),
(AND('[1]PWS Information'!$E$10="NTNC",P965="Galvanized Requiring Replacement")),
(AND('[1]PWS Information'!$E$10="NTNC",T965="Single Family Residence",Q965="Yes")))),"Tier 3",
IF((OR((AND('[1]PWS Information'!$E$10="CWS",T965="Single Family Residence",R965="Yes",P965="Non-Lead", I965="Non-Lead - Copper",K965="Before 1989")),
(AND('[1]PWS Information'!$E$10="CWS",T965="Single Family Residence",R965="Yes",P965="Non-Lead", M965="Non-Lead - Copper",N965="Before 1989")))),"Tier 4",
IF((OR((AND('[1]PWS Information'!$E$10="NTNC",P965="Non-Lead")),
(AND('[1]PWS Information'!$E$10="CWS",P965="Non-Lead",R965="")),
(AND('[1]PWS Information'!$E$10="CWS",P965="Non-Lead",R965="No")),
(AND('[1]PWS Information'!$E$10="CWS",P965="Non-Lead",R965="Don't Know")),
(AND('[1]PWS Information'!$E$10="CWS",P965="Non-Lead", I965="Non-Lead - Copper", R965="Yes", K965="Between 1989 and 2014")),
(AND('[1]PWS Information'!$E$10="CWS",P965="Non-Lead", I965="Non-Lead - Copper", R965="Yes", K965="After 2014")),
(AND('[1]PWS Information'!$E$10="CWS",P965="Non-Lead", I965="Non-Lead - Copper", R965="Yes", K965="Unknown")),
(AND('[1]PWS Information'!$E$10="CWS",P965="Non-Lead", M965="Non-Lead - Copper", R965="Yes", N965="Between 1989 and 2014")),
(AND('[1]PWS Information'!$E$10="CWS",P965="Non-Lead", M965="Non-Lead - Copper", R965="Yes", N965="After 2014")),
(AND('[1]PWS Information'!$E$10="CWS",P965="Non-Lead", M965="Non-Lead - Copper", R965="Yes", N965="Unknown")),
(AND('[1]PWS Information'!$E$10="CWS",P965="Unknown")),
(AND('[1]PWS Information'!$E$10="NTNC",P965="Unknown")))),"Tier 5",
"")))))</f>
        <v>Tier 5</v>
      </c>
      <c r="Y965" s="41"/>
      <c r="Z965" s="41"/>
    </row>
    <row r="966" spans="1:26" ht="30" x14ac:dyDescent="0.25">
      <c r="A966" s="27" t="s">
        <v>1260</v>
      </c>
      <c r="B966" s="28">
        <v>4349</v>
      </c>
      <c r="C966" s="29" t="s">
        <v>629</v>
      </c>
      <c r="D966" s="29" t="s">
        <v>62</v>
      </c>
      <c r="E966" s="29">
        <v>76513</v>
      </c>
      <c r="F966" s="30"/>
      <c r="G966" s="31"/>
      <c r="H966" s="32"/>
      <c r="I966" s="33" t="s">
        <v>59</v>
      </c>
      <c r="J966" s="34" t="s">
        <v>46</v>
      </c>
      <c r="K966" s="30" t="s">
        <v>49</v>
      </c>
      <c r="L966" s="37"/>
      <c r="M966" s="33" t="s">
        <v>59</v>
      </c>
      <c r="N966" s="34" t="s">
        <v>49</v>
      </c>
      <c r="O966" s="37"/>
      <c r="P966" s="26" t="str">
        <f t="shared" si="15"/>
        <v>Unknown</v>
      </c>
      <c r="Q966" s="27" t="s">
        <v>46</v>
      </c>
      <c r="R966" s="27" t="s">
        <v>46</v>
      </c>
      <c r="S966" s="27"/>
      <c r="T966" s="41" t="s">
        <v>36</v>
      </c>
      <c r="U966" s="41" t="s">
        <v>49</v>
      </c>
      <c r="V966" s="41" t="s">
        <v>49</v>
      </c>
      <c r="W966" s="41"/>
      <c r="X966" s="42" t="str">
        <f>IF((OR((AND('[1]PWS Information'!$E$10="CWS",T966="Single Family Residence",P966="Lead")),
(AND('[1]PWS Information'!$E$10="CWS",T966="Multiple Family Residence",'[1]PWS Information'!$E$11="Yes",P966="Lead")),
(AND('[1]PWS Information'!$E$10="NTNC",P966="Lead")))),"Tier 1",
IF((OR((AND('[1]PWS Information'!$E$10="CWS",T966="Multiple Family Residence",'[1]PWS Information'!$E$11="No",P966="Lead")),
(AND('[1]PWS Information'!$E$10="CWS",T966="Other",P966="Lead")),
(AND('[1]PWS Information'!$E$10="CWS",T966="Building",P966="Lead")))),"Tier 2",
IF((OR((AND('[1]PWS Information'!$E$10="CWS",T966="Single Family Residence",P966="Galvanized Requiring Replacement")),
(AND('[1]PWS Information'!$E$10="CWS",T966="Single Family Residence",P966="Galvanized Requiring Replacement",Q966="Yes")),
(AND('[1]PWS Information'!$E$10="NTNC",P966="Galvanized Requiring Replacement")),
(AND('[1]PWS Information'!$E$10="NTNC",T966="Single Family Residence",Q966="Yes")))),"Tier 3",
IF((OR((AND('[1]PWS Information'!$E$10="CWS",T966="Single Family Residence",R966="Yes",P966="Non-Lead", I966="Non-Lead - Copper",K966="Before 1989")),
(AND('[1]PWS Information'!$E$10="CWS",T966="Single Family Residence",R966="Yes",P966="Non-Lead", M966="Non-Lead - Copper",N966="Before 1989")))),"Tier 4",
IF((OR((AND('[1]PWS Information'!$E$10="NTNC",P966="Non-Lead")),
(AND('[1]PWS Information'!$E$10="CWS",P966="Non-Lead",R966="")),
(AND('[1]PWS Information'!$E$10="CWS",P966="Non-Lead",R966="No")),
(AND('[1]PWS Information'!$E$10="CWS",P966="Non-Lead",R966="Don't Know")),
(AND('[1]PWS Information'!$E$10="CWS",P966="Non-Lead", I966="Non-Lead - Copper", R966="Yes", K966="Between 1989 and 2014")),
(AND('[1]PWS Information'!$E$10="CWS",P966="Non-Lead", I966="Non-Lead - Copper", R966="Yes", K966="After 2014")),
(AND('[1]PWS Information'!$E$10="CWS",P966="Non-Lead", I966="Non-Lead - Copper", R966="Yes", K966="Unknown")),
(AND('[1]PWS Information'!$E$10="CWS",P966="Non-Lead", M966="Non-Lead - Copper", R966="Yes", N966="Between 1989 and 2014")),
(AND('[1]PWS Information'!$E$10="CWS",P966="Non-Lead", M966="Non-Lead - Copper", R966="Yes", N966="After 2014")),
(AND('[1]PWS Information'!$E$10="CWS",P966="Non-Lead", M966="Non-Lead - Copper", R966="Yes", N966="Unknown")),
(AND('[1]PWS Information'!$E$10="CWS",P966="Unknown")),
(AND('[1]PWS Information'!$E$10="NTNC",P966="Unknown")))),"Tier 5",
"")))))</f>
        <v>Tier 5</v>
      </c>
      <c r="Y966" s="41"/>
      <c r="Z966" s="41"/>
    </row>
    <row r="967" spans="1:26" ht="30" x14ac:dyDescent="0.25">
      <c r="A967" s="27" t="s">
        <v>1261</v>
      </c>
      <c r="B967" s="28">
        <v>4365</v>
      </c>
      <c r="C967" s="29" t="s">
        <v>629</v>
      </c>
      <c r="D967" s="29" t="s">
        <v>62</v>
      </c>
      <c r="E967" s="29">
        <v>76513</v>
      </c>
      <c r="F967" s="30"/>
      <c r="G967" s="31"/>
      <c r="H967" s="32"/>
      <c r="I967" s="33" t="s">
        <v>59</v>
      </c>
      <c r="J967" s="34" t="s">
        <v>46</v>
      </c>
      <c r="K967" s="30" t="s">
        <v>49</v>
      </c>
      <c r="L967" s="37"/>
      <c r="M967" s="33" t="s">
        <v>59</v>
      </c>
      <c r="N967" s="34" t="s">
        <v>49</v>
      </c>
      <c r="O967" s="37"/>
      <c r="P967" s="26" t="str">
        <f t="shared" si="15"/>
        <v>Unknown</v>
      </c>
      <c r="Q967" s="27" t="s">
        <v>46</v>
      </c>
      <c r="R967" s="27" t="s">
        <v>46</v>
      </c>
      <c r="S967" s="27"/>
      <c r="T967" s="41" t="s">
        <v>36</v>
      </c>
      <c r="U967" s="41" t="s">
        <v>49</v>
      </c>
      <c r="V967" s="41" t="s">
        <v>49</v>
      </c>
      <c r="W967" s="41"/>
      <c r="X967" s="42" t="str">
        <f>IF((OR((AND('[1]PWS Information'!$E$10="CWS",T967="Single Family Residence",P967="Lead")),
(AND('[1]PWS Information'!$E$10="CWS",T967="Multiple Family Residence",'[1]PWS Information'!$E$11="Yes",P967="Lead")),
(AND('[1]PWS Information'!$E$10="NTNC",P967="Lead")))),"Tier 1",
IF((OR((AND('[1]PWS Information'!$E$10="CWS",T967="Multiple Family Residence",'[1]PWS Information'!$E$11="No",P967="Lead")),
(AND('[1]PWS Information'!$E$10="CWS",T967="Other",P967="Lead")),
(AND('[1]PWS Information'!$E$10="CWS",T967="Building",P967="Lead")))),"Tier 2",
IF((OR((AND('[1]PWS Information'!$E$10="CWS",T967="Single Family Residence",P967="Galvanized Requiring Replacement")),
(AND('[1]PWS Information'!$E$10="CWS",T967="Single Family Residence",P967="Galvanized Requiring Replacement",Q967="Yes")),
(AND('[1]PWS Information'!$E$10="NTNC",P967="Galvanized Requiring Replacement")),
(AND('[1]PWS Information'!$E$10="NTNC",T967="Single Family Residence",Q967="Yes")))),"Tier 3",
IF((OR((AND('[1]PWS Information'!$E$10="CWS",T967="Single Family Residence",R967="Yes",P967="Non-Lead", I967="Non-Lead - Copper",K967="Before 1989")),
(AND('[1]PWS Information'!$E$10="CWS",T967="Single Family Residence",R967="Yes",P967="Non-Lead", M967="Non-Lead - Copper",N967="Before 1989")))),"Tier 4",
IF((OR((AND('[1]PWS Information'!$E$10="NTNC",P967="Non-Lead")),
(AND('[1]PWS Information'!$E$10="CWS",P967="Non-Lead",R967="")),
(AND('[1]PWS Information'!$E$10="CWS",P967="Non-Lead",R967="No")),
(AND('[1]PWS Information'!$E$10="CWS",P967="Non-Lead",R967="Don't Know")),
(AND('[1]PWS Information'!$E$10="CWS",P967="Non-Lead", I967="Non-Lead - Copper", R967="Yes", K967="Between 1989 and 2014")),
(AND('[1]PWS Information'!$E$10="CWS",P967="Non-Lead", I967="Non-Lead - Copper", R967="Yes", K967="After 2014")),
(AND('[1]PWS Information'!$E$10="CWS",P967="Non-Lead", I967="Non-Lead - Copper", R967="Yes", K967="Unknown")),
(AND('[1]PWS Information'!$E$10="CWS",P967="Non-Lead", M967="Non-Lead - Copper", R967="Yes", N967="Between 1989 and 2014")),
(AND('[1]PWS Information'!$E$10="CWS",P967="Non-Lead", M967="Non-Lead - Copper", R967="Yes", N967="After 2014")),
(AND('[1]PWS Information'!$E$10="CWS",P967="Non-Lead", M967="Non-Lead - Copper", R967="Yes", N967="Unknown")),
(AND('[1]PWS Information'!$E$10="CWS",P967="Unknown")),
(AND('[1]PWS Information'!$E$10="NTNC",P967="Unknown")))),"Tier 5",
"")))))</f>
        <v>Tier 5</v>
      </c>
      <c r="Y967" s="41"/>
      <c r="Z967" s="41"/>
    </row>
    <row r="968" spans="1:26" ht="30" x14ac:dyDescent="0.25">
      <c r="A968" s="27" t="s">
        <v>1262</v>
      </c>
      <c r="B968" s="28">
        <v>4380</v>
      </c>
      <c r="C968" s="29" t="s">
        <v>629</v>
      </c>
      <c r="D968" s="29" t="s">
        <v>62</v>
      </c>
      <c r="E968" s="29">
        <v>76513</v>
      </c>
      <c r="F968" s="30"/>
      <c r="G968" s="31"/>
      <c r="H968" s="32"/>
      <c r="I968" s="33" t="s">
        <v>59</v>
      </c>
      <c r="J968" s="34" t="s">
        <v>46</v>
      </c>
      <c r="K968" s="30" t="s">
        <v>49</v>
      </c>
      <c r="L968" s="37"/>
      <c r="M968" s="33" t="s">
        <v>59</v>
      </c>
      <c r="N968" s="34" t="s">
        <v>49</v>
      </c>
      <c r="O968" s="37"/>
      <c r="P968" s="26" t="str">
        <f t="shared" si="15"/>
        <v>Unknown</v>
      </c>
      <c r="Q968" s="27" t="s">
        <v>46</v>
      </c>
      <c r="R968" s="27" t="s">
        <v>46</v>
      </c>
      <c r="S968" s="27"/>
      <c r="T968" s="41" t="s">
        <v>36</v>
      </c>
      <c r="U968" s="41" t="s">
        <v>49</v>
      </c>
      <c r="V968" s="41" t="s">
        <v>49</v>
      </c>
      <c r="W968" s="41"/>
      <c r="X968" s="42" t="str">
        <f>IF((OR((AND('[1]PWS Information'!$E$10="CWS",T968="Single Family Residence",P968="Lead")),
(AND('[1]PWS Information'!$E$10="CWS",T968="Multiple Family Residence",'[1]PWS Information'!$E$11="Yes",P968="Lead")),
(AND('[1]PWS Information'!$E$10="NTNC",P968="Lead")))),"Tier 1",
IF((OR((AND('[1]PWS Information'!$E$10="CWS",T968="Multiple Family Residence",'[1]PWS Information'!$E$11="No",P968="Lead")),
(AND('[1]PWS Information'!$E$10="CWS",T968="Other",P968="Lead")),
(AND('[1]PWS Information'!$E$10="CWS",T968="Building",P968="Lead")))),"Tier 2",
IF((OR((AND('[1]PWS Information'!$E$10="CWS",T968="Single Family Residence",P968="Galvanized Requiring Replacement")),
(AND('[1]PWS Information'!$E$10="CWS",T968="Single Family Residence",P968="Galvanized Requiring Replacement",Q968="Yes")),
(AND('[1]PWS Information'!$E$10="NTNC",P968="Galvanized Requiring Replacement")),
(AND('[1]PWS Information'!$E$10="NTNC",T968="Single Family Residence",Q968="Yes")))),"Tier 3",
IF((OR((AND('[1]PWS Information'!$E$10="CWS",T968="Single Family Residence",R968="Yes",P968="Non-Lead", I968="Non-Lead - Copper",K968="Before 1989")),
(AND('[1]PWS Information'!$E$10="CWS",T968="Single Family Residence",R968="Yes",P968="Non-Lead", M968="Non-Lead - Copper",N968="Before 1989")))),"Tier 4",
IF((OR((AND('[1]PWS Information'!$E$10="NTNC",P968="Non-Lead")),
(AND('[1]PWS Information'!$E$10="CWS",P968="Non-Lead",R968="")),
(AND('[1]PWS Information'!$E$10="CWS",P968="Non-Lead",R968="No")),
(AND('[1]PWS Information'!$E$10="CWS",P968="Non-Lead",R968="Don't Know")),
(AND('[1]PWS Information'!$E$10="CWS",P968="Non-Lead", I968="Non-Lead - Copper", R968="Yes", K968="Between 1989 and 2014")),
(AND('[1]PWS Information'!$E$10="CWS",P968="Non-Lead", I968="Non-Lead - Copper", R968="Yes", K968="After 2014")),
(AND('[1]PWS Information'!$E$10="CWS",P968="Non-Lead", I968="Non-Lead - Copper", R968="Yes", K968="Unknown")),
(AND('[1]PWS Information'!$E$10="CWS",P968="Non-Lead", M968="Non-Lead - Copper", R968="Yes", N968="Between 1989 and 2014")),
(AND('[1]PWS Information'!$E$10="CWS",P968="Non-Lead", M968="Non-Lead - Copper", R968="Yes", N968="After 2014")),
(AND('[1]PWS Information'!$E$10="CWS",P968="Non-Lead", M968="Non-Lead - Copper", R968="Yes", N968="Unknown")),
(AND('[1]PWS Information'!$E$10="CWS",P968="Unknown")),
(AND('[1]PWS Information'!$E$10="NTNC",P968="Unknown")))),"Tier 5",
"")))))</f>
        <v>Tier 5</v>
      </c>
      <c r="Y968" s="41"/>
      <c r="Z968" s="41"/>
    </row>
    <row r="969" spans="1:26" ht="30" x14ac:dyDescent="0.25">
      <c r="A969" s="27" t="s">
        <v>1263</v>
      </c>
      <c r="B969" s="28">
        <v>4392</v>
      </c>
      <c r="C969" s="29" t="s">
        <v>629</v>
      </c>
      <c r="D969" s="29" t="s">
        <v>62</v>
      </c>
      <c r="E969" s="29">
        <v>76513</v>
      </c>
      <c r="F969" s="30"/>
      <c r="G969" s="31"/>
      <c r="H969" s="32"/>
      <c r="I969" s="33" t="s">
        <v>59</v>
      </c>
      <c r="J969" s="34" t="s">
        <v>46</v>
      </c>
      <c r="K969" s="30" t="s">
        <v>49</v>
      </c>
      <c r="L969" s="37"/>
      <c r="M969" s="33" t="s">
        <v>59</v>
      </c>
      <c r="N969" s="34" t="s">
        <v>49</v>
      </c>
      <c r="O969" s="37"/>
      <c r="P969" s="26" t="str">
        <f t="shared" si="15"/>
        <v>Unknown</v>
      </c>
      <c r="Q969" s="27" t="s">
        <v>46</v>
      </c>
      <c r="R969" s="27" t="s">
        <v>46</v>
      </c>
      <c r="S969" s="27"/>
      <c r="T969" s="41" t="s">
        <v>36</v>
      </c>
      <c r="U969" s="41" t="s">
        <v>49</v>
      </c>
      <c r="V969" s="41" t="s">
        <v>49</v>
      </c>
      <c r="W969" s="41"/>
      <c r="X969" s="42" t="str">
        <f>IF((OR((AND('[1]PWS Information'!$E$10="CWS",T969="Single Family Residence",P969="Lead")),
(AND('[1]PWS Information'!$E$10="CWS",T969="Multiple Family Residence",'[1]PWS Information'!$E$11="Yes",P969="Lead")),
(AND('[1]PWS Information'!$E$10="NTNC",P969="Lead")))),"Tier 1",
IF((OR((AND('[1]PWS Information'!$E$10="CWS",T969="Multiple Family Residence",'[1]PWS Information'!$E$11="No",P969="Lead")),
(AND('[1]PWS Information'!$E$10="CWS",T969="Other",P969="Lead")),
(AND('[1]PWS Information'!$E$10="CWS",T969="Building",P969="Lead")))),"Tier 2",
IF((OR((AND('[1]PWS Information'!$E$10="CWS",T969="Single Family Residence",P969="Galvanized Requiring Replacement")),
(AND('[1]PWS Information'!$E$10="CWS",T969="Single Family Residence",P969="Galvanized Requiring Replacement",Q969="Yes")),
(AND('[1]PWS Information'!$E$10="NTNC",P969="Galvanized Requiring Replacement")),
(AND('[1]PWS Information'!$E$10="NTNC",T969="Single Family Residence",Q969="Yes")))),"Tier 3",
IF((OR((AND('[1]PWS Information'!$E$10="CWS",T969="Single Family Residence",R969="Yes",P969="Non-Lead", I969="Non-Lead - Copper",K969="Before 1989")),
(AND('[1]PWS Information'!$E$10="CWS",T969="Single Family Residence",R969="Yes",P969="Non-Lead", M969="Non-Lead - Copper",N969="Before 1989")))),"Tier 4",
IF((OR((AND('[1]PWS Information'!$E$10="NTNC",P969="Non-Lead")),
(AND('[1]PWS Information'!$E$10="CWS",P969="Non-Lead",R969="")),
(AND('[1]PWS Information'!$E$10="CWS",P969="Non-Lead",R969="No")),
(AND('[1]PWS Information'!$E$10="CWS",P969="Non-Lead",R969="Don't Know")),
(AND('[1]PWS Information'!$E$10="CWS",P969="Non-Lead", I969="Non-Lead - Copper", R969="Yes", K969="Between 1989 and 2014")),
(AND('[1]PWS Information'!$E$10="CWS",P969="Non-Lead", I969="Non-Lead - Copper", R969="Yes", K969="After 2014")),
(AND('[1]PWS Information'!$E$10="CWS",P969="Non-Lead", I969="Non-Lead - Copper", R969="Yes", K969="Unknown")),
(AND('[1]PWS Information'!$E$10="CWS",P969="Non-Lead", M969="Non-Lead - Copper", R969="Yes", N969="Between 1989 and 2014")),
(AND('[1]PWS Information'!$E$10="CWS",P969="Non-Lead", M969="Non-Lead - Copper", R969="Yes", N969="After 2014")),
(AND('[1]PWS Information'!$E$10="CWS",P969="Non-Lead", M969="Non-Lead - Copper", R969="Yes", N969="Unknown")),
(AND('[1]PWS Information'!$E$10="CWS",P969="Unknown")),
(AND('[1]PWS Information'!$E$10="NTNC",P969="Unknown")))),"Tier 5",
"")))))</f>
        <v>Tier 5</v>
      </c>
      <c r="Y969" s="41"/>
      <c r="Z969" s="41"/>
    </row>
    <row r="970" spans="1:26" ht="30" x14ac:dyDescent="0.25">
      <c r="A970" s="27" t="s">
        <v>1264</v>
      </c>
      <c r="B970" s="28">
        <v>2656</v>
      </c>
      <c r="C970" s="29" t="s">
        <v>149</v>
      </c>
      <c r="D970" s="29" t="s">
        <v>62</v>
      </c>
      <c r="E970" s="29">
        <v>76513</v>
      </c>
      <c r="F970" s="30"/>
      <c r="G970" s="31"/>
      <c r="H970" s="32"/>
      <c r="I970" s="33" t="s">
        <v>59</v>
      </c>
      <c r="J970" s="34" t="s">
        <v>46</v>
      </c>
      <c r="K970" s="30" t="s">
        <v>49</v>
      </c>
      <c r="L970" s="37"/>
      <c r="M970" s="33" t="s">
        <v>59</v>
      </c>
      <c r="N970" s="34" t="s">
        <v>49</v>
      </c>
      <c r="O970" s="37"/>
      <c r="P970" s="26" t="str">
        <f t="shared" si="15"/>
        <v>Unknown</v>
      </c>
      <c r="Q970" s="27" t="s">
        <v>46</v>
      </c>
      <c r="R970" s="27" t="s">
        <v>46</v>
      </c>
      <c r="S970" s="27"/>
      <c r="T970" s="41" t="s">
        <v>36</v>
      </c>
      <c r="U970" s="41" t="s">
        <v>49</v>
      </c>
      <c r="V970" s="41" t="s">
        <v>49</v>
      </c>
      <c r="W970" s="41"/>
      <c r="X970" s="42" t="str">
        <f>IF((OR((AND('[1]PWS Information'!$E$10="CWS",T970="Single Family Residence",P970="Lead")),
(AND('[1]PWS Information'!$E$10="CWS",T970="Multiple Family Residence",'[1]PWS Information'!$E$11="Yes",P970="Lead")),
(AND('[1]PWS Information'!$E$10="NTNC",P970="Lead")))),"Tier 1",
IF((OR((AND('[1]PWS Information'!$E$10="CWS",T970="Multiple Family Residence",'[1]PWS Information'!$E$11="No",P970="Lead")),
(AND('[1]PWS Information'!$E$10="CWS",T970="Other",P970="Lead")),
(AND('[1]PWS Information'!$E$10="CWS",T970="Building",P970="Lead")))),"Tier 2",
IF((OR((AND('[1]PWS Information'!$E$10="CWS",T970="Single Family Residence",P970="Galvanized Requiring Replacement")),
(AND('[1]PWS Information'!$E$10="CWS",T970="Single Family Residence",P970="Galvanized Requiring Replacement",Q970="Yes")),
(AND('[1]PWS Information'!$E$10="NTNC",P970="Galvanized Requiring Replacement")),
(AND('[1]PWS Information'!$E$10="NTNC",T970="Single Family Residence",Q970="Yes")))),"Tier 3",
IF((OR((AND('[1]PWS Information'!$E$10="CWS",T970="Single Family Residence",R970="Yes",P970="Non-Lead", I970="Non-Lead - Copper",K970="Before 1989")),
(AND('[1]PWS Information'!$E$10="CWS",T970="Single Family Residence",R970="Yes",P970="Non-Lead", M970="Non-Lead - Copper",N970="Before 1989")))),"Tier 4",
IF((OR((AND('[1]PWS Information'!$E$10="NTNC",P970="Non-Lead")),
(AND('[1]PWS Information'!$E$10="CWS",P970="Non-Lead",R970="")),
(AND('[1]PWS Information'!$E$10="CWS",P970="Non-Lead",R970="No")),
(AND('[1]PWS Information'!$E$10="CWS",P970="Non-Lead",R970="Don't Know")),
(AND('[1]PWS Information'!$E$10="CWS",P970="Non-Lead", I970="Non-Lead - Copper", R970="Yes", K970="Between 1989 and 2014")),
(AND('[1]PWS Information'!$E$10="CWS",P970="Non-Lead", I970="Non-Lead - Copper", R970="Yes", K970="After 2014")),
(AND('[1]PWS Information'!$E$10="CWS",P970="Non-Lead", I970="Non-Lead - Copper", R970="Yes", K970="Unknown")),
(AND('[1]PWS Information'!$E$10="CWS",P970="Non-Lead", M970="Non-Lead - Copper", R970="Yes", N970="Between 1989 and 2014")),
(AND('[1]PWS Information'!$E$10="CWS",P970="Non-Lead", M970="Non-Lead - Copper", R970="Yes", N970="After 2014")),
(AND('[1]PWS Information'!$E$10="CWS",P970="Non-Lead", M970="Non-Lead - Copper", R970="Yes", N970="Unknown")),
(AND('[1]PWS Information'!$E$10="CWS",P970="Unknown")),
(AND('[1]PWS Information'!$E$10="NTNC",P970="Unknown")))),"Tier 5",
"")))))</f>
        <v>Tier 5</v>
      </c>
      <c r="Y970" s="41"/>
      <c r="Z970" s="41"/>
    </row>
    <row r="971" spans="1:26" ht="30" x14ac:dyDescent="0.25">
      <c r="A971" s="27" t="s">
        <v>1265</v>
      </c>
      <c r="B971" s="28">
        <v>3674</v>
      </c>
      <c r="C971" s="29" t="s">
        <v>409</v>
      </c>
      <c r="D971" s="29" t="s">
        <v>62</v>
      </c>
      <c r="E971" s="29">
        <v>76513</v>
      </c>
      <c r="F971" s="30"/>
      <c r="G971" s="31"/>
      <c r="H971" s="32"/>
      <c r="I971" s="33" t="s">
        <v>59</v>
      </c>
      <c r="J971" s="34" t="s">
        <v>46</v>
      </c>
      <c r="K971" s="30" t="s">
        <v>49</v>
      </c>
      <c r="L971" s="37"/>
      <c r="M971" s="33" t="s">
        <v>59</v>
      </c>
      <c r="N971" s="34" t="s">
        <v>49</v>
      </c>
      <c r="O971" s="37"/>
      <c r="P971" s="26" t="str">
        <f t="shared" si="15"/>
        <v>Unknown</v>
      </c>
      <c r="Q971" s="27" t="s">
        <v>46</v>
      </c>
      <c r="R971" s="27" t="s">
        <v>46</v>
      </c>
      <c r="S971" s="27"/>
      <c r="T971" s="41" t="s">
        <v>36</v>
      </c>
      <c r="U971" s="41" t="s">
        <v>49</v>
      </c>
      <c r="V971" s="41" t="s">
        <v>49</v>
      </c>
      <c r="W971" s="41"/>
      <c r="X971" s="42" t="str">
        <f>IF((OR((AND('[1]PWS Information'!$E$10="CWS",T971="Single Family Residence",P971="Lead")),
(AND('[1]PWS Information'!$E$10="CWS",T971="Multiple Family Residence",'[1]PWS Information'!$E$11="Yes",P971="Lead")),
(AND('[1]PWS Information'!$E$10="NTNC",P971="Lead")))),"Tier 1",
IF((OR((AND('[1]PWS Information'!$E$10="CWS",T971="Multiple Family Residence",'[1]PWS Information'!$E$11="No",P971="Lead")),
(AND('[1]PWS Information'!$E$10="CWS",T971="Other",P971="Lead")),
(AND('[1]PWS Information'!$E$10="CWS",T971="Building",P971="Lead")))),"Tier 2",
IF((OR((AND('[1]PWS Information'!$E$10="CWS",T971="Single Family Residence",P971="Galvanized Requiring Replacement")),
(AND('[1]PWS Information'!$E$10="CWS",T971="Single Family Residence",P971="Galvanized Requiring Replacement",Q971="Yes")),
(AND('[1]PWS Information'!$E$10="NTNC",P971="Galvanized Requiring Replacement")),
(AND('[1]PWS Information'!$E$10="NTNC",T971="Single Family Residence",Q971="Yes")))),"Tier 3",
IF((OR((AND('[1]PWS Information'!$E$10="CWS",T971="Single Family Residence",R971="Yes",P971="Non-Lead", I971="Non-Lead - Copper",K971="Before 1989")),
(AND('[1]PWS Information'!$E$10="CWS",T971="Single Family Residence",R971="Yes",P971="Non-Lead", M971="Non-Lead - Copper",N971="Before 1989")))),"Tier 4",
IF((OR((AND('[1]PWS Information'!$E$10="NTNC",P971="Non-Lead")),
(AND('[1]PWS Information'!$E$10="CWS",P971="Non-Lead",R971="")),
(AND('[1]PWS Information'!$E$10="CWS",P971="Non-Lead",R971="No")),
(AND('[1]PWS Information'!$E$10="CWS",P971="Non-Lead",R971="Don't Know")),
(AND('[1]PWS Information'!$E$10="CWS",P971="Non-Lead", I971="Non-Lead - Copper", R971="Yes", K971="Between 1989 and 2014")),
(AND('[1]PWS Information'!$E$10="CWS",P971="Non-Lead", I971="Non-Lead - Copper", R971="Yes", K971="After 2014")),
(AND('[1]PWS Information'!$E$10="CWS",P971="Non-Lead", I971="Non-Lead - Copper", R971="Yes", K971="Unknown")),
(AND('[1]PWS Information'!$E$10="CWS",P971="Non-Lead", M971="Non-Lead - Copper", R971="Yes", N971="Between 1989 and 2014")),
(AND('[1]PWS Information'!$E$10="CWS",P971="Non-Lead", M971="Non-Lead - Copper", R971="Yes", N971="After 2014")),
(AND('[1]PWS Information'!$E$10="CWS",P971="Non-Lead", M971="Non-Lead - Copper", R971="Yes", N971="Unknown")),
(AND('[1]PWS Information'!$E$10="CWS",P971="Unknown")),
(AND('[1]PWS Information'!$E$10="NTNC",P971="Unknown")))),"Tier 5",
"")))))</f>
        <v>Tier 5</v>
      </c>
      <c r="Y971" s="41"/>
      <c r="Z971" s="41"/>
    </row>
    <row r="972" spans="1:26" ht="30" x14ac:dyDescent="0.25">
      <c r="A972" s="27" t="s">
        <v>1266</v>
      </c>
      <c r="B972" s="28">
        <v>5972</v>
      </c>
      <c r="C972" s="29" t="s">
        <v>652</v>
      </c>
      <c r="D972" s="29" t="s">
        <v>62</v>
      </c>
      <c r="E972" s="29">
        <v>76513</v>
      </c>
      <c r="F972" s="30"/>
      <c r="G972" s="31"/>
      <c r="H972" s="32"/>
      <c r="I972" s="33" t="s">
        <v>59</v>
      </c>
      <c r="J972" s="34" t="s">
        <v>46</v>
      </c>
      <c r="K972" s="30" t="s">
        <v>49</v>
      </c>
      <c r="L972" s="37"/>
      <c r="M972" s="33" t="s">
        <v>59</v>
      </c>
      <c r="N972" s="34" t="s">
        <v>49</v>
      </c>
      <c r="O972" s="37"/>
      <c r="P972" s="26" t="str">
        <f t="shared" si="15"/>
        <v>Unknown</v>
      </c>
      <c r="Q972" s="27" t="s">
        <v>46</v>
      </c>
      <c r="R972" s="27" t="s">
        <v>46</v>
      </c>
      <c r="S972" s="27"/>
      <c r="T972" s="41" t="s">
        <v>36</v>
      </c>
      <c r="U972" s="41" t="s">
        <v>49</v>
      </c>
      <c r="V972" s="41" t="s">
        <v>49</v>
      </c>
      <c r="W972" s="41"/>
      <c r="X972" s="42" t="str">
        <f>IF((OR((AND('[1]PWS Information'!$E$10="CWS",T972="Single Family Residence",P972="Lead")),
(AND('[1]PWS Information'!$E$10="CWS",T972="Multiple Family Residence",'[1]PWS Information'!$E$11="Yes",P972="Lead")),
(AND('[1]PWS Information'!$E$10="NTNC",P972="Lead")))),"Tier 1",
IF((OR((AND('[1]PWS Information'!$E$10="CWS",T972="Multiple Family Residence",'[1]PWS Information'!$E$11="No",P972="Lead")),
(AND('[1]PWS Information'!$E$10="CWS",T972="Other",P972="Lead")),
(AND('[1]PWS Information'!$E$10="CWS",T972="Building",P972="Lead")))),"Tier 2",
IF((OR((AND('[1]PWS Information'!$E$10="CWS",T972="Single Family Residence",P972="Galvanized Requiring Replacement")),
(AND('[1]PWS Information'!$E$10="CWS",T972="Single Family Residence",P972="Galvanized Requiring Replacement",Q972="Yes")),
(AND('[1]PWS Information'!$E$10="NTNC",P972="Galvanized Requiring Replacement")),
(AND('[1]PWS Information'!$E$10="NTNC",T972="Single Family Residence",Q972="Yes")))),"Tier 3",
IF((OR((AND('[1]PWS Information'!$E$10="CWS",T972="Single Family Residence",R972="Yes",P972="Non-Lead", I972="Non-Lead - Copper",K972="Before 1989")),
(AND('[1]PWS Information'!$E$10="CWS",T972="Single Family Residence",R972="Yes",P972="Non-Lead", M972="Non-Lead - Copper",N972="Before 1989")))),"Tier 4",
IF((OR((AND('[1]PWS Information'!$E$10="NTNC",P972="Non-Lead")),
(AND('[1]PWS Information'!$E$10="CWS",P972="Non-Lead",R972="")),
(AND('[1]PWS Information'!$E$10="CWS",P972="Non-Lead",R972="No")),
(AND('[1]PWS Information'!$E$10="CWS",P972="Non-Lead",R972="Don't Know")),
(AND('[1]PWS Information'!$E$10="CWS",P972="Non-Lead", I972="Non-Lead - Copper", R972="Yes", K972="Between 1989 and 2014")),
(AND('[1]PWS Information'!$E$10="CWS",P972="Non-Lead", I972="Non-Lead - Copper", R972="Yes", K972="After 2014")),
(AND('[1]PWS Information'!$E$10="CWS",P972="Non-Lead", I972="Non-Lead - Copper", R972="Yes", K972="Unknown")),
(AND('[1]PWS Information'!$E$10="CWS",P972="Non-Lead", M972="Non-Lead - Copper", R972="Yes", N972="Between 1989 and 2014")),
(AND('[1]PWS Information'!$E$10="CWS",P972="Non-Lead", M972="Non-Lead - Copper", R972="Yes", N972="After 2014")),
(AND('[1]PWS Information'!$E$10="CWS",P972="Non-Lead", M972="Non-Lead - Copper", R972="Yes", N972="Unknown")),
(AND('[1]PWS Information'!$E$10="CWS",P972="Unknown")),
(AND('[1]PWS Information'!$E$10="NTNC",P972="Unknown")))),"Tier 5",
"")))))</f>
        <v>Tier 5</v>
      </c>
      <c r="Y972" s="41"/>
      <c r="Z972" s="41"/>
    </row>
    <row r="973" spans="1:26" ht="30" x14ac:dyDescent="0.25">
      <c r="A973" s="27" t="s">
        <v>1267</v>
      </c>
      <c r="B973" s="28">
        <v>3586</v>
      </c>
      <c r="C973" s="29" t="s">
        <v>820</v>
      </c>
      <c r="D973" s="29" t="s">
        <v>62</v>
      </c>
      <c r="E973" s="29">
        <v>76513</v>
      </c>
      <c r="F973" s="30"/>
      <c r="G973" s="31"/>
      <c r="H973" s="32"/>
      <c r="I973" s="33" t="s">
        <v>59</v>
      </c>
      <c r="J973" s="34" t="s">
        <v>46</v>
      </c>
      <c r="K973" s="30" t="s">
        <v>49</v>
      </c>
      <c r="L973" s="37"/>
      <c r="M973" s="33" t="s">
        <v>59</v>
      </c>
      <c r="N973" s="34" t="s">
        <v>49</v>
      </c>
      <c r="O973" s="37"/>
      <c r="P973" s="26" t="str">
        <f t="shared" si="15"/>
        <v>Unknown</v>
      </c>
      <c r="Q973" s="27" t="s">
        <v>46</v>
      </c>
      <c r="R973" s="27" t="s">
        <v>46</v>
      </c>
      <c r="S973" s="27"/>
      <c r="T973" s="41" t="s">
        <v>36</v>
      </c>
      <c r="U973" s="41" t="s">
        <v>49</v>
      </c>
      <c r="V973" s="41" t="s">
        <v>49</v>
      </c>
      <c r="W973" s="41"/>
      <c r="X973" s="42" t="str">
        <f>IF((OR((AND('[1]PWS Information'!$E$10="CWS",T973="Single Family Residence",P973="Lead")),
(AND('[1]PWS Information'!$E$10="CWS",T973="Multiple Family Residence",'[1]PWS Information'!$E$11="Yes",P973="Lead")),
(AND('[1]PWS Information'!$E$10="NTNC",P973="Lead")))),"Tier 1",
IF((OR((AND('[1]PWS Information'!$E$10="CWS",T973="Multiple Family Residence",'[1]PWS Information'!$E$11="No",P973="Lead")),
(AND('[1]PWS Information'!$E$10="CWS",T973="Other",P973="Lead")),
(AND('[1]PWS Information'!$E$10="CWS",T973="Building",P973="Lead")))),"Tier 2",
IF((OR((AND('[1]PWS Information'!$E$10="CWS",T973="Single Family Residence",P973="Galvanized Requiring Replacement")),
(AND('[1]PWS Information'!$E$10="CWS",T973="Single Family Residence",P973="Galvanized Requiring Replacement",Q973="Yes")),
(AND('[1]PWS Information'!$E$10="NTNC",P973="Galvanized Requiring Replacement")),
(AND('[1]PWS Information'!$E$10="NTNC",T973="Single Family Residence",Q973="Yes")))),"Tier 3",
IF((OR((AND('[1]PWS Information'!$E$10="CWS",T973="Single Family Residence",R973="Yes",P973="Non-Lead", I973="Non-Lead - Copper",K973="Before 1989")),
(AND('[1]PWS Information'!$E$10="CWS",T973="Single Family Residence",R973="Yes",P973="Non-Lead", M973="Non-Lead - Copper",N973="Before 1989")))),"Tier 4",
IF((OR((AND('[1]PWS Information'!$E$10="NTNC",P973="Non-Lead")),
(AND('[1]PWS Information'!$E$10="CWS",P973="Non-Lead",R973="")),
(AND('[1]PWS Information'!$E$10="CWS",P973="Non-Lead",R973="No")),
(AND('[1]PWS Information'!$E$10="CWS",P973="Non-Lead",R973="Don't Know")),
(AND('[1]PWS Information'!$E$10="CWS",P973="Non-Lead", I973="Non-Lead - Copper", R973="Yes", K973="Between 1989 and 2014")),
(AND('[1]PWS Information'!$E$10="CWS",P973="Non-Lead", I973="Non-Lead - Copper", R973="Yes", K973="After 2014")),
(AND('[1]PWS Information'!$E$10="CWS",P973="Non-Lead", I973="Non-Lead - Copper", R973="Yes", K973="Unknown")),
(AND('[1]PWS Information'!$E$10="CWS",P973="Non-Lead", M973="Non-Lead - Copper", R973="Yes", N973="Between 1989 and 2014")),
(AND('[1]PWS Information'!$E$10="CWS",P973="Non-Lead", M973="Non-Lead - Copper", R973="Yes", N973="After 2014")),
(AND('[1]PWS Information'!$E$10="CWS",P973="Non-Lead", M973="Non-Lead - Copper", R973="Yes", N973="Unknown")),
(AND('[1]PWS Information'!$E$10="CWS",P973="Unknown")),
(AND('[1]PWS Information'!$E$10="NTNC",P973="Unknown")))),"Tier 5",
"")))))</f>
        <v>Tier 5</v>
      </c>
      <c r="Y973" s="41"/>
      <c r="Z973" s="41"/>
    </row>
    <row r="974" spans="1:26" ht="30" x14ac:dyDescent="0.25">
      <c r="A974" s="27" t="s">
        <v>1268</v>
      </c>
      <c r="B974" s="28">
        <v>240</v>
      </c>
      <c r="C974" s="29" t="s">
        <v>252</v>
      </c>
      <c r="D974" s="29" t="s">
        <v>62</v>
      </c>
      <c r="E974" s="29">
        <v>76513</v>
      </c>
      <c r="F974" s="30"/>
      <c r="G974" s="31"/>
      <c r="H974" s="32"/>
      <c r="I974" s="33" t="s">
        <v>59</v>
      </c>
      <c r="J974" s="34" t="s">
        <v>46</v>
      </c>
      <c r="K974" s="30" t="s">
        <v>49</v>
      </c>
      <c r="L974" s="37"/>
      <c r="M974" s="33" t="s">
        <v>59</v>
      </c>
      <c r="N974" s="34" t="s">
        <v>49</v>
      </c>
      <c r="O974" s="37"/>
      <c r="P974" s="26" t="str">
        <f t="shared" si="15"/>
        <v>Unknown</v>
      </c>
      <c r="Q974" s="27" t="s">
        <v>46</v>
      </c>
      <c r="R974" s="27" t="s">
        <v>46</v>
      </c>
      <c r="S974" s="27"/>
      <c r="T974" s="41" t="s">
        <v>36</v>
      </c>
      <c r="U974" s="41" t="s">
        <v>49</v>
      </c>
      <c r="V974" s="41" t="s">
        <v>49</v>
      </c>
      <c r="W974" s="41"/>
      <c r="X974" s="42" t="str">
        <f>IF((OR((AND('[1]PWS Information'!$E$10="CWS",T974="Single Family Residence",P974="Lead")),
(AND('[1]PWS Information'!$E$10="CWS",T974="Multiple Family Residence",'[1]PWS Information'!$E$11="Yes",P974="Lead")),
(AND('[1]PWS Information'!$E$10="NTNC",P974="Lead")))),"Tier 1",
IF((OR((AND('[1]PWS Information'!$E$10="CWS",T974="Multiple Family Residence",'[1]PWS Information'!$E$11="No",P974="Lead")),
(AND('[1]PWS Information'!$E$10="CWS",T974="Other",P974="Lead")),
(AND('[1]PWS Information'!$E$10="CWS",T974="Building",P974="Lead")))),"Tier 2",
IF((OR((AND('[1]PWS Information'!$E$10="CWS",T974="Single Family Residence",P974="Galvanized Requiring Replacement")),
(AND('[1]PWS Information'!$E$10="CWS",T974="Single Family Residence",P974="Galvanized Requiring Replacement",Q974="Yes")),
(AND('[1]PWS Information'!$E$10="NTNC",P974="Galvanized Requiring Replacement")),
(AND('[1]PWS Information'!$E$10="NTNC",T974="Single Family Residence",Q974="Yes")))),"Tier 3",
IF((OR((AND('[1]PWS Information'!$E$10="CWS",T974="Single Family Residence",R974="Yes",P974="Non-Lead", I974="Non-Lead - Copper",K974="Before 1989")),
(AND('[1]PWS Information'!$E$10="CWS",T974="Single Family Residence",R974="Yes",P974="Non-Lead", M974="Non-Lead - Copper",N974="Before 1989")))),"Tier 4",
IF((OR((AND('[1]PWS Information'!$E$10="NTNC",P974="Non-Lead")),
(AND('[1]PWS Information'!$E$10="CWS",P974="Non-Lead",R974="")),
(AND('[1]PWS Information'!$E$10="CWS",P974="Non-Lead",R974="No")),
(AND('[1]PWS Information'!$E$10="CWS",P974="Non-Lead",R974="Don't Know")),
(AND('[1]PWS Information'!$E$10="CWS",P974="Non-Lead", I974="Non-Lead - Copper", R974="Yes", K974="Between 1989 and 2014")),
(AND('[1]PWS Information'!$E$10="CWS",P974="Non-Lead", I974="Non-Lead - Copper", R974="Yes", K974="After 2014")),
(AND('[1]PWS Information'!$E$10="CWS",P974="Non-Lead", I974="Non-Lead - Copper", R974="Yes", K974="Unknown")),
(AND('[1]PWS Information'!$E$10="CWS",P974="Non-Lead", M974="Non-Lead - Copper", R974="Yes", N974="Between 1989 and 2014")),
(AND('[1]PWS Information'!$E$10="CWS",P974="Non-Lead", M974="Non-Lead - Copper", R974="Yes", N974="After 2014")),
(AND('[1]PWS Information'!$E$10="CWS",P974="Non-Lead", M974="Non-Lead - Copper", R974="Yes", N974="Unknown")),
(AND('[1]PWS Information'!$E$10="CWS",P974="Unknown")),
(AND('[1]PWS Information'!$E$10="NTNC",P974="Unknown")))),"Tier 5",
"")))))</f>
        <v>Tier 5</v>
      </c>
      <c r="Y974" s="41"/>
      <c r="Z974" s="41"/>
    </row>
    <row r="975" spans="1:26" ht="30" x14ac:dyDescent="0.25">
      <c r="A975" s="27" t="s">
        <v>1269</v>
      </c>
      <c r="B975" s="28">
        <v>475</v>
      </c>
      <c r="C975" s="29" t="s">
        <v>226</v>
      </c>
      <c r="D975" s="29" t="s">
        <v>62</v>
      </c>
      <c r="E975" s="29">
        <v>76513</v>
      </c>
      <c r="F975" s="30"/>
      <c r="G975" s="31"/>
      <c r="H975" s="32"/>
      <c r="I975" s="33" t="s">
        <v>59</v>
      </c>
      <c r="J975" s="34" t="s">
        <v>46</v>
      </c>
      <c r="K975" s="30" t="s">
        <v>49</v>
      </c>
      <c r="L975" s="37"/>
      <c r="M975" s="33" t="s">
        <v>59</v>
      </c>
      <c r="N975" s="34" t="s">
        <v>49</v>
      </c>
      <c r="O975" s="37"/>
      <c r="P975" s="26" t="str">
        <f t="shared" si="15"/>
        <v>Unknown</v>
      </c>
      <c r="Q975" s="27" t="s">
        <v>46</v>
      </c>
      <c r="R975" s="27" t="s">
        <v>46</v>
      </c>
      <c r="S975" s="27"/>
      <c r="T975" s="41" t="s">
        <v>36</v>
      </c>
      <c r="U975" s="41" t="s">
        <v>49</v>
      </c>
      <c r="V975" s="41" t="s">
        <v>49</v>
      </c>
      <c r="W975" s="41"/>
      <c r="X975" s="42" t="str">
        <f>IF((OR((AND('[1]PWS Information'!$E$10="CWS",T975="Single Family Residence",P975="Lead")),
(AND('[1]PWS Information'!$E$10="CWS",T975="Multiple Family Residence",'[1]PWS Information'!$E$11="Yes",P975="Lead")),
(AND('[1]PWS Information'!$E$10="NTNC",P975="Lead")))),"Tier 1",
IF((OR((AND('[1]PWS Information'!$E$10="CWS",T975="Multiple Family Residence",'[1]PWS Information'!$E$11="No",P975="Lead")),
(AND('[1]PWS Information'!$E$10="CWS",T975="Other",P975="Lead")),
(AND('[1]PWS Information'!$E$10="CWS",T975="Building",P975="Lead")))),"Tier 2",
IF((OR((AND('[1]PWS Information'!$E$10="CWS",T975="Single Family Residence",P975="Galvanized Requiring Replacement")),
(AND('[1]PWS Information'!$E$10="CWS",T975="Single Family Residence",P975="Galvanized Requiring Replacement",Q975="Yes")),
(AND('[1]PWS Information'!$E$10="NTNC",P975="Galvanized Requiring Replacement")),
(AND('[1]PWS Information'!$E$10="NTNC",T975="Single Family Residence",Q975="Yes")))),"Tier 3",
IF((OR((AND('[1]PWS Information'!$E$10="CWS",T975="Single Family Residence",R975="Yes",P975="Non-Lead", I975="Non-Lead - Copper",K975="Before 1989")),
(AND('[1]PWS Information'!$E$10="CWS",T975="Single Family Residence",R975="Yes",P975="Non-Lead", M975="Non-Lead - Copper",N975="Before 1989")))),"Tier 4",
IF((OR((AND('[1]PWS Information'!$E$10="NTNC",P975="Non-Lead")),
(AND('[1]PWS Information'!$E$10="CWS",P975="Non-Lead",R975="")),
(AND('[1]PWS Information'!$E$10="CWS",P975="Non-Lead",R975="No")),
(AND('[1]PWS Information'!$E$10="CWS",P975="Non-Lead",R975="Don't Know")),
(AND('[1]PWS Information'!$E$10="CWS",P975="Non-Lead", I975="Non-Lead - Copper", R975="Yes", K975="Between 1989 and 2014")),
(AND('[1]PWS Information'!$E$10="CWS",P975="Non-Lead", I975="Non-Lead - Copper", R975="Yes", K975="After 2014")),
(AND('[1]PWS Information'!$E$10="CWS",P975="Non-Lead", I975="Non-Lead - Copper", R975="Yes", K975="Unknown")),
(AND('[1]PWS Information'!$E$10="CWS",P975="Non-Lead", M975="Non-Lead - Copper", R975="Yes", N975="Between 1989 and 2014")),
(AND('[1]PWS Information'!$E$10="CWS",P975="Non-Lead", M975="Non-Lead - Copper", R975="Yes", N975="After 2014")),
(AND('[1]PWS Information'!$E$10="CWS",P975="Non-Lead", M975="Non-Lead - Copper", R975="Yes", N975="Unknown")),
(AND('[1]PWS Information'!$E$10="CWS",P975="Unknown")),
(AND('[1]PWS Information'!$E$10="NTNC",P975="Unknown")))),"Tier 5",
"")))))</f>
        <v>Tier 5</v>
      </c>
      <c r="Y975" s="41"/>
      <c r="Z975" s="41"/>
    </row>
    <row r="976" spans="1:26" ht="30" x14ac:dyDescent="0.25">
      <c r="A976" s="27" t="s">
        <v>1270</v>
      </c>
      <c r="B976" s="28">
        <v>8762</v>
      </c>
      <c r="C976" s="29" t="s">
        <v>132</v>
      </c>
      <c r="D976" s="29" t="s">
        <v>62</v>
      </c>
      <c r="E976" s="29">
        <v>76513</v>
      </c>
      <c r="F976" s="30"/>
      <c r="G976" s="31"/>
      <c r="H976" s="32"/>
      <c r="I976" s="33" t="s">
        <v>59</v>
      </c>
      <c r="J976" s="34" t="s">
        <v>46</v>
      </c>
      <c r="K976" s="30" t="s">
        <v>49</v>
      </c>
      <c r="L976" s="37"/>
      <c r="M976" s="33" t="s">
        <v>59</v>
      </c>
      <c r="N976" s="34" t="s">
        <v>49</v>
      </c>
      <c r="O976" s="37"/>
      <c r="P976" s="26" t="str">
        <f t="shared" si="15"/>
        <v>Unknown</v>
      </c>
      <c r="Q976" s="27" t="s">
        <v>46</v>
      </c>
      <c r="R976" s="27" t="s">
        <v>46</v>
      </c>
      <c r="S976" s="27"/>
      <c r="T976" s="41" t="s">
        <v>36</v>
      </c>
      <c r="U976" s="41" t="s">
        <v>49</v>
      </c>
      <c r="V976" s="41" t="s">
        <v>49</v>
      </c>
      <c r="W976" s="41"/>
      <c r="X976" s="42" t="str">
        <f>IF((OR((AND('[1]PWS Information'!$E$10="CWS",T976="Single Family Residence",P976="Lead")),
(AND('[1]PWS Information'!$E$10="CWS",T976="Multiple Family Residence",'[1]PWS Information'!$E$11="Yes",P976="Lead")),
(AND('[1]PWS Information'!$E$10="NTNC",P976="Lead")))),"Tier 1",
IF((OR((AND('[1]PWS Information'!$E$10="CWS",T976="Multiple Family Residence",'[1]PWS Information'!$E$11="No",P976="Lead")),
(AND('[1]PWS Information'!$E$10="CWS",T976="Other",P976="Lead")),
(AND('[1]PWS Information'!$E$10="CWS",T976="Building",P976="Lead")))),"Tier 2",
IF((OR((AND('[1]PWS Information'!$E$10="CWS",T976="Single Family Residence",P976="Galvanized Requiring Replacement")),
(AND('[1]PWS Information'!$E$10="CWS",T976="Single Family Residence",P976="Galvanized Requiring Replacement",Q976="Yes")),
(AND('[1]PWS Information'!$E$10="NTNC",P976="Galvanized Requiring Replacement")),
(AND('[1]PWS Information'!$E$10="NTNC",T976="Single Family Residence",Q976="Yes")))),"Tier 3",
IF((OR((AND('[1]PWS Information'!$E$10="CWS",T976="Single Family Residence",R976="Yes",P976="Non-Lead", I976="Non-Lead - Copper",K976="Before 1989")),
(AND('[1]PWS Information'!$E$10="CWS",T976="Single Family Residence",R976="Yes",P976="Non-Lead", M976="Non-Lead - Copper",N976="Before 1989")))),"Tier 4",
IF((OR((AND('[1]PWS Information'!$E$10="NTNC",P976="Non-Lead")),
(AND('[1]PWS Information'!$E$10="CWS",P976="Non-Lead",R976="")),
(AND('[1]PWS Information'!$E$10="CWS",P976="Non-Lead",R976="No")),
(AND('[1]PWS Information'!$E$10="CWS",P976="Non-Lead",R976="Don't Know")),
(AND('[1]PWS Information'!$E$10="CWS",P976="Non-Lead", I976="Non-Lead - Copper", R976="Yes", K976="Between 1989 and 2014")),
(AND('[1]PWS Information'!$E$10="CWS",P976="Non-Lead", I976="Non-Lead - Copper", R976="Yes", K976="After 2014")),
(AND('[1]PWS Information'!$E$10="CWS",P976="Non-Lead", I976="Non-Lead - Copper", R976="Yes", K976="Unknown")),
(AND('[1]PWS Information'!$E$10="CWS",P976="Non-Lead", M976="Non-Lead - Copper", R976="Yes", N976="Between 1989 and 2014")),
(AND('[1]PWS Information'!$E$10="CWS",P976="Non-Lead", M976="Non-Lead - Copper", R976="Yes", N976="After 2014")),
(AND('[1]PWS Information'!$E$10="CWS",P976="Non-Lead", M976="Non-Lead - Copper", R976="Yes", N976="Unknown")),
(AND('[1]PWS Information'!$E$10="CWS",P976="Unknown")),
(AND('[1]PWS Information'!$E$10="NTNC",P976="Unknown")))),"Tier 5",
"")))))</f>
        <v>Tier 5</v>
      </c>
      <c r="Y976" s="41"/>
      <c r="Z976" s="41"/>
    </row>
    <row r="977" spans="1:26" ht="30" x14ac:dyDescent="0.25">
      <c r="A977" s="27" t="s">
        <v>1271</v>
      </c>
      <c r="B977" s="28">
        <v>4538</v>
      </c>
      <c r="C977" s="29" t="s">
        <v>622</v>
      </c>
      <c r="D977" s="29" t="s">
        <v>62</v>
      </c>
      <c r="E977" s="29">
        <v>76513</v>
      </c>
      <c r="F977" s="30"/>
      <c r="G977" s="31"/>
      <c r="H977" s="32"/>
      <c r="I977" s="33" t="s">
        <v>59</v>
      </c>
      <c r="J977" s="34" t="s">
        <v>46</v>
      </c>
      <c r="K977" s="30" t="s">
        <v>49</v>
      </c>
      <c r="L977" s="37"/>
      <c r="M977" s="33" t="s">
        <v>59</v>
      </c>
      <c r="N977" s="34" t="s">
        <v>49</v>
      </c>
      <c r="O977" s="37"/>
      <c r="P977" s="26" t="str">
        <f t="shared" si="15"/>
        <v>Unknown</v>
      </c>
      <c r="Q977" s="27" t="s">
        <v>46</v>
      </c>
      <c r="R977" s="27" t="s">
        <v>46</v>
      </c>
      <c r="S977" s="27"/>
      <c r="T977" s="41" t="s">
        <v>36</v>
      </c>
      <c r="U977" s="41" t="s">
        <v>49</v>
      </c>
      <c r="V977" s="41" t="s">
        <v>49</v>
      </c>
      <c r="W977" s="41"/>
      <c r="X977" s="42" t="str">
        <f>IF((OR((AND('[1]PWS Information'!$E$10="CWS",T977="Single Family Residence",P977="Lead")),
(AND('[1]PWS Information'!$E$10="CWS",T977="Multiple Family Residence",'[1]PWS Information'!$E$11="Yes",P977="Lead")),
(AND('[1]PWS Information'!$E$10="NTNC",P977="Lead")))),"Tier 1",
IF((OR((AND('[1]PWS Information'!$E$10="CWS",T977="Multiple Family Residence",'[1]PWS Information'!$E$11="No",P977="Lead")),
(AND('[1]PWS Information'!$E$10="CWS",T977="Other",P977="Lead")),
(AND('[1]PWS Information'!$E$10="CWS",T977="Building",P977="Lead")))),"Tier 2",
IF((OR((AND('[1]PWS Information'!$E$10="CWS",T977="Single Family Residence",P977="Galvanized Requiring Replacement")),
(AND('[1]PWS Information'!$E$10="CWS",T977="Single Family Residence",P977="Galvanized Requiring Replacement",Q977="Yes")),
(AND('[1]PWS Information'!$E$10="NTNC",P977="Galvanized Requiring Replacement")),
(AND('[1]PWS Information'!$E$10="NTNC",T977="Single Family Residence",Q977="Yes")))),"Tier 3",
IF((OR((AND('[1]PWS Information'!$E$10="CWS",T977="Single Family Residence",R977="Yes",P977="Non-Lead", I977="Non-Lead - Copper",K977="Before 1989")),
(AND('[1]PWS Information'!$E$10="CWS",T977="Single Family Residence",R977="Yes",P977="Non-Lead", M977="Non-Lead - Copper",N977="Before 1989")))),"Tier 4",
IF((OR((AND('[1]PWS Information'!$E$10="NTNC",P977="Non-Lead")),
(AND('[1]PWS Information'!$E$10="CWS",P977="Non-Lead",R977="")),
(AND('[1]PWS Information'!$E$10="CWS",P977="Non-Lead",R977="No")),
(AND('[1]PWS Information'!$E$10="CWS",P977="Non-Lead",R977="Don't Know")),
(AND('[1]PWS Information'!$E$10="CWS",P977="Non-Lead", I977="Non-Lead - Copper", R977="Yes", K977="Between 1989 and 2014")),
(AND('[1]PWS Information'!$E$10="CWS",P977="Non-Lead", I977="Non-Lead - Copper", R977="Yes", K977="After 2014")),
(AND('[1]PWS Information'!$E$10="CWS",P977="Non-Lead", I977="Non-Lead - Copper", R977="Yes", K977="Unknown")),
(AND('[1]PWS Information'!$E$10="CWS",P977="Non-Lead", M977="Non-Lead - Copper", R977="Yes", N977="Between 1989 and 2014")),
(AND('[1]PWS Information'!$E$10="CWS",P977="Non-Lead", M977="Non-Lead - Copper", R977="Yes", N977="After 2014")),
(AND('[1]PWS Information'!$E$10="CWS",P977="Non-Lead", M977="Non-Lead - Copper", R977="Yes", N977="Unknown")),
(AND('[1]PWS Information'!$E$10="CWS",P977="Unknown")),
(AND('[1]PWS Information'!$E$10="NTNC",P977="Unknown")))),"Tier 5",
"")))))</f>
        <v>Tier 5</v>
      </c>
      <c r="Y977" s="41"/>
      <c r="Z977" s="41"/>
    </row>
    <row r="978" spans="1:26" ht="30" x14ac:dyDescent="0.25">
      <c r="A978" s="27" t="s">
        <v>1272</v>
      </c>
      <c r="B978" s="28">
        <v>1244</v>
      </c>
      <c r="C978" s="29" t="s">
        <v>1273</v>
      </c>
      <c r="D978" s="29" t="s">
        <v>62</v>
      </c>
      <c r="E978" s="29">
        <v>76513</v>
      </c>
      <c r="F978" s="30"/>
      <c r="G978" s="31"/>
      <c r="H978" s="32"/>
      <c r="I978" s="33" t="s">
        <v>59</v>
      </c>
      <c r="J978" s="34" t="s">
        <v>46</v>
      </c>
      <c r="K978" s="30" t="s">
        <v>49</v>
      </c>
      <c r="L978" s="37"/>
      <c r="M978" s="33" t="s">
        <v>59</v>
      </c>
      <c r="N978" s="34" t="s">
        <v>49</v>
      </c>
      <c r="O978" s="37"/>
      <c r="P978" s="26" t="str">
        <f t="shared" si="15"/>
        <v>Unknown</v>
      </c>
      <c r="Q978" s="27" t="s">
        <v>46</v>
      </c>
      <c r="R978" s="27" t="s">
        <v>46</v>
      </c>
      <c r="S978" s="27"/>
      <c r="T978" s="41" t="s">
        <v>36</v>
      </c>
      <c r="U978" s="41" t="s">
        <v>49</v>
      </c>
      <c r="V978" s="41" t="s">
        <v>49</v>
      </c>
      <c r="W978" s="41"/>
      <c r="X978" s="42" t="str">
        <f>IF((OR((AND('[1]PWS Information'!$E$10="CWS",T978="Single Family Residence",P978="Lead")),
(AND('[1]PWS Information'!$E$10="CWS",T978="Multiple Family Residence",'[1]PWS Information'!$E$11="Yes",P978="Lead")),
(AND('[1]PWS Information'!$E$10="NTNC",P978="Lead")))),"Tier 1",
IF((OR((AND('[1]PWS Information'!$E$10="CWS",T978="Multiple Family Residence",'[1]PWS Information'!$E$11="No",P978="Lead")),
(AND('[1]PWS Information'!$E$10="CWS",T978="Other",P978="Lead")),
(AND('[1]PWS Information'!$E$10="CWS",T978="Building",P978="Lead")))),"Tier 2",
IF((OR((AND('[1]PWS Information'!$E$10="CWS",T978="Single Family Residence",P978="Galvanized Requiring Replacement")),
(AND('[1]PWS Information'!$E$10="CWS",T978="Single Family Residence",P978="Galvanized Requiring Replacement",Q978="Yes")),
(AND('[1]PWS Information'!$E$10="NTNC",P978="Galvanized Requiring Replacement")),
(AND('[1]PWS Information'!$E$10="NTNC",T978="Single Family Residence",Q978="Yes")))),"Tier 3",
IF((OR((AND('[1]PWS Information'!$E$10="CWS",T978="Single Family Residence",R978="Yes",P978="Non-Lead", I978="Non-Lead - Copper",K978="Before 1989")),
(AND('[1]PWS Information'!$E$10="CWS",T978="Single Family Residence",R978="Yes",P978="Non-Lead", M978="Non-Lead - Copper",N978="Before 1989")))),"Tier 4",
IF((OR((AND('[1]PWS Information'!$E$10="NTNC",P978="Non-Lead")),
(AND('[1]PWS Information'!$E$10="CWS",P978="Non-Lead",R978="")),
(AND('[1]PWS Information'!$E$10="CWS",P978="Non-Lead",R978="No")),
(AND('[1]PWS Information'!$E$10="CWS",P978="Non-Lead",R978="Don't Know")),
(AND('[1]PWS Information'!$E$10="CWS",P978="Non-Lead", I978="Non-Lead - Copper", R978="Yes", K978="Between 1989 and 2014")),
(AND('[1]PWS Information'!$E$10="CWS",P978="Non-Lead", I978="Non-Lead - Copper", R978="Yes", K978="After 2014")),
(AND('[1]PWS Information'!$E$10="CWS",P978="Non-Lead", I978="Non-Lead - Copper", R978="Yes", K978="Unknown")),
(AND('[1]PWS Information'!$E$10="CWS",P978="Non-Lead", M978="Non-Lead - Copper", R978="Yes", N978="Between 1989 and 2014")),
(AND('[1]PWS Information'!$E$10="CWS",P978="Non-Lead", M978="Non-Lead - Copper", R978="Yes", N978="After 2014")),
(AND('[1]PWS Information'!$E$10="CWS",P978="Non-Lead", M978="Non-Lead - Copper", R978="Yes", N978="Unknown")),
(AND('[1]PWS Information'!$E$10="CWS",P978="Unknown")),
(AND('[1]PWS Information'!$E$10="NTNC",P978="Unknown")))),"Tier 5",
"")))))</f>
        <v>Tier 5</v>
      </c>
      <c r="Y978" s="41"/>
      <c r="Z978" s="41"/>
    </row>
    <row r="979" spans="1:26" ht="30" x14ac:dyDescent="0.25">
      <c r="A979" s="27" t="s">
        <v>1274</v>
      </c>
      <c r="B979" s="28">
        <v>6888</v>
      </c>
      <c r="C979" s="29" t="s">
        <v>101</v>
      </c>
      <c r="D979" s="29" t="s">
        <v>62</v>
      </c>
      <c r="E979" s="29">
        <v>76513</v>
      </c>
      <c r="F979" s="30"/>
      <c r="G979" s="31"/>
      <c r="H979" s="32"/>
      <c r="I979" s="33" t="s">
        <v>59</v>
      </c>
      <c r="J979" s="34" t="s">
        <v>46</v>
      </c>
      <c r="K979" s="30" t="s">
        <v>49</v>
      </c>
      <c r="L979" s="37"/>
      <c r="M979" s="33" t="s">
        <v>59</v>
      </c>
      <c r="N979" s="34" t="s">
        <v>49</v>
      </c>
      <c r="O979" s="37"/>
      <c r="P979" s="26" t="str">
        <f t="shared" si="15"/>
        <v>Unknown</v>
      </c>
      <c r="Q979" s="27" t="s">
        <v>46</v>
      </c>
      <c r="R979" s="27" t="s">
        <v>46</v>
      </c>
      <c r="S979" s="27"/>
      <c r="T979" s="41" t="s">
        <v>36</v>
      </c>
      <c r="U979" s="41" t="s">
        <v>49</v>
      </c>
      <c r="V979" s="41" t="s">
        <v>49</v>
      </c>
      <c r="W979" s="41"/>
      <c r="X979" s="42" t="str">
        <f>IF((OR((AND('[1]PWS Information'!$E$10="CWS",T979="Single Family Residence",P979="Lead")),
(AND('[1]PWS Information'!$E$10="CWS",T979="Multiple Family Residence",'[1]PWS Information'!$E$11="Yes",P979="Lead")),
(AND('[1]PWS Information'!$E$10="NTNC",P979="Lead")))),"Tier 1",
IF((OR((AND('[1]PWS Information'!$E$10="CWS",T979="Multiple Family Residence",'[1]PWS Information'!$E$11="No",P979="Lead")),
(AND('[1]PWS Information'!$E$10="CWS",T979="Other",P979="Lead")),
(AND('[1]PWS Information'!$E$10="CWS",T979="Building",P979="Lead")))),"Tier 2",
IF((OR((AND('[1]PWS Information'!$E$10="CWS",T979="Single Family Residence",P979="Galvanized Requiring Replacement")),
(AND('[1]PWS Information'!$E$10="CWS",T979="Single Family Residence",P979="Galvanized Requiring Replacement",Q979="Yes")),
(AND('[1]PWS Information'!$E$10="NTNC",P979="Galvanized Requiring Replacement")),
(AND('[1]PWS Information'!$E$10="NTNC",T979="Single Family Residence",Q979="Yes")))),"Tier 3",
IF((OR((AND('[1]PWS Information'!$E$10="CWS",T979="Single Family Residence",R979="Yes",P979="Non-Lead", I979="Non-Lead - Copper",K979="Before 1989")),
(AND('[1]PWS Information'!$E$10="CWS",T979="Single Family Residence",R979="Yes",P979="Non-Lead", M979="Non-Lead - Copper",N979="Before 1989")))),"Tier 4",
IF((OR((AND('[1]PWS Information'!$E$10="NTNC",P979="Non-Lead")),
(AND('[1]PWS Information'!$E$10="CWS",P979="Non-Lead",R979="")),
(AND('[1]PWS Information'!$E$10="CWS",P979="Non-Lead",R979="No")),
(AND('[1]PWS Information'!$E$10="CWS",P979="Non-Lead",R979="Don't Know")),
(AND('[1]PWS Information'!$E$10="CWS",P979="Non-Lead", I979="Non-Lead - Copper", R979="Yes", K979="Between 1989 and 2014")),
(AND('[1]PWS Information'!$E$10="CWS",P979="Non-Lead", I979="Non-Lead - Copper", R979="Yes", K979="After 2014")),
(AND('[1]PWS Information'!$E$10="CWS",P979="Non-Lead", I979="Non-Lead - Copper", R979="Yes", K979="Unknown")),
(AND('[1]PWS Information'!$E$10="CWS",P979="Non-Lead", M979="Non-Lead - Copper", R979="Yes", N979="Between 1989 and 2014")),
(AND('[1]PWS Information'!$E$10="CWS",P979="Non-Lead", M979="Non-Lead - Copper", R979="Yes", N979="After 2014")),
(AND('[1]PWS Information'!$E$10="CWS",P979="Non-Lead", M979="Non-Lead - Copper", R979="Yes", N979="Unknown")),
(AND('[1]PWS Information'!$E$10="CWS",P979="Unknown")),
(AND('[1]PWS Information'!$E$10="NTNC",P979="Unknown")))),"Tier 5",
"")))))</f>
        <v>Tier 5</v>
      </c>
      <c r="Y979" s="41"/>
      <c r="Z979" s="41"/>
    </row>
    <row r="980" spans="1:26" ht="30" x14ac:dyDescent="0.25">
      <c r="A980" s="27" t="s">
        <v>1275</v>
      </c>
      <c r="B980" s="28">
        <v>2780</v>
      </c>
      <c r="C980" s="29" t="s">
        <v>149</v>
      </c>
      <c r="D980" s="29" t="s">
        <v>62</v>
      </c>
      <c r="E980" s="29">
        <v>76513</v>
      </c>
      <c r="F980" s="30"/>
      <c r="G980" s="31"/>
      <c r="H980" s="32"/>
      <c r="I980" s="33" t="s">
        <v>59</v>
      </c>
      <c r="J980" s="34" t="s">
        <v>46</v>
      </c>
      <c r="K980" s="30" t="s">
        <v>49</v>
      </c>
      <c r="L980" s="37"/>
      <c r="M980" s="33" t="s">
        <v>59</v>
      </c>
      <c r="N980" s="34" t="s">
        <v>49</v>
      </c>
      <c r="O980" s="37"/>
      <c r="P980" s="26" t="str">
        <f t="shared" si="15"/>
        <v>Unknown</v>
      </c>
      <c r="Q980" s="27" t="s">
        <v>46</v>
      </c>
      <c r="R980" s="27" t="s">
        <v>46</v>
      </c>
      <c r="S980" s="27"/>
      <c r="T980" s="41" t="s">
        <v>36</v>
      </c>
      <c r="U980" s="41" t="s">
        <v>49</v>
      </c>
      <c r="V980" s="41" t="s">
        <v>49</v>
      </c>
      <c r="W980" s="41"/>
      <c r="X980" s="42" t="str">
        <f>IF((OR((AND('[1]PWS Information'!$E$10="CWS",T980="Single Family Residence",P980="Lead")),
(AND('[1]PWS Information'!$E$10="CWS",T980="Multiple Family Residence",'[1]PWS Information'!$E$11="Yes",P980="Lead")),
(AND('[1]PWS Information'!$E$10="NTNC",P980="Lead")))),"Tier 1",
IF((OR((AND('[1]PWS Information'!$E$10="CWS",T980="Multiple Family Residence",'[1]PWS Information'!$E$11="No",P980="Lead")),
(AND('[1]PWS Information'!$E$10="CWS",T980="Other",P980="Lead")),
(AND('[1]PWS Information'!$E$10="CWS",T980="Building",P980="Lead")))),"Tier 2",
IF((OR((AND('[1]PWS Information'!$E$10="CWS",T980="Single Family Residence",P980="Galvanized Requiring Replacement")),
(AND('[1]PWS Information'!$E$10="CWS",T980="Single Family Residence",P980="Galvanized Requiring Replacement",Q980="Yes")),
(AND('[1]PWS Information'!$E$10="NTNC",P980="Galvanized Requiring Replacement")),
(AND('[1]PWS Information'!$E$10="NTNC",T980="Single Family Residence",Q980="Yes")))),"Tier 3",
IF((OR((AND('[1]PWS Information'!$E$10="CWS",T980="Single Family Residence",R980="Yes",P980="Non-Lead", I980="Non-Lead - Copper",K980="Before 1989")),
(AND('[1]PWS Information'!$E$10="CWS",T980="Single Family Residence",R980="Yes",P980="Non-Lead", M980="Non-Lead - Copper",N980="Before 1989")))),"Tier 4",
IF((OR((AND('[1]PWS Information'!$E$10="NTNC",P980="Non-Lead")),
(AND('[1]PWS Information'!$E$10="CWS",P980="Non-Lead",R980="")),
(AND('[1]PWS Information'!$E$10="CWS",P980="Non-Lead",R980="No")),
(AND('[1]PWS Information'!$E$10="CWS",P980="Non-Lead",R980="Don't Know")),
(AND('[1]PWS Information'!$E$10="CWS",P980="Non-Lead", I980="Non-Lead - Copper", R980="Yes", K980="Between 1989 and 2014")),
(AND('[1]PWS Information'!$E$10="CWS",P980="Non-Lead", I980="Non-Lead - Copper", R980="Yes", K980="After 2014")),
(AND('[1]PWS Information'!$E$10="CWS",P980="Non-Lead", I980="Non-Lead - Copper", R980="Yes", K980="Unknown")),
(AND('[1]PWS Information'!$E$10="CWS",P980="Non-Lead", M980="Non-Lead - Copper", R980="Yes", N980="Between 1989 and 2014")),
(AND('[1]PWS Information'!$E$10="CWS",P980="Non-Lead", M980="Non-Lead - Copper", R980="Yes", N980="After 2014")),
(AND('[1]PWS Information'!$E$10="CWS",P980="Non-Lead", M980="Non-Lead - Copper", R980="Yes", N980="Unknown")),
(AND('[1]PWS Information'!$E$10="CWS",P980="Unknown")),
(AND('[1]PWS Information'!$E$10="NTNC",P980="Unknown")))),"Tier 5",
"")))))</f>
        <v>Tier 5</v>
      </c>
      <c r="Y980" s="41"/>
      <c r="Z980" s="41"/>
    </row>
    <row r="981" spans="1:26" ht="30" x14ac:dyDescent="0.25">
      <c r="A981" s="27" t="s">
        <v>1276</v>
      </c>
      <c r="B981" s="28">
        <v>5531</v>
      </c>
      <c r="C981" s="29" t="s">
        <v>78</v>
      </c>
      <c r="D981" s="29" t="s">
        <v>62</v>
      </c>
      <c r="E981" s="29">
        <v>76513</v>
      </c>
      <c r="F981" s="30"/>
      <c r="G981" s="31"/>
      <c r="H981" s="32"/>
      <c r="I981" s="33" t="s">
        <v>59</v>
      </c>
      <c r="J981" s="34" t="s">
        <v>46</v>
      </c>
      <c r="K981" s="30" t="s">
        <v>49</v>
      </c>
      <c r="L981" s="37"/>
      <c r="M981" s="33" t="s">
        <v>59</v>
      </c>
      <c r="N981" s="34" t="s">
        <v>49</v>
      </c>
      <c r="O981" s="37"/>
      <c r="P981" s="26" t="str">
        <f t="shared" si="15"/>
        <v>Unknown</v>
      </c>
      <c r="Q981" s="27" t="s">
        <v>46</v>
      </c>
      <c r="R981" s="27" t="s">
        <v>46</v>
      </c>
      <c r="S981" s="27"/>
      <c r="T981" s="41" t="s">
        <v>36</v>
      </c>
      <c r="U981" s="41" t="s">
        <v>49</v>
      </c>
      <c r="V981" s="41" t="s">
        <v>49</v>
      </c>
      <c r="W981" s="41"/>
      <c r="X981" s="42" t="str">
        <f>IF((OR((AND('[1]PWS Information'!$E$10="CWS",T981="Single Family Residence",P981="Lead")),
(AND('[1]PWS Information'!$E$10="CWS",T981="Multiple Family Residence",'[1]PWS Information'!$E$11="Yes",P981="Lead")),
(AND('[1]PWS Information'!$E$10="NTNC",P981="Lead")))),"Tier 1",
IF((OR((AND('[1]PWS Information'!$E$10="CWS",T981="Multiple Family Residence",'[1]PWS Information'!$E$11="No",P981="Lead")),
(AND('[1]PWS Information'!$E$10="CWS",T981="Other",P981="Lead")),
(AND('[1]PWS Information'!$E$10="CWS",T981="Building",P981="Lead")))),"Tier 2",
IF((OR((AND('[1]PWS Information'!$E$10="CWS",T981="Single Family Residence",P981="Galvanized Requiring Replacement")),
(AND('[1]PWS Information'!$E$10="CWS",T981="Single Family Residence",P981="Galvanized Requiring Replacement",Q981="Yes")),
(AND('[1]PWS Information'!$E$10="NTNC",P981="Galvanized Requiring Replacement")),
(AND('[1]PWS Information'!$E$10="NTNC",T981="Single Family Residence",Q981="Yes")))),"Tier 3",
IF((OR((AND('[1]PWS Information'!$E$10="CWS",T981="Single Family Residence",R981="Yes",P981="Non-Lead", I981="Non-Lead - Copper",K981="Before 1989")),
(AND('[1]PWS Information'!$E$10="CWS",T981="Single Family Residence",R981="Yes",P981="Non-Lead", M981="Non-Lead - Copper",N981="Before 1989")))),"Tier 4",
IF((OR((AND('[1]PWS Information'!$E$10="NTNC",P981="Non-Lead")),
(AND('[1]PWS Information'!$E$10="CWS",P981="Non-Lead",R981="")),
(AND('[1]PWS Information'!$E$10="CWS",P981="Non-Lead",R981="No")),
(AND('[1]PWS Information'!$E$10="CWS",P981="Non-Lead",R981="Don't Know")),
(AND('[1]PWS Information'!$E$10="CWS",P981="Non-Lead", I981="Non-Lead - Copper", R981="Yes", K981="Between 1989 and 2014")),
(AND('[1]PWS Information'!$E$10="CWS",P981="Non-Lead", I981="Non-Lead - Copper", R981="Yes", K981="After 2014")),
(AND('[1]PWS Information'!$E$10="CWS",P981="Non-Lead", I981="Non-Lead - Copper", R981="Yes", K981="Unknown")),
(AND('[1]PWS Information'!$E$10="CWS",P981="Non-Lead", M981="Non-Lead - Copper", R981="Yes", N981="Between 1989 and 2014")),
(AND('[1]PWS Information'!$E$10="CWS",P981="Non-Lead", M981="Non-Lead - Copper", R981="Yes", N981="After 2014")),
(AND('[1]PWS Information'!$E$10="CWS",P981="Non-Lead", M981="Non-Lead - Copper", R981="Yes", N981="Unknown")),
(AND('[1]PWS Information'!$E$10="CWS",P981="Unknown")),
(AND('[1]PWS Information'!$E$10="NTNC",P981="Unknown")))),"Tier 5",
"")))))</f>
        <v>Tier 5</v>
      </c>
      <c r="Y981" s="41"/>
      <c r="Z981" s="41"/>
    </row>
    <row r="982" spans="1:26" ht="30" x14ac:dyDescent="0.25">
      <c r="A982" s="27" t="s">
        <v>1277</v>
      </c>
      <c r="B982" s="28">
        <v>3605</v>
      </c>
      <c r="C982" s="29" t="s">
        <v>820</v>
      </c>
      <c r="D982" s="29" t="s">
        <v>62</v>
      </c>
      <c r="E982" s="29">
        <v>76513</v>
      </c>
      <c r="F982" s="30"/>
      <c r="G982" s="31"/>
      <c r="H982" s="32"/>
      <c r="I982" s="33" t="s">
        <v>59</v>
      </c>
      <c r="J982" s="34" t="s">
        <v>46</v>
      </c>
      <c r="K982" s="30" t="s">
        <v>49</v>
      </c>
      <c r="L982" s="37"/>
      <c r="M982" s="33" t="s">
        <v>59</v>
      </c>
      <c r="N982" s="34" t="s">
        <v>49</v>
      </c>
      <c r="O982" s="37"/>
      <c r="P982" s="26" t="str">
        <f t="shared" si="15"/>
        <v>Unknown</v>
      </c>
      <c r="Q982" s="27" t="s">
        <v>46</v>
      </c>
      <c r="R982" s="27" t="s">
        <v>46</v>
      </c>
      <c r="S982" s="27"/>
      <c r="T982" s="41" t="s">
        <v>36</v>
      </c>
      <c r="U982" s="41" t="s">
        <v>49</v>
      </c>
      <c r="V982" s="41" t="s">
        <v>49</v>
      </c>
      <c r="W982" s="41"/>
      <c r="X982" s="42" t="str">
        <f>IF((OR((AND('[1]PWS Information'!$E$10="CWS",T982="Single Family Residence",P982="Lead")),
(AND('[1]PWS Information'!$E$10="CWS",T982="Multiple Family Residence",'[1]PWS Information'!$E$11="Yes",P982="Lead")),
(AND('[1]PWS Information'!$E$10="NTNC",P982="Lead")))),"Tier 1",
IF((OR((AND('[1]PWS Information'!$E$10="CWS",T982="Multiple Family Residence",'[1]PWS Information'!$E$11="No",P982="Lead")),
(AND('[1]PWS Information'!$E$10="CWS",T982="Other",P982="Lead")),
(AND('[1]PWS Information'!$E$10="CWS",T982="Building",P982="Lead")))),"Tier 2",
IF((OR((AND('[1]PWS Information'!$E$10="CWS",T982="Single Family Residence",P982="Galvanized Requiring Replacement")),
(AND('[1]PWS Information'!$E$10="CWS",T982="Single Family Residence",P982="Galvanized Requiring Replacement",Q982="Yes")),
(AND('[1]PWS Information'!$E$10="NTNC",P982="Galvanized Requiring Replacement")),
(AND('[1]PWS Information'!$E$10="NTNC",T982="Single Family Residence",Q982="Yes")))),"Tier 3",
IF((OR((AND('[1]PWS Information'!$E$10="CWS",T982="Single Family Residence",R982="Yes",P982="Non-Lead", I982="Non-Lead - Copper",K982="Before 1989")),
(AND('[1]PWS Information'!$E$10="CWS",T982="Single Family Residence",R982="Yes",P982="Non-Lead", M982="Non-Lead - Copper",N982="Before 1989")))),"Tier 4",
IF((OR((AND('[1]PWS Information'!$E$10="NTNC",P982="Non-Lead")),
(AND('[1]PWS Information'!$E$10="CWS",P982="Non-Lead",R982="")),
(AND('[1]PWS Information'!$E$10="CWS",P982="Non-Lead",R982="No")),
(AND('[1]PWS Information'!$E$10="CWS",P982="Non-Lead",R982="Don't Know")),
(AND('[1]PWS Information'!$E$10="CWS",P982="Non-Lead", I982="Non-Lead - Copper", R982="Yes", K982="Between 1989 and 2014")),
(AND('[1]PWS Information'!$E$10="CWS",P982="Non-Lead", I982="Non-Lead - Copper", R982="Yes", K982="After 2014")),
(AND('[1]PWS Information'!$E$10="CWS",P982="Non-Lead", I982="Non-Lead - Copper", R982="Yes", K982="Unknown")),
(AND('[1]PWS Information'!$E$10="CWS",P982="Non-Lead", M982="Non-Lead - Copper", R982="Yes", N982="Between 1989 and 2014")),
(AND('[1]PWS Information'!$E$10="CWS",P982="Non-Lead", M982="Non-Lead - Copper", R982="Yes", N982="After 2014")),
(AND('[1]PWS Information'!$E$10="CWS",P982="Non-Lead", M982="Non-Lead - Copper", R982="Yes", N982="Unknown")),
(AND('[1]PWS Information'!$E$10="CWS",P982="Unknown")),
(AND('[1]PWS Information'!$E$10="NTNC",P982="Unknown")))),"Tier 5",
"")))))</f>
        <v>Tier 5</v>
      </c>
      <c r="Y982" s="41"/>
      <c r="Z982" s="41"/>
    </row>
    <row r="983" spans="1:26" ht="30" x14ac:dyDescent="0.25">
      <c r="A983" s="27" t="s">
        <v>1278</v>
      </c>
      <c r="B983" s="28">
        <v>2606</v>
      </c>
      <c r="C983" s="29" t="s">
        <v>105</v>
      </c>
      <c r="D983" s="29" t="s">
        <v>62</v>
      </c>
      <c r="E983" s="29">
        <v>76513</v>
      </c>
      <c r="F983" s="30"/>
      <c r="G983" s="31"/>
      <c r="H983" s="32"/>
      <c r="I983" s="33" t="s">
        <v>59</v>
      </c>
      <c r="J983" s="34" t="s">
        <v>46</v>
      </c>
      <c r="K983" s="30" t="s">
        <v>49</v>
      </c>
      <c r="L983" s="37"/>
      <c r="M983" s="33" t="s">
        <v>59</v>
      </c>
      <c r="N983" s="34" t="s">
        <v>49</v>
      </c>
      <c r="O983" s="37"/>
      <c r="P983" s="26" t="str">
        <f t="shared" si="15"/>
        <v>Unknown</v>
      </c>
      <c r="Q983" s="27" t="s">
        <v>46</v>
      </c>
      <c r="R983" s="27" t="s">
        <v>46</v>
      </c>
      <c r="S983" s="27"/>
      <c r="T983" s="41" t="s">
        <v>36</v>
      </c>
      <c r="U983" s="41" t="s">
        <v>49</v>
      </c>
      <c r="V983" s="41" t="s">
        <v>49</v>
      </c>
      <c r="W983" s="41"/>
      <c r="X983" s="42" t="str">
        <f>IF((OR((AND('[1]PWS Information'!$E$10="CWS",T983="Single Family Residence",P983="Lead")),
(AND('[1]PWS Information'!$E$10="CWS",T983="Multiple Family Residence",'[1]PWS Information'!$E$11="Yes",P983="Lead")),
(AND('[1]PWS Information'!$E$10="NTNC",P983="Lead")))),"Tier 1",
IF((OR((AND('[1]PWS Information'!$E$10="CWS",T983="Multiple Family Residence",'[1]PWS Information'!$E$11="No",P983="Lead")),
(AND('[1]PWS Information'!$E$10="CWS",T983="Other",P983="Lead")),
(AND('[1]PWS Information'!$E$10="CWS",T983="Building",P983="Lead")))),"Tier 2",
IF((OR((AND('[1]PWS Information'!$E$10="CWS",T983="Single Family Residence",P983="Galvanized Requiring Replacement")),
(AND('[1]PWS Information'!$E$10="CWS",T983="Single Family Residence",P983="Galvanized Requiring Replacement",Q983="Yes")),
(AND('[1]PWS Information'!$E$10="NTNC",P983="Galvanized Requiring Replacement")),
(AND('[1]PWS Information'!$E$10="NTNC",T983="Single Family Residence",Q983="Yes")))),"Tier 3",
IF((OR((AND('[1]PWS Information'!$E$10="CWS",T983="Single Family Residence",R983="Yes",P983="Non-Lead", I983="Non-Lead - Copper",K983="Before 1989")),
(AND('[1]PWS Information'!$E$10="CWS",T983="Single Family Residence",R983="Yes",P983="Non-Lead", M983="Non-Lead - Copper",N983="Before 1989")))),"Tier 4",
IF((OR((AND('[1]PWS Information'!$E$10="NTNC",P983="Non-Lead")),
(AND('[1]PWS Information'!$E$10="CWS",P983="Non-Lead",R983="")),
(AND('[1]PWS Information'!$E$10="CWS",P983="Non-Lead",R983="No")),
(AND('[1]PWS Information'!$E$10="CWS",P983="Non-Lead",R983="Don't Know")),
(AND('[1]PWS Information'!$E$10="CWS",P983="Non-Lead", I983="Non-Lead - Copper", R983="Yes", K983="Between 1989 and 2014")),
(AND('[1]PWS Information'!$E$10="CWS",P983="Non-Lead", I983="Non-Lead - Copper", R983="Yes", K983="After 2014")),
(AND('[1]PWS Information'!$E$10="CWS",P983="Non-Lead", I983="Non-Lead - Copper", R983="Yes", K983="Unknown")),
(AND('[1]PWS Information'!$E$10="CWS",P983="Non-Lead", M983="Non-Lead - Copper", R983="Yes", N983="Between 1989 and 2014")),
(AND('[1]PWS Information'!$E$10="CWS",P983="Non-Lead", M983="Non-Lead - Copper", R983="Yes", N983="After 2014")),
(AND('[1]PWS Information'!$E$10="CWS",P983="Non-Lead", M983="Non-Lead - Copper", R983="Yes", N983="Unknown")),
(AND('[1]PWS Information'!$E$10="CWS",P983="Unknown")),
(AND('[1]PWS Information'!$E$10="NTNC",P983="Unknown")))),"Tier 5",
"")))))</f>
        <v>Tier 5</v>
      </c>
      <c r="Y983" s="41"/>
      <c r="Z983" s="41"/>
    </row>
    <row r="984" spans="1:26" ht="30" x14ac:dyDescent="0.25">
      <c r="A984" s="27" t="s">
        <v>1279</v>
      </c>
      <c r="B984" s="28">
        <v>4341</v>
      </c>
      <c r="C984" s="29" t="s">
        <v>629</v>
      </c>
      <c r="D984" s="29" t="s">
        <v>62</v>
      </c>
      <c r="E984" s="29">
        <v>76513</v>
      </c>
      <c r="F984" s="30"/>
      <c r="G984" s="31"/>
      <c r="H984" s="32"/>
      <c r="I984" s="33" t="s">
        <v>59</v>
      </c>
      <c r="J984" s="34" t="s">
        <v>46</v>
      </c>
      <c r="K984" s="30" t="s">
        <v>49</v>
      </c>
      <c r="L984" s="37"/>
      <c r="M984" s="33" t="s">
        <v>59</v>
      </c>
      <c r="N984" s="34" t="s">
        <v>49</v>
      </c>
      <c r="O984" s="37"/>
      <c r="P984" s="26" t="str">
        <f t="shared" si="15"/>
        <v>Unknown</v>
      </c>
      <c r="Q984" s="27" t="s">
        <v>46</v>
      </c>
      <c r="R984" s="27" t="s">
        <v>46</v>
      </c>
      <c r="S984" s="27"/>
      <c r="T984" s="41" t="s">
        <v>36</v>
      </c>
      <c r="U984" s="41" t="s">
        <v>49</v>
      </c>
      <c r="V984" s="41" t="s">
        <v>49</v>
      </c>
      <c r="W984" s="41"/>
      <c r="X984" s="42" t="str">
        <f>IF((OR((AND('[1]PWS Information'!$E$10="CWS",T984="Single Family Residence",P984="Lead")),
(AND('[1]PWS Information'!$E$10="CWS",T984="Multiple Family Residence",'[1]PWS Information'!$E$11="Yes",P984="Lead")),
(AND('[1]PWS Information'!$E$10="NTNC",P984="Lead")))),"Tier 1",
IF((OR((AND('[1]PWS Information'!$E$10="CWS",T984="Multiple Family Residence",'[1]PWS Information'!$E$11="No",P984="Lead")),
(AND('[1]PWS Information'!$E$10="CWS",T984="Other",P984="Lead")),
(AND('[1]PWS Information'!$E$10="CWS",T984="Building",P984="Lead")))),"Tier 2",
IF((OR((AND('[1]PWS Information'!$E$10="CWS",T984="Single Family Residence",P984="Galvanized Requiring Replacement")),
(AND('[1]PWS Information'!$E$10="CWS",T984="Single Family Residence",P984="Galvanized Requiring Replacement",Q984="Yes")),
(AND('[1]PWS Information'!$E$10="NTNC",P984="Galvanized Requiring Replacement")),
(AND('[1]PWS Information'!$E$10="NTNC",T984="Single Family Residence",Q984="Yes")))),"Tier 3",
IF((OR((AND('[1]PWS Information'!$E$10="CWS",T984="Single Family Residence",R984="Yes",P984="Non-Lead", I984="Non-Lead - Copper",K984="Before 1989")),
(AND('[1]PWS Information'!$E$10="CWS",T984="Single Family Residence",R984="Yes",P984="Non-Lead", M984="Non-Lead - Copper",N984="Before 1989")))),"Tier 4",
IF((OR((AND('[1]PWS Information'!$E$10="NTNC",P984="Non-Lead")),
(AND('[1]PWS Information'!$E$10="CWS",P984="Non-Lead",R984="")),
(AND('[1]PWS Information'!$E$10="CWS",P984="Non-Lead",R984="No")),
(AND('[1]PWS Information'!$E$10="CWS",P984="Non-Lead",R984="Don't Know")),
(AND('[1]PWS Information'!$E$10="CWS",P984="Non-Lead", I984="Non-Lead - Copper", R984="Yes", K984="Between 1989 and 2014")),
(AND('[1]PWS Information'!$E$10="CWS",P984="Non-Lead", I984="Non-Lead - Copper", R984="Yes", K984="After 2014")),
(AND('[1]PWS Information'!$E$10="CWS",P984="Non-Lead", I984="Non-Lead - Copper", R984="Yes", K984="Unknown")),
(AND('[1]PWS Information'!$E$10="CWS",P984="Non-Lead", M984="Non-Lead - Copper", R984="Yes", N984="Between 1989 and 2014")),
(AND('[1]PWS Information'!$E$10="CWS",P984="Non-Lead", M984="Non-Lead - Copper", R984="Yes", N984="After 2014")),
(AND('[1]PWS Information'!$E$10="CWS",P984="Non-Lead", M984="Non-Lead - Copper", R984="Yes", N984="Unknown")),
(AND('[1]PWS Information'!$E$10="CWS",P984="Unknown")),
(AND('[1]PWS Information'!$E$10="NTNC",P984="Unknown")))),"Tier 5",
"")))))</f>
        <v>Tier 5</v>
      </c>
      <c r="Y984" s="41"/>
      <c r="Z984" s="41"/>
    </row>
    <row r="985" spans="1:26" ht="30" x14ac:dyDescent="0.25">
      <c r="A985" s="27" t="s">
        <v>1280</v>
      </c>
      <c r="B985" s="28">
        <v>3167</v>
      </c>
      <c r="C985" s="29" t="s">
        <v>409</v>
      </c>
      <c r="D985" s="29" t="s">
        <v>62</v>
      </c>
      <c r="E985" s="29">
        <v>76513</v>
      </c>
      <c r="F985" s="30"/>
      <c r="G985" s="31"/>
      <c r="H985" s="32"/>
      <c r="I985" s="33" t="s">
        <v>59</v>
      </c>
      <c r="J985" s="34" t="s">
        <v>46</v>
      </c>
      <c r="K985" s="30" t="s">
        <v>49</v>
      </c>
      <c r="L985" s="37"/>
      <c r="M985" s="33" t="s">
        <v>59</v>
      </c>
      <c r="N985" s="34" t="s">
        <v>49</v>
      </c>
      <c r="O985" s="37"/>
      <c r="P985" s="26" t="str">
        <f t="shared" si="15"/>
        <v>Unknown</v>
      </c>
      <c r="Q985" s="27" t="s">
        <v>46</v>
      </c>
      <c r="R985" s="27" t="s">
        <v>46</v>
      </c>
      <c r="S985" s="27"/>
      <c r="T985" s="41" t="s">
        <v>36</v>
      </c>
      <c r="U985" s="41" t="s">
        <v>49</v>
      </c>
      <c r="V985" s="41" t="s">
        <v>49</v>
      </c>
      <c r="W985" s="41"/>
      <c r="X985" s="42" t="str">
        <f>IF((OR((AND('[1]PWS Information'!$E$10="CWS",T985="Single Family Residence",P985="Lead")),
(AND('[1]PWS Information'!$E$10="CWS",T985="Multiple Family Residence",'[1]PWS Information'!$E$11="Yes",P985="Lead")),
(AND('[1]PWS Information'!$E$10="NTNC",P985="Lead")))),"Tier 1",
IF((OR((AND('[1]PWS Information'!$E$10="CWS",T985="Multiple Family Residence",'[1]PWS Information'!$E$11="No",P985="Lead")),
(AND('[1]PWS Information'!$E$10="CWS",T985="Other",P985="Lead")),
(AND('[1]PWS Information'!$E$10="CWS",T985="Building",P985="Lead")))),"Tier 2",
IF((OR((AND('[1]PWS Information'!$E$10="CWS",T985="Single Family Residence",P985="Galvanized Requiring Replacement")),
(AND('[1]PWS Information'!$E$10="CWS",T985="Single Family Residence",P985="Galvanized Requiring Replacement",Q985="Yes")),
(AND('[1]PWS Information'!$E$10="NTNC",P985="Galvanized Requiring Replacement")),
(AND('[1]PWS Information'!$E$10="NTNC",T985="Single Family Residence",Q985="Yes")))),"Tier 3",
IF((OR((AND('[1]PWS Information'!$E$10="CWS",T985="Single Family Residence",R985="Yes",P985="Non-Lead", I985="Non-Lead - Copper",K985="Before 1989")),
(AND('[1]PWS Information'!$E$10="CWS",T985="Single Family Residence",R985="Yes",P985="Non-Lead", M985="Non-Lead - Copper",N985="Before 1989")))),"Tier 4",
IF((OR((AND('[1]PWS Information'!$E$10="NTNC",P985="Non-Lead")),
(AND('[1]PWS Information'!$E$10="CWS",P985="Non-Lead",R985="")),
(AND('[1]PWS Information'!$E$10="CWS",P985="Non-Lead",R985="No")),
(AND('[1]PWS Information'!$E$10="CWS",P985="Non-Lead",R985="Don't Know")),
(AND('[1]PWS Information'!$E$10="CWS",P985="Non-Lead", I985="Non-Lead - Copper", R985="Yes", K985="Between 1989 and 2014")),
(AND('[1]PWS Information'!$E$10="CWS",P985="Non-Lead", I985="Non-Lead - Copper", R985="Yes", K985="After 2014")),
(AND('[1]PWS Information'!$E$10="CWS",P985="Non-Lead", I985="Non-Lead - Copper", R985="Yes", K985="Unknown")),
(AND('[1]PWS Information'!$E$10="CWS",P985="Non-Lead", M985="Non-Lead - Copper", R985="Yes", N985="Between 1989 and 2014")),
(AND('[1]PWS Information'!$E$10="CWS",P985="Non-Lead", M985="Non-Lead - Copper", R985="Yes", N985="After 2014")),
(AND('[1]PWS Information'!$E$10="CWS",P985="Non-Lead", M985="Non-Lead - Copper", R985="Yes", N985="Unknown")),
(AND('[1]PWS Information'!$E$10="CWS",P985="Unknown")),
(AND('[1]PWS Information'!$E$10="NTNC",P985="Unknown")))),"Tier 5",
"")))))</f>
        <v>Tier 5</v>
      </c>
      <c r="Y985" s="41"/>
      <c r="Z985" s="41"/>
    </row>
    <row r="986" spans="1:26" ht="30" x14ac:dyDescent="0.25">
      <c r="A986" s="27" t="s">
        <v>1281</v>
      </c>
      <c r="B986" s="28">
        <v>4444</v>
      </c>
      <c r="C986" s="29" t="s">
        <v>622</v>
      </c>
      <c r="D986" s="29" t="s">
        <v>62</v>
      </c>
      <c r="E986" s="29">
        <v>76513</v>
      </c>
      <c r="F986" s="30"/>
      <c r="G986" s="31"/>
      <c r="H986" s="32"/>
      <c r="I986" s="33" t="s">
        <v>59</v>
      </c>
      <c r="J986" s="34" t="s">
        <v>46</v>
      </c>
      <c r="K986" s="30" t="s">
        <v>49</v>
      </c>
      <c r="L986" s="37"/>
      <c r="M986" s="33" t="s">
        <v>59</v>
      </c>
      <c r="N986" s="34" t="s">
        <v>49</v>
      </c>
      <c r="O986" s="37"/>
      <c r="P986" s="26" t="str">
        <f t="shared" si="15"/>
        <v>Unknown</v>
      </c>
      <c r="Q986" s="27" t="s">
        <v>46</v>
      </c>
      <c r="R986" s="27" t="s">
        <v>46</v>
      </c>
      <c r="S986" s="27"/>
      <c r="T986" s="41" t="s">
        <v>36</v>
      </c>
      <c r="U986" s="41" t="s">
        <v>49</v>
      </c>
      <c r="V986" s="41" t="s">
        <v>49</v>
      </c>
      <c r="W986" s="41"/>
      <c r="X986" s="42" t="str">
        <f>IF((OR((AND('[1]PWS Information'!$E$10="CWS",T986="Single Family Residence",P986="Lead")),
(AND('[1]PWS Information'!$E$10="CWS",T986="Multiple Family Residence",'[1]PWS Information'!$E$11="Yes",P986="Lead")),
(AND('[1]PWS Information'!$E$10="NTNC",P986="Lead")))),"Tier 1",
IF((OR((AND('[1]PWS Information'!$E$10="CWS",T986="Multiple Family Residence",'[1]PWS Information'!$E$11="No",P986="Lead")),
(AND('[1]PWS Information'!$E$10="CWS",T986="Other",P986="Lead")),
(AND('[1]PWS Information'!$E$10="CWS",T986="Building",P986="Lead")))),"Tier 2",
IF((OR((AND('[1]PWS Information'!$E$10="CWS",T986="Single Family Residence",P986="Galvanized Requiring Replacement")),
(AND('[1]PWS Information'!$E$10="CWS",T986="Single Family Residence",P986="Galvanized Requiring Replacement",Q986="Yes")),
(AND('[1]PWS Information'!$E$10="NTNC",P986="Galvanized Requiring Replacement")),
(AND('[1]PWS Information'!$E$10="NTNC",T986="Single Family Residence",Q986="Yes")))),"Tier 3",
IF((OR((AND('[1]PWS Information'!$E$10="CWS",T986="Single Family Residence",R986="Yes",P986="Non-Lead", I986="Non-Lead - Copper",K986="Before 1989")),
(AND('[1]PWS Information'!$E$10="CWS",T986="Single Family Residence",R986="Yes",P986="Non-Lead", M986="Non-Lead - Copper",N986="Before 1989")))),"Tier 4",
IF((OR((AND('[1]PWS Information'!$E$10="NTNC",P986="Non-Lead")),
(AND('[1]PWS Information'!$E$10="CWS",P986="Non-Lead",R986="")),
(AND('[1]PWS Information'!$E$10="CWS",P986="Non-Lead",R986="No")),
(AND('[1]PWS Information'!$E$10="CWS",P986="Non-Lead",R986="Don't Know")),
(AND('[1]PWS Information'!$E$10="CWS",P986="Non-Lead", I986="Non-Lead - Copper", R986="Yes", K986="Between 1989 and 2014")),
(AND('[1]PWS Information'!$E$10="CWS",P986="Non-Lead", I986="Non-Lead - Copper", R986="Yes", K986="After 2014")),
(AND('[1]PWS Information'!$E$10="CWS",P986="Non-Lead", I986="Non-Lead - Copper", R986="Yes", K986="Unknown")),
(AND('[1]PWS Information'!$E$10="CWS",P986="Non-Lead", M986="Non-Lead - Copper", R986="Yes", N986="Between 1989 and 2014")),
(AND('[1]PWS Information'!$E$10="CWS",P986="Non-Lead", M986="Non-Lead - Copper", R986="Yes", N986="After 2014")),
(AND('[1]PWS Information'!$E$10="CWS",P986="Non-Lead", M986="Non-Lead - Copper", R986="Yes", N986="Unknown")),
(AND('[1]PWS Information'!$E$10="CWS",P986="Unknown")),
(AND('[1]PWS Information'!$E$10="NTNC",P986="Unknown")))),"Tier 5",
"")))))</f>
        <v>Tier 5</v>
      </c>
      <c r="Y986" s="41"/>
      <c r="Z986" s="41"/>
    </row>
    <row r="987" spans="1:26" ht="30" x14ac:dyDescent="0.25">
      <c r="A987" s="27" t="s">
        <v>1282</v>
      </c>
      <c r="B987" s="28">
        <v>6624</v>
      </c>
      <c r="C987" s="29" t="s">
        <v>581</v>
      </c>
      <c r="D987" s="29" t="s">
        <v>62</v>
      </c>
      <c r="E987" s="29">
        <v>76513</v>
      </c>
      <c r="F987" s="30"/>
      <c r="G987" s="31"/>
      <c r="H987" s="32"/>
      <c r="I987" s="33" t="s">
        <v>59</v>
      </c>
      <c r="J987" s="34" t="s">
        <v>46</v>
      </c>
      <c r="K987" s="30" t="s">
        <v>49</v>
      </c>
      <c r="L987" s="37"/>
      <c r="M987" s="33" t="s">
        <v>59</v>
      </c>
      <c r="N987" s="34" t="s">
        <v>49</v>
      </c>
      <c r="O987" s="37"/>
      <c r="P987" s="26" t="str">
        <f t="shared" si="15"/>
        <v>Unknown</v>
      </c>
      <c r="Q987" s="27" t="s">
        <v>46</v>
      </c>
      <c r="R987" s="27" t="s">
        <v>46</v>
      </c>
      <c r="S987" s="27"/>
      <c r="T987" s="41" t="s">
        <v>36</v>
      </c>
      <c r="U987" s="41" t="s">
        <v>49</v>
      </c>
      <c r="V987" s="41" t="s">
        <v>49</v>
      </c>
      <c r="W987" s="41"/>
      <c r="X987" s="42" t="str">
        <f>IF((OR((AND('[1]PWS Information'!$E$10="CWS",T987="Single Family Residence",P987="Lead")),
(AND('[1]PWS Information'!$E$10="CWS",T987="Multiple Family Residence",'[1]PWS Information'!$E$11="Yes",P987="Lead")),
(AND('[1]PWS Information'!$E$10="NTNC",P987="Lead")))),"Tier 1",
IF((OR((AND('[1]PWS Information'!$E$10="CWS",T987="Multiple Family Residence",'[1]PWS Information'!$E$11="No",P987="Lead")),
(AND('[1]PWS Information'!$E$10="CWS",T987="Other",P987="Lead")),
(AND('[1]PWS Information'!$E$10="CWS",T987="Building",P987="Lead")))),"Tier 2",
IF((OR((AND('[1]PWS Information'!$E$10="CWS",T987="Single Family Residence",P987="Galvanized Requiring Replacement")),
(AND('[1]PWS Information'!$E$10="CWS",T987="Single Family Residence",P987="Galvanized Requiring Replacement",Q987="Yes")),
(AND('[1]PWS Information'!$E$10="NTNC",P987="Galvanized Requiring Replacement")),
(AND('[1]PWS Information'!$E$10="NTNC",T987="Single Family Residence",Q987="Yes")))),"Tier 3",
IF((OR((AND('[1]PWS Information'!$E$10="CWS",T987="Single Family Residence",R987="Yes",P987="Non-Lead", I987="Non-Lead - Copper",K987="Before 1989")),
(AND('[1]PWS Information'!$E$10="CWS",T987="Single Family Residence",R987="Yes",P987="Non-Lead", M987="Non-Lead - Copper",N987="Before 1989")))),"Tier 4",
IF((OR((AND('[1]PWS Information'!$E$10="NTNC",P987="Non-Lead")),
(AND('[1]PWS Information'!$E$10="CWS",P987="Non-Lead",R987="")),
(AND('[1]PWS Information'!$E$10="CWS",P987="Non-Lead",R987="No")),
(AND('[1]PWS Information'!$E$10="CWS",P987="Non-Lead",R987="Don't Know")),
(AND('[1]PWS Information'!$E$10="CWS",P987="Non-Lead", I987="Non-Lead - Copper", R987="Yes", K987="Between 1989 and 2014")),
(AND('[1]PWS Information'!$E$10="CWS",P987="Non-Lead", I987="Non-Lead - Copper", R987="Yes", K987="After 2014")),
(AND('[1]PWS Information'!$E$10="CWS",P987="Non-Lead", I987="Non-Lead - Copper", R987="Yes", K987="Unknown")),
(AND('[1]PWS Information'!$E$10="CWS",P987="Non-Lead", M987="Non-Lead - Copper", R987="Yes", N987="Between 1989 and 2014")),
(AND('[1]PWS Information'!$E$10="CWS",P987="Non-Lead", M987="Non-Lead - Copper", R987="Yes", N987="After 2014")),
(AND('[1]PWS Information'!$E$10="CWS",P987="Non-Lead", M987="Non-Lead - Copper", R987="Yes", N987="Unknown")),
(AND('[1]PWS Information'!$E$10="CWS",P987="Unknown")),
(AND('[1]PWS Information'!$E$10="NTNC",P987="Unknown")))),"Tier 5",
"")))))</f>
        <v>Tier 5</v>
      </c>
      <c r="Y987" s="41"/>
      <c r="Z987" s="41"/>
    </row>
    <row r="988" spans="1:26" ht="30" x14ac:dyDescent="0.25">
      <c r="A988" s="27" t="s">
        <v>1283</v>
      </c>
      <c r="B988" s="28">
        <v>614</v>
      </c>
      <c r="C988" s="29" t="s">
        <v>294</v>
      </c>
      <c r="D988" s="29" t="s">
        <v>62</v>
      </c>
      <c r="E988" s="29">
        <v>76513</v>
      </c>
      <c r="F988" s="30"/>
      <c r="G988" s="31"/>
      <c r="H988" s="32"/>
      <c r="I988" s="33" t="s">
        <v>59</v>
      </c>
      <c r="J988" s="34" t="s">
        <v>46</v>
      </c>
      <c r="K988" s="30" t="s">
        <v>49</v>
      </c>
      <c r="L988" s="37"/>
      <c r="M988" s="33" t="s">
        <v>59</v>
      </c>
      <c r="N988" s="34" t="s">
        <v>49</v>
      </c>
      <c r="O988" s="37"/>
      <c r="P988" s="26" t="str">
        <f t="shared" si="15"/>
        <v>Unknown</v>
      </c>
      <c r="Q988" s="27" t="s">
        <v>46</v>
      </c>
      <c r="R988" s="27" t="s">
        <v>46</v>
      </c>
      <c r="S988" s="27"/>
      <c r="T988" s="41" t="s">
        <v>36</v>
      </c>
      <c r="U988" s="41" t="s">
        <v>49</v>
      </c>
      <c r="V988" s="41" t="s">
        <v>49</v>
      </c>
      <c r="W988" s="41"/>
      <c r="X988" s="42" t="str">
        <f>IF((OR((AND('[1]PWS Information'!$E$10="CWS",T988="Single Family Residence",P988="Lead")),
(AND('[1]PWS Information'!$E$10="CWS",T988="Multiple Family Residence",'[1]PWS Information'!$E$11="Yes",P988="Lead")),
(AND('[1]PWS Information'!$E$10="NTNC",P988="Lead")))),"Tier 1",
IF((OR((AND('[1]PWS Information'!$E$10="CWS",T988="Multiple Family Residence",'[1]PWS Information'!$E$11="No",P988="Lead")),
(AND('[1]PWS Information'!$E$10="CWS",T988="Other",P988="Lead")),
(AND('[1]PWS Information'!$E$10="CWS",T988="Building",P988="Lead")))),"Tier 2",
IF((OR((AND('[1]PWS Information'!$E$10="CWS",T988="Single Family Residence",P988="Galvanized Requiring Replacement")),
(AND('[1]PWS Information'!$E$10="CWS",T988="Single Family Residence",P988="Galvanized Requiring Replacement",Q988="Yes")),
(AND('[1]PWS Information'!$E$10="NTNC",P988="Galvanized Requiring Replacement")),
(AND('[1]PWS Information'!$E$10="NTNC",T988="Single Family Residence",Q988="Yes")))),"Tier 3",
IF((OR((AND('[1]PWS Information'!$E$10="CWS",T988="Single Family Residence",R988="Yes",P988="Non-Lead", I988="Non-Lead - Copper",K988="Before 1989")),
(AND('[1]PWS Information'!$E$10="CWS",T988="Single Family Residence",R988="Yes",P988="Non-Lead", M988="Non-Lead - Copper",N988="Before 1989")))),"Tier 4",
IF((OR((AND('[1]PWS Information'!$E$10="NTNC",P988="Non-Lead")),
(AND('[1]PWS Information'!$E$10="CWS",P988="Non-Lead",R988="")),
(AND('[1]PWS Information'!$E$10="CWS",P988="Non-Lead",R988="No")),
(AND('[1]PWS Information'!$E$10="CWS",P988="Non-Lead",R988="Don't Know")),
(AND('[1]PWS Information'!$E$10="CWS",P988="Non-Lead", I988="Non-Lead - Copper", R988="Yes", K988="Between 1989 and 2014")),
(AND('[1]PWS Information'!$E$10="CWS",P988="Non-Lead", I988="Non-Lead - Copper", R988="Yes", K988="After 2014")),
(AND('[1]PWS Information'!$E$10="CWS",P988="Non-Lead", I988="Non-Lead - Copper", R988="Yes", K988="Unknown")),
(AND('[1]PWS Information'!$E$10="CWS",P988="Non-Lead", M988="Non-Lead - Copper", R988="Yes", N988="Between 1989 and 2014")),
(AND('[1]PWS Information'!$E$10="CWS",P988="Non-Lead", M988="Non-Lead - Copper", R988="Yes", N988="After 2014")),
(AND('[1]PWS Information'!$E$10="CWS",P988="Non-Lead", M988="Non-Lead - Copper", R988="Yes", N988="Unknown")),
(AND('[1]PWS Information'!$E$10="CWS",P988="Unknown")),
(AND('[1]PWS Information'!$E$10="NTNC",P988="Unknown")))),"Tier 5",
"")))))</f>
        <v>Tier 5</v>
      </c>
      <c r="Y988" s="41"/>
      <c r="Z988" s="41"/>
    </row>
    <row r="989" spans="1:26" ht="30" x14ac:dyDescent="0.25">
      <c r="A989" s="27" t="s">
        <v>1284</v>
      </c>
      <c r="B989" s="28">
        <v>6620</v>
      </c>
      <c r="C989" s="29" t="s">
        <v>581</v>
      </c>
      <c r="D989" s="29" t="s">
        <v>62</v>
      </c>
      <c r="E989" s="29">
        <v>76513</v>
      </c>
      <c r="F989" s="30"/>
      <c r="G989" s="31"/>
      <c r="H989" s="32"/>
      <c r="I989" s="33" t="s">
        <v>59</v>
      </c>
      <c r="J989" s="34" t="s">
        <v>46</v>
      </c>
      <c r="K989" s="30" t="s">
        <v>49</v>
      </c>
      <c r="L989" s="37"/>
      <c r="M989" s="33" t="s">
        <v>59</v>
      </c>
      <c r="N989" s="34" t="s">
        <v>49</v>
      </c>
      <c r="O989" s="37"/>
      <c r="P989" s="26" t="str">
        <f t="shared" si="15"/>
        <v>Unknown</v>
      </c>
      <c r="Q989" s="27" t="s">
        <v>46</v>
      </c>
      <c r="R989" s="27" t="s">
        <v>46</v>
      </c>
      <c r="S989" s="27"/>
      <c r="T989" s="41" t="s">
        <v>36</v>
      </c>
      <c r="U989" s="41" t="s">
        <v>49</v>
      </c>
      <c r="V989" s="41" t="s">
        <v>49</v>
      </c>
      <c r="W989" s="41"/>
      <c r="X989" s="42" t="str">
        <f>IF((OR((AND('[1]PWS Information'!$E$10="CWS",T989="Single Family Residence",P989="Lead")),
(AND('[1]PWS Information'!$E$10="CWS",T989="Multiple Family Residence",'[1]PWS Information'!$E$11="Yes",P989="Lead")),
(AND('[1]PWS Information'!$E$10="NTNC",P989="Lead")))),"Tier 1",
IF((OR((AND('[1]PWS Information'!$E$10="CWS",T989="Multiple Family Residence",'[1]PWS Information'!$E$11="No",P989="Lead")),
(AND('[1]PWS Information'!$E$10="CWS",T989="Other",P989="Lead")),
(AND('[1]PWS Information'!$E$10="CWS",T989="Building",P989="Lead")))),"Tier 2",
IF((OR((AND('[1]PWS Information'!$E$10="CWS",T989="Single Family Residence",P989="Galvanized Requiring Replacement")),
(AND('[1]PWS Information'!$E$10="CWS",T989="Single Family Residence",P989="Galvanized Requiring Replacement",Q989="Yes")),
(AND('[1]PWS Information'!$E$10="NTNC",P989="Galvanized Requiring Replacement")),
(AND('[1]PWS Information'!$E$10="NTNC",T989="Single Family Residence",Q989="Yes")))),"Tier 3",
IF((OR((AND('[1]PWS Information'!$E$10="CWS",T989="Single Family Residence",R989="Yes",P989="Non-Lead", I989="Non-Lead - Copper",K989="Before 1989")),
(AND('[1]PWS Information'!$E$10="CWS",T989="Single Family Residence",R989="Yes",P989="Non-Lead", M989="Non-Lead - Copper",N989="Before 1989")))),"Tier 4",
IF((OR((AND('[1]PWS Information'!$E$10="NTNC",P989="Non-Lead")),
(AND('[1]PWS Information'!$E$10="CWS",P989="Non-Lead",R989="")),
(AND('[1]PWS Information'!$E$10="CWS",P989="Non-Lead",R989="No")),
(AND('[1]PWS Information'!$E$10="CWS",P989="Non-Lead",R989="Don't Know")),
(AND('[1]PWS Information'!$E$10="CWS",P989="Non-Lead", I989="Non-Lead - Copper", R989="Yes", K989="Between 1989 and 2014")),
(AND('[1]PWS Information'!$E$10="CWS",P989="Non-Lead", I989="Non-Lead - Copper", R989="Yes", K989="After 2014")),
(AND('[1]PWS Information'!$E$10="CWS",P989="Non-Lead", I989="Non-Lead - Copper", R989="Yes", K989="Unknown")),
(AND('[1]PWS Information'!$E$10="CWS",P989="Non-Lead", M989="Non-Lead - Copper", R989="Yes", N989="Between 1989 and 2014")),
(AND('[1]PWS Information'!$E$10="CWS",P989="Non-Lead", M989="Non-Lead - Copper", R989="Yes", N989="After 2014")),
(AND('[1]PWS Information'!$E$10="CWS",P989="Non-Lead", M989="Non-Lead - Copper", R989="Yes", N989="Unknown")),
(AND('[1]PWS Information'!$E$10="CWS",P989="Unknown")),
(AND('[1]PWS Information'!$E$10="NTNC",P989="Unknown")))),"Tier 5",
"")))))</f>
        <v>Tier 5</v>
      </c>
      <c r="Y989" s="41"/>
      <c r="Z989" s="41"/>
    </row>
    <row r="990" spans="1:26" ht="30" x14ac:dyDescent="0.25">
      <c r="A990" s="27" t="s">
        <v>1285</v>
      </c>
      <c r="B990" s="28">
        <v>2681</v>
      </c>
      <c r="C990" s="29" t="s">
        <v>149</v>
      </c>
      <c r="D990" s="29" t="s">
        <v>62</v>
      </c>
      <c r="E990" s="29">
        <v>76513</v>
      </c>
      <c r="F990" s="30"/>
      <c r="G990" s="31"/>
      <c r="H990" s="32"/>
      <c r="I990" s="33" t="s">
        <v>59</v>
      </c>
      <c r="J990" s="34" t="s">
        <v>46</v>
      </c>
      <c r="K990" s="30" t="s">
        <v>49</v>
      </c>
      <c r="L990" s="37"/>
      <c r="M990" s="33" t="s">
        <v>59</v>
      </c>
      <c r="N990" s="34" t="s">
        <v>49</v>
      </c>
      <c r="O990" s="37"/>
      <c r="P990" s="26" t="str">
        <f t="shared" si="15"/>
        <v>Unknown</v>
      </c>
      <c r="Q990" s="27" t="s">
        <v>46</v>
      </c>
      <c r="R990" s="27" t="s">
        <v>46</v>
      </c>
      <c r="S990" s="27"/>
      <c r="T990" s="41" t="s">
        <v>36</v>
      </c>
      <c r="U990" s="41" t="s">
        <v>49</v>
      </c>
      <c r="V990" s="41" t="s">
        <v>49</v>
      </c>
      <c r="W990" s="41"/>
      <c r="X990" s="42" t="str">
        <f>IF((OR((AND('[1]PWS Information'!$E$10="CWS",T990="Single Family Residence",P990="Lead")),
(AND('[1]PWS Information'!$E$10="CWS",T990="Multiple Family Residence",'[1]PWS Information'!$E$11="Yes",P990="Lead")),
(AND('[1]PWS Information'!$E$10="NTNC",P990="Lead")))),"Tier 1",
IF((OR((AND('[1]PWS Information'!$E$10="CWS",T990="Multiple Family Residence",'[1]PWS Information'!$E$11="No",P990="Lead")),
(AND('[1]PWS Information'!$E$10="CWS",T990="Other",P990="Lead")),
(AND('[1]PWS Information'!$E$10="CWS",T990="Building",P990="Lead")))),"Tier 2",
IF((OR((AND('[1]PWS Information'!$E$10="CWS",T990="Single Family Residence",P990="Galvanized Requiring Replacement")),
(AND('[1]PWS Information'!$E$10="CWS",T990="Single Family Residence",P990="Galvanized Requiring Replacement",Q990="Yes")),
(AND('[1]PWS Information'!$E$10="NTNC",P990="Galvanized Requiring Replacement")),
(AND('[1]PWS Information'!$E$10="NTNC",T990="Single Family Residence",Q990="Yes")))),"Tier 3",
IF((OR((AND('[1]PWS Information'!$E$10="CWS",T990="Single Family Residence",R990="Yes",P990="Non-Lead", I990="Non-Lead - Copper",K990="Before 1989")),
(AND('[1]PWS Information'!$E$10="CWS",T990="Single Family Residence",R990="Yes",P990="Non-Lead", M990="Non-Lead - Copper",N990="Before 1989")))),"Tier 4",
IF((OR((AND('[1]PWS Information'!$E$10="NTNC",P990="Non-Lead")),
(AND('[1]PWS Information'!$E$10="CWS",P990="Non-Lead",R990="")),
(AND('[1]PWS Information'!$E$10="CWS",P990="Non-Lead",R990="No")),
(AND('[1]PWS Information'!$E$10="CWS",P990="Non-Lead",R990="Don't Know")),
(AND('[1]PWS Information'!$E$10="CWS",P990="Non-Lead", I990="Non-Lead - Copper", R990="Yes", K990="Between 1989 and 2014")),
(AND('[1]PWS Information'!$E$10="CWS",P990="Non-Lead", I990="Non-Lead - Copper", R990="Yes", K990="After 2014")),
(AND('[1]PWS Information'!$E$10="CWS",P990="Non-Lead", I990="Non-Lead - Copper", R990="Yes", K990="Unknown")),
(AND('[1]PWS Information'!$E$10="CWS",P990="Non-Lead", M990="Non-Lead - Copper", R990="Yes", N990="Between 1989 and 2014")),
(AND('[1]PWS Information'!$E$10="CWS",P990="Non-Lead", M990="Non-Lead - Copper", R990="Yes", N990="After 2014")),
(AND('[1]PWS Information'!$E$10="CWS",P990="Non-Lead", M990="Non-Lead - Copper", R990="Yes", N990="Unknown")),
(AND('[1]PWS Information'!$E$10="CWS",P990="Unknown")),
(AND('[1]PWS Information'!$E$10="NTNC",P990="Unknown")))),"Tier 5",
"")))))</f>
        <v>Tier 5</v>
      </c>
      <c r="Y990" s="41"/>
      <c r="Z990" s="41"/>
    </row>
    <row r="991" spans="1:26" ht="30" x14ac:dyDescent="0.25">
      <c r="A991" s="27" t="s">
        <v>1286</v>
      </c>
      <c r="B991" s="28">
        <v>6216</v>
      </c>
      <c r="C991" s="29" t="s">
        <v>1039</v>
      </c>
      <c r="D991" s="29" t="s">
        <v>62</v>
      </c>
      <c r="E991" s="29">
        <v>76513</v>
      </c>
      <c r="F991" s="30"/>
      <c r="G991" s="31"/>
      <c r="H991" s="32"/>
      <c r="I991" s="33" t="s">
        <v>59</v>
      </c>
      <c r="J991" s="34" t="s">
        <v>46</v>
      </c>
      <c r="K991" s="30" t="s">
        <v>49</v>
      </c>
      <c r="L991" s="37"/>
      <c r="M991" s="33" t="s">
        <v>59</v>
      </c>
      <c r="N991" s="34" t="s">
        <v>49</v>
      </c>
      <c r="O991" s="37"/>
      <c r="P991" s="26" t="str">
        <f t="shared" si="15"/>
        <v>Unknown</v>
      </c>
      <c r="Q991" s="27" t="s">
        <v>46</v>
      </c>
      <c r="R991" s="27" t="s">
        <v>46</v>
      </c>
      <c r="S991" s="27"/>
      <c r="T991" s="41" t="s">
        <v>36</v>
      </c>
      <c r="U991" s="41" t="s">
        <v>49</v>
      </c>
      <c r="V991" s="41" t="s">
        <v>49</v>
      </c>
      <c r="W991" s="41"/>
      <c r="X991" s="42" t="str">
        <f>IF((OR((AND('[1]PWS Information'!$E$10="CWS",T991="Single Family Residence",P991="Lead")),
(AND('[1]PWS Information'!$E$10="CWS",T991="Multiple Family Residence",'[1]PWS Information'!$E$11="Yes",P991="Lead")),
(AND('[1]PWS Information'!$E$10="NTNC",P991="Lead")))),"Tier 1",
IF((OR((AND('[1]PWS Information'!$E$10="CWS",T991="Multiple Family Residence",'[1]PWS Information'!$E$11="No",P991="Lead")),
(AND('[1]PWS Information'!$E$10="CWS",T991="Other",P991="Lead")),
(AND('[1]PWS Information'!$E$10="CWS",T991="Building",P991="Lead")))),"Tier 2",
IF((OR((AND('[1]PWS Information'!$E$10="CWS",T991="Single Family Residence",P991="Galvanized Requiring Replacement")),
(AND('[1]PWS Information'!$E$10="CWS",T991="Single Family Residence",P991="Galvanized Requiring Replacement",Q991="Yes")),
(AND('[1]PWS Information'!$E$10="NTNC",P991="Galvanized Requiring Replacement")),
(AND('[1]PWS Information'!$E$10="NTNC",T991="Single Family Residence",Q991="Yes")))),"Tier 3",
IF((OR((AND('[1]PWS Information'!$E$10="CWS",T991="Single Family Residence",R991="Yes",P991="Non-Lead", I991="Non-Lead - Copper",K991="Before 1989")),
(AND('[1]PWS Information'!$E$10="CWS",T991="Single Family Residence",R991="Yes",P991="Non-Lead", M991="Non-Lead - Copper",N991="Before 1989")))),"Tier 4",
IF((OR((AND('[1]PWS Information'!$E$10="NTNC",P991="Non-Lead")),
(AND('[1]PWS Information'!$E$10="CWS",P991="Non-Lead",R991="")),
(AND('[1]PWS Information'!$E$10="CWS",P991="Non-Lead",R991="No")),
(AND('[1]PWS Information'!$E$10="CWS",P991="Non-Lead",R991="Don't Know")),
(AND('[1]PWS Information'!$E$10="CWS",P991="Non-Lead", I991="Non-Lead - Copper", R991="Yes", K991="Between 1989 and 2014")),
(AND('[1]PWS Information'!$E$10="CWS",P991="Non-Lead", I991="Non-Lead - Copper", R991="Yes", K991="After 2014")),
(AND('[1]PWS Information'!$E$10="CWS",P991="Non-Lead", I991="Non-Lead - Copper", R991="Yes", K991="Unknown")),
(AND('[1]PWS Information'!$E$10="CWS",P991="Non-Lead", M991="Non-Lead - Copper", R991="Yes", N991="Between 1989 and 2014")),
(AND('[1]PWS Information'!$E$10="CWS",P991="Non-Lead", M991="Non-Lead - Copper", R991="Yes", N991="After 2014")),
(AND('[1]PWS Information'!$E$10="CWS",P991="Non-Lead", M991="Non-Lead - Copper", R991="Yes", N991="Unknown")),
(AND('[1]PWS Information'!$E$10="CWS",P991="Unknown")),
(AND('[1]PWS Information'!$E$10="NTNC",P991="Unknown")))),"Tier 5",
"")))))</f>
        <v>Tier 5</v>
      </c>
      <c r="Y991" s="41"/>
      <c r="Z991" s="41"/>
    </row>
    <row r="992" spans="1:26" ht="30" x14ac:dyDescent="0.25">
      <c r="A992" s="27" t="s">
        <v>1287</v>
      </c>
      <c r="B992" s="28">
        <v>7600</v>
      </c>
      <c r="C992" s="29" t="s">
        <v>132</v>
      </c>
      <c r="D992" s="29" t="s">
        <v>62</v>
      </c>
      <c r="E992" s="29">
        <v>76513</v>
      </c>
      <c r="F992" s="30"/>
      <c r="G992" s="31"/>
      <c r="H992" s="32"/>
      <c r="I992" s="33" t="s">
        <v>59</v>
      </c>
      <c r="J992" s="34" t="s">
        <v>46</v>
      </c>
      <c r="K992" s="30" t="s">
        <v>49</v>
      </c>
      <c r="L992" s="37"/>
      <c r="M992" s="33" t="s">
        <v>59</v>
      </c>
      <c r="N992" s="34" t="s">
        <v>49</v>
      </c>
      <c r="O992" s="37"/>
      <c r="P992" s="26" t="str">
        <f t="shared" si="15"/>
        <v>Unknown</v>
      </c>
      <c r="Q992" s="27" t="s">
        <v>46</v>
      </c>
      <c r="R992" s="27" t="s">
        <v>46</v>
      </c>
      <c r="S992" s="27"/>
      <c r="T992" s="41" t="s">
        <v>36</v>
      </c>
      <c r="U992" s="41" t="s">
        <v>49</v>
      </c>
      <c r="V992" s="41" t="s">
        <v>49</v>
      </c>
      <c r="W992" s="41"/>
      <c r="X992" s="42" t="str">
        <f>IF((OR((AND('[1]PWS Information'!$E$10="CWS",T992="Single Family Residence",P992="Lead")),
(AND('[1]PWS Information'!$E$10="CWS",T992="Multiple Family Residence",'[1]PWS Information'!$E$11="Yes",P992="Lead")),
(AND('[1]PWS Information'!$E$10="NTNC",P992="Lead")))),"Tier 1",
IF((OR((AND('[1]PWS Information'!$E$10="CWS",T992="Multiple Family Residence",'[1]PWS Information'!$E$11="No",P992="Lead")),
(AND('[1]PWS Information'!$E$10="CWS",T992="Other",P992="Lead")),
(AND('[1]PWS Information'!$E$10="CWS",T992="Building",P992="Lead")))),"Tier 2",
IF((OR((AND('[1]PWS Information'!$E$10="CWS",T992="Single Family Residence",P992="Galvanized Requiring Replacement")),
(AND('[1]PWS Information'!$E$10="CWS",T992="Single Family Residence",P992="Galvanized Requiring Replacement",Q992="Yes")),
(AND('[1]PWS Information'!$E$10="NTNC",P992="Galvanized Requiring Replacement")),
(AND('[1]PWS Information'!$E$10="NTNC",T992="Single Family Residence",Q992="Yes")))),"Tier 3",
IF((OR((AND('[1]PWS Information'!$E$10="CWS",T992="Single Family Residence",R992="Yes",P992="Non-Lead", I992="Non-Lead - Copper",K992="Before 1989")),
(AND('[1]PWS Information'!$E$10="CWS",T992="Single Family Residence",R992="Yes",P992="Non-Lead", M992="Non-Lead - Copper",N992="Before 1989")))),"Tier 4",
IF((OR((AND('[1]PWS Information'!$E$10="NTNC",P992="Non-Lead")),
(AND('[1]PWS Information'!$E$10="CWS",P992="Non-Lead",R992="")),
(AND('[1]PWS Information'!$E$10="CWS",P992="Non-Lead",R992="No")),
(AND('[1]PWS Information'!$E$10="CWS",P992="Non-Lead",R992="Don't Know")),
(AND('[1]PWS Information'!$E$10="CWS",P992="Non-Lead", I992="Non-Lead - Copper", R992="Yes", K992="Between 1989 and 2014")),
(AND('[1]PWS Information'!$E$10="CWS",P992="Non-Lead", I992="Non-Lead - Copper", R992="Yes", K992="After 2014")),
(AND('[1]PWS Information'!$E$10="CWS",P992="Non-Lead", I992="Non-Lead - Copper", R992="Yes", K992="Unknown")),
(AND('[1]PWS Information'!$E$10="CWS",P992="Non-Lead", M992="Non-Lead - Copper", R992="Yes", N992="Between 1989 and 2014")),
(AND('[1]PWS Information'!$E$10="CWS",P992="Non-Lead", M992="Non-Lead - Copper", R992="Yes", N992="After 2014")),
(AND('[1]PWS Information'!$E$10="CWS",P992="Non-Lead", M992="Non-Lead - Copper", R992="Yes", N992="Unknown")),
(AND('[1]PWS Information'!$E$10="CWS",P992="Unknown")),
(AND('[1]PWS Information'!$E$10="NTNC",P992="Unknown")))),"Tier 5",
"")))))</f>
        <v>Tier 5</v>
      </c>
      <c r="Y992" s="41"/>
      <c r="Z992" s="41"/>
    </row>
    <row r="993" spans="1:26" ht="30" x14ac:dyDescent="0.25">
      <c r="A993" s="27" t="s">
        <v>1288</v>
      </c>
      <c r="B993" s="28">
        <v>8265</v>
      </c>
      <c r="C993" s="29" t="s">
        <v>132</v>
      </c>
      <c r="D993" s="29" t="s">
        <v>62</v>
      </c>
      <c r="E993" s="29">
        <v>76513</v>
      </c>
      <c r="F993" s="30"/>
      <c r="G993" s="31"/>
      <c r="H993" s="32"/>
      <c r="I993" s="33" t="s">
        <v>59</v>
      </c>
      <c r="J993" s="34" t="s">
        <v>46</v>
      </c>
      <c r="K993" s="30" t="s">
        <v>49</v>
      </c>
      <c r="L993" s="37"/>
      <c r="M993" s="33" t="s">
        <v>59</v>
      </c>
      <c r="N993" s="34" t="s">
        <v>49</v>
      </c>
      <c r="O993" s="37"/>
      <c r="P993" s="26" t="str">
        <f t="shared" si="15"/>
        <v>Unknown</v>
      </c>
      <c r="Q993" s="27" t="s">
        <v>46</v>
      </c>
      <c r="R993" s="27" t="s">
        <v>46</v>
      </c>
      <c r="S993" s="27"/>
      <c r="T993" s="41" t="s">
        <v>36</v>
      </c>
      <c r="U993" s="41" t="s">
        <v>49</v>
      </c>
      <c r="V993" s="41" t="s">
        <v>49</v>
      </c>
      <c r="W993" s="41"/>
      <c r="X993" s="42" t="str">
        <f>IF((OR((AND('[1]PWS Information'!$E$10="CWS",T993="Single Family Residence",P993="Lead")),
(AND('[1]PWS Information'!$E$10="CWS",T993="Multiple Family Residence",'[1]PWS Information'!$E$11="Yes",P993="Lead")),
(AND('[1]PWS Information'!$E$10="NTNC",P993="Lead")))),"Tier 1",
IF((OR((AND('[1]PWS Information'!$E$10="CWS",T993="Multiple Family Residence",'[1]PWS Information'!$E$11="No",P993="Lead")),
(AND('[1]PWS Information'!$E$10="CWS",T993="Other",P993="Lead")),
(AND('[1]PWS Information'!$E$10="CWS",T993="Building",P993="Lead")))),"Tier 2",
IF((OR((AND('[1]PWS Information'!$E$10="CWS",T993="Single Family Residence",P993="Galvanized Requiring Replacement")),
(AND('[1]PWS Information'!$E$10="CWS",T993="Single Family Residence",P993="Galvanized Requiring Replacement",Q993="Yes")),
(AND('[1]PWS Information'!$E$10="NTNC",P993="Galvanized Requiring Replacement")),
(AND('[1]PWS Information'!$E$10="NTNC",T993="Single Family Residence",Q993="Yes")))),"Tier 3",
IF((OR((AND('[1]PWS Information'!$E$10="CWS",T993="Single Family Residence",R993="Yes",P993="Non-Lead", I993="Non-Lead - Copper",K993="Before 1989")),
(AND('[1]PWS Information'!$E$10="CWS",T993="Single Family Residence",R993="Yes",P993="Non-Lead", M993="Non-Lead - Copper",N993="Before 1989")))),"Tier 4",
IF((OR((AND('[1]PWS Information'!$E$10="NTNC",P993="Non-Lead")),
(AND('[1]PWS Information'!$E$10="CWS",P993="Non-Lead",R993="")),
(AND('[1]PWS Information'!$E$10="CWS",P993="Non-Lead",R993="No")),
(AND('[1]PWS Information'!$E$10="CWS",P993="Non-Lead",R993="Don't Know")),
(AND('[1]PWS Information'!$E$10="CWS",P993="Non-Lead", I993="Non-Lead - Copper", R993="Yes", K993="Between 1989 and 2014")),
(AND('[1]PWS Information'!$E$10="CWS",P993="Non-Lead", I993="Non-Lead - Copper", R993="Yes", K993="After 2014")),
(AND('[1]PWS Information'!$E$10="CWS",P993="Non-Lead", I993="Non-Lead - Copper", R993="Yes", K993="Unknown")),
(AND('[1]PWS Information'!$E$10="CWS",P993="Non-Lead", M993="Non-Lead - Copper", R993="Yes", N993="Between 1989 and 2014")),
(AND('[1]PWS Information'!$E$10="CWS",P993="Non-Lead", M993="Non-Lead - Copper", R993="Yes", N993="After 2014")),
(AND('[1]PWS Information'!$E$10="CWS",P993="Non-Lead", M993="Non-Lead - Copper", R993="Yes", N993="Unknown")),
(AND('[1]PWS Information'!$E$10="CWS",P993="Unknown")),
(AND('[1]PWS Information'!$E$10="NTNC",P993="Unknown")))),"Tier 5",
"")))))</f>
        <v>Tier 5</v>
      </c>
      <c r="Y993" s="41"/>
      <c r="Z993" s="41"/>
    </row>
    <row r="994" spans="1:26" ht="30" x14ac:dyDescent="0.25">
      <c r="A994" s="27" t="s">
        <v>1289</v>
      </c>
      <c r="B994" s="28">
        <v>4428</v>
      </c>
      <c r="C994" s="29" t="s">
        <v>1290</v>
      </c>
      <c r="D994" s="29" t="s">
        <v>62</v>
      </c>
      <c r="E994" s="29">
        <v>76513</v>
      </c>
      <c r="F994" s="30"/>
      <c r="G994" s="31"/>
      <c r="H994" s="32"/>
      <c r="I994" s="33" t="s">
        <v>59</v>
      </c>
      <c r="J994" s="34" t="s">
        <v>46</v>
      </c>
      <c r="K994" s="30" t="s">
        <v>49</v>
      </c>
      <c r="L994" s="37"/>
      <c r="M994" s="33" t="s">
        <v>59</v>
      </c>
      <c r="N994" s="34" t="s">
        <v>49</v>
      </c>
      <c r="O994" s="37"/>
      <c r="P994" s="26" t="str">
        <f t="shared" si="15"/>
        <v>Unknown</v>
      </c>
      <c r="Q994" s="27" t="s">
        <v>46</v>
      </c>
      <c r="R994" s="27" t="s">
        <v>46</v>
      </c>
      <c r="S994" s="27"/>
      <c r="T994" s="41" t="s">
        <v>36</v>
      </c>
      <c r="U994" s="41" t="s">
        <v>49</v>
      </c>
      <c r="V994" s="41" t="s">
        <v>49</v>
      </c>
      <c r="W994" s="41"/>
      <c r="X994" s="42" t="str">
        <f>IF((OR((AND('[1]PWS Information'!$E$10="CWS",T994="Single Family Residence",P994="Lead")),
(AND('[1]PWS Information'!$E$10="CWS",T994="Multiple Family Residence",'[1]PWS Information'!$E$11="Yes",P994="Lead")),
(AND('[1]PWS Information'!$E$10="NTNC",P994="Lead")))),"Tier 1",
IF((OR((AND('[1]PWS Information'!$E$10="CWS",T994="Multiple Family Residence",'[1]PWS Information'!$E$11="No",P994="Lead")),
(AND('[1]PWS Information'!$E$10="CWS",T994="Other",P994="Lead")),
(AND('[1]PWS Information'!$E$10="CWS",T994="Building",P994="Lead")))),"Tier 2",
IF((OR((AND('[1]PWS Information'!$E$10="CWS",T994="Single Family Residence",P994="Galvanized Requiring Replacement")),
(AND('[1]PWS Information'!$E$10="CWS",T994="Single Family Residence",P994="Galvanized Requiring Replacement",Q994="Yes")),
(AND('[1]PWS Information'!$E$10="NTNC",P994="Galvanized Requiring Replacement")),
(AND('[1]PWS Information'!$E$10="NTNC",T994="Single Family Residence",Q994="Yes")))),"Tier 3",
IF((OR((AND('[1]PWS Information'!$E$10="CWS",T994="Single Family Residence",R994="Yes",P994="Non-Lead", I994="Non-Lead - Copper",K994="Before 1989")),
(AND('[1]PWS Information'!$E$10="CWS",T994="Single Family Residence",R994="Yes",P994="Non-Lead", M994="Non-Lead - Copper",N994="Before 1989")))),"Tier 4",
IF((OR((AND('[1]PWS Information'!$E$10="NTNC",P994="Non-Lead")),
(AND('[1]PWS Information'!$E$10="CWS",P994="Non-Lead",R994="")),
(AND('[1]PWS Information'!$E$10="CWS",P994="Non-Lead",R994="No")),
(AND('[1]PWS Information'!$E$10="CWS",P994="Non-Lead",R994="Don't Know")),
(AND('[1]PWS Information'!$E$10="CWS",P994="Non-Lead", I994="Non-Lead - Copper", R994="Yes", K994="Between 1989 and 2014")),
(AND('[1]PWS Information'!$E$10="CWS",P994="Non-Lead", I994="Non-Lead - Copper", R994="Yes", K994="After 2014")),
(AND('[1]PWS Information'!$E$10="CWS",P994="Non-Lead", I994="Non-Lead - Copper", R994="Yes", K994="Unknown")),
(AND('[1]PWS Information'!$E$10="CWS",P994="Non-Lead", M994="Non-Lead - Copper", R994="Yes", N994="Between 1989 and 2014")),
(AND('[1]PWS Information'!$E$10="CWS",P994="Non-Lead", M994="Non-Lead - Copper", R994="Yes", N994="After 2014")),
(AND('[1]PWS Information'!$E$10="CWS",P994="Non-Lead", M994="Non-Lead - Copper", R994="Yes", N994="Unknown")),
(AND('[1]PWS Information'!$E$10="CWS",P994="Unknown")),
(AND('[1]PWS Information'!$E$10="NTNC",P994="Unknown")))),"Tier 5",
"")))))</f>
        <v>Tier 5</v>
      </c>
      <c r="Y994" s="41"/>
      <c r="Z994" s="41"/>
    </row>
    <row r="995" spans="1:26" ht="30" x14ac:dyDescent="0.25">
      <c r="A995" s="27" t="s">
        <v>1291</v>
      </c>
      <c r="B995" s="28">
        <v>4514</v>
      </c>
      <c r="C995" s="29" t="s">
        <v>622</v>
      </c>
      <c r="D995" s="29" t="s">
        <v>62</v>
      </c>
      <c r="E995" s="29">
        <v>76513</v>
      </c>
      <c r="F995" s="30"/>
      <c r="G995" s="31"/>
      <c r="H995" s="32"/>
      <c r="I995" s="33" t="s">
        <v>59</v>
      </c>
      <c r="J995" s="34" t="s">
        <v>46</v>
      </c>
      <c r="K995" s="30" t="s">
        <v>49</v>
      </c>
      <c r="L995" s="37"/>
      <c r="M995" s="33" t="s">
        <v>59</v>
      </c>
      <c r="N995" s="34" t="s">
        <v>49</v>
      </c>
      <c r="O995" s="37"/>
      <c r="P995" s="26" t="str">
        <f t="shared" si="15"/>
        <v>Unknown</v>
      </c>
      <c r="Q995" s="27" t="s">
        <v>46</v>
      </c>
      <c r="R995" s="27" t="s">
        <v>46</v>
      </c>
      <c r="S995" s="27"/>
      <c r="T995" s="41" t="s">
        <v>36</v>
      </c>
      <c r="U995" s="41" t="s">
        <v>49</v>
      </c>
      <c r="V995" s="41" t="s">
        <v>49</v>
      </c>
      <c r="W995" s="41"/>
      <c r="X995" s="42" t="str">
        <f>IF((OR((AND('[1]PWS Information'!$E$10="CWS",T995="Single Family Residence",P995="Lead")),
(AND('[1]PWS Information'!$E$10="CWS",T995="Multiple Family Residence",'[1]PWS Information'!$E$11="Yes",P995="Lead")),
(AND('[1]PWS Information'!$E$10="NTNC",P995="Lead")))),"Tier 1",
IF((OR((AND('[1]PWS Information'!$E$10="CWS",T995="Multiple Family Residence",'[1]PWS Information'!$E$11="No",P995="Lead")),
(AND('[1]PWS Information'!$E$10="CWS",T995="Other",P995="Lead")),
(AND('[1]PWS Information'!$E$10="CWS",T995="Building",P995="Lead")))),"Tier 2",
IF((OR((AND('[1]PWS Information'!$E$10="CWS",T995="Single Family Residence",P995="Galvanized Requiring Replacement")),
(AND('[1]PWS Information'!$E$10="CWS",T995="Single Family Residence",P995="Galvanized Requiring Replacement",Q995="Yes")),
(AND('[1]PWS Information'!$E$10="NTNC",P995="Galvanized Requiring Replacement")),
(AND('[1]PWS Information'!$E$10="NTNC",T995="Single Family Residence",Q995="Yes")))),"Tier 3",
IF((OR((AND('[1]PWS Information'!$E$10="CWS",T995="Single Family Residence",R995="Yes",P995="Non-Lead", I995="Non-Lead - Copper",K995="Before 1989")),
(AND('[1]PWS Information'!$E$10="CWS",T995="Single Family Residence",R995="Yes",P995="Non-Lead", M995="Non-Lead - Copper",N995="Before 1989")))),"Tier 4",
IF((OR((AND('[1]PWS Information'!$E$10="NTNC",P995="Non-Lead")),
(AND('[1]PWS Information'!$E$10="CWS",P995="Non-Lead",R995="")),
(AND('[1]PWS Information'!$E$10="CWS",P995="Non-Lead",R995="No")),
(AND('[1]PWS Information'!$E$10="CWS",P995="Non-Lead",R995="Don't Know")),
(AND('[1]PWS Information'!$E$10="CWS",P995="Non-Lead", I995="Non-Lead - Copper", R995="Yes", K995="Between 1989 and 2014")),
(AND('[1]PWS Information'!$E$10="CWS",P995="Non-Lead", I995="Non-Lead - Copper", R995="Yes", K995="After 2014")),
(AND('[1]PWS Information'!$E$10="CWS",P995="Non-Lead", I995="Non-Lead - Copper", R995="Yes", K995="Unknown")),
(AND('[1]PWS Information'!$E$10="CWS",P995="Non-Lead", M995="Non-Lead - Copper", R995="Yes", N995="Between 1989 and 2014")),
(AND('[1]PWS Information'!$E$10="CWS",P995="Non-Lead", M995="Non-Lead - Copper", R995="Yes", N995="After 2014")),
(AND('[1]PWS Information'!$E$10="CWS",P995="Non-Lead", M995="Non-Lead - Copper", R995="Yes", N995="Unknown")),
(AND('[1]PWS Information'!$E$10="CWS",P995="Unknown")),
(AND('[1]PWS Information'!$E$10="NTNC",P995="Unknown")))),"Tier 5",
"")))))</f>
        <v>Tier 5</v>
      </c>
      <c r="Y995" s="41"/>
      <c r="Z995" s="41"/>
    </row>
    <row r="996" spans="1:26" ht="30" x14ac:dyDescent="0.25">
      <c r="A996" s="27" t="s">
        <v>1292</v>
      </c>
      <c r="B996" s="28">
        <v>3674</v>
      </c>
      <c r="C996" s="29" t="s">
        <v>820</v>
      </c>
      <c r="D996" s="29" t="s">
        <v>62</v>
      </c>
      <c r="E996" s="29">
        <v>76513</v>
      </c>
      <c r="F996" s="30"/>
      <c r="G996" s="31"/>
      <c r="H996" s="32"/>
      <c r="I996" s="33" t="s">
        <v>59</v>
      </c>
      <c r="J996" s="34" t="s">
        <v>46</v>
      </c>
      <c r="K996" s="30" t="s">
        <v>49</v>
      </c>
      <c r="L996" s="37"/>
      <c r="M996" s="33" t="s">
        <v>59</v>
      </c>
      <c r="N996" s="34" t="s">
        <v>49</v>
      </c>
      <c r="O996" s="37"/>
      <c r="P996" s="26" t="str">
        <f t="shared" si="15"/>
        <v>Unknown</v>
      </c>
      <c r="Q996" s="27" t="s">
        <v>46</v>
      </c>
      <c r="R996" s="27" t="s">
        <v>46</v>
      </c>
      <c r="S996" s="27"/>
      <c r="T996" s="41" t="s">
        <v>36</v>
      </c>
      <c r="U996" s="41" t="s">
        <v>49</v>
      </c>
      <c r="V996" s="41" t="s">
        <v>49</v>
      </c>
      <c r="W996" s="41"/>
      <c r="X996" s="42" t="str">
        <f>IF((OR((AND('[1]PWS Information'!$E$10="CWS",T996="Single Family Residence",P996="Lead")),
(AND('[1]PWS Information'!$E$10="CWS",T996="Multiple Family Residence",'[1]PWS Information'!$E$11="Yes",P996="Lead")),
(AND('[1]PWS Information'!$E$10="NTNC",P996="Lead")))),"Tier 1",
IF((OR((AND('[1]PWS Information'!$E$10="CWS",T996="Multiple Family Residence",'[1]PWS Information'!$E$11="No",P996="Lead")),
(AND('[1]PWS Information'!$E$10="CWS",T996="Other",P996="Lead")),
(AND('[1]PWS Information'!$E$10="CWS",T996="Building",P996="Lead")))),"Tier 2",
IF((OR((AND('[1]PWS Information'!$E$10="CWS",T996="Single Family Residence",P996="Galvanized Requiring Replacement")),
(AND('[1]PWS Information'!$E$10="CWS",T996="Single Family Residence",P996="Galvanized Requiring Replacement",Q996="Yes")),
(AND('[1]PWS Information'!$E$10="NTNC",P996="Galvanized Requiring Replacement")),
(AND('[1]PWS Information'!$E$10="NTNC",T996="Single Family Residence",Q996="Yes")))),"Tier 3",
IF((OR((AND('[1]PWS Information'!$E$10="CWS",T996="Single Family Residence",R996="Yes",P996="Non-Lead", I996="Non-Lead - Copper",K996="Before 1989")),
(AND('[1]PWS Information'!$E$10="CWS",T996="Single Family Residence",R996="Yes",P996="Non-Lead", M996="Non-Lead - Copper",N996="Before 1989")))),"Tier 4",
IF((OR((AND('[1]PWS Information'!$E$10="NTNC",P996="Non-Lead")),
(AND('[1]PWS Information'!$E$10="CWS",P996="Non-Lead",R996="")),
(AND('[1]PWS Information'!$E$10="CWS",P996="Non-Lead",R996="No")),
(AND('[1]PWS Information'!$E$10="CWS",P996="Non-Lead",R996="Don't Know")),
(AND('[1]PWS Information'!$E$10="CWS",P996="Non-Lead", I996="Non-Lead - Copper", R996="Yes", K996="Between 1989 and 2014")),
(AND('[1]PWS Information'!$E$10="CWS",P996="Non-Lead", I996="Non-Lead - Copper", R996="Yes", K996="After 2014")),
(AND('[1]PWS Information'!$E$10="CWS",P996="Non-Lead", I996="Non-Lead - Copper", R996="Yes", K996="Unknown")),
(AND('[1]PWS Information'!$E$10="CWS",P996="Non-Lead", M996="Non-Lead - Copper", R996="Yes", N996="Between 1989 and 2014")),
(AND('[1]PWS Information'!$E$10="CWS",P996="Non-Lead", M996="Non-Lead - Copper", R996="Yes", N996="After 2014")),
(AND('[1]PWS Information'!$E$10="CWS",P996="Non-Lead", M996="Non-Lead - Copper", R996="Yes", N996="Unknown")),
(AND('[1]PWS Information'!$E$10="CWS",P996="Unknown")),
(AND('[1]PWS Information'!$E$10="NTNC",P996="Unknown")))),"Tier 5",
"")))))</f>
        <v>Tier 5</v>
      </c>
      <c r="Y996" s="41"/>
      <c r="Z996" s="41"/>
    </row>
    <row r="997" spans="1:26" ht="30" x14ac:dyDescent="0.25">
      <c r="A997" s="27" t="s">
        <v>1293</v>
      </c>
      <c r="B997" s="28">
        <v>2548</v>
      </c>
      <c r="C997" s="29" t="s">
        <v>786</v>
      </c>
      <c r="D997" s="29" t="s">
        <v>62</v>
      </c>
      <c r="E997" s="29">
        <v>76513</v>
      </c>
      <c r="F997" s="30"/>
      <c r="G997" s="31"/>
      <c r="H997" s="32"/>
      <c r="I997" s="33" t="s">
        <v>59</v>
      </c>
      <c r="J997" s="34" t="s">
        <v>46</v>
      </c>
      <c r="K997" s="30" t="s">
        <v>49</v>
      </c>
      <c r="L997" s="37"/>
      <c r="M997" s="33" t="s">
        <v>59</v>
      </c>
      <c r="N997" s="34" t="s">
        <v>49</v>
      </c>
      <c r="O997" s="37"/>
      <c r="P997" s="26" t="str">
        <f t="shared" si="15"/>
        <v>Unknown</v>
      </c>
      <c r="Q997" s="27" t="s">
        <v>46</v>
      </c>
      <c r="R997" s="27" t="s">
        <v>46</v>
      </c>
      <c r="S997" s="27"/>
      <c r="T997" s="41" t="s">
        <v>36</v>
      </c>
      <c r="U997" s="41" t="s">
        <v>49</v>
      </c>
      <c r="V997" s="41" t="s">
        <v>49</v>
      </c>
      <c r="W997" s="41"/>
      <c r="X997" s="42" t="str">
        <f>IF((OR((AND('[1]PWS Information'!$E$10="CWS",T997="Single Family Residence",P997="Lead")),
(AND('[1]PWS Information'!$E$10="CWS",T997="Multiple Family Residence",'[1]PWS Information'!$E$11="Yes",P997="Lead")),
(AND('[1]PWS Information'!$E$10="NTNC",P997="Lead")))),"Tier 1",
IF((OR((AND('[1]PWS Information'!$E$10="CWS",T997="Multiple Family Residence",'[1]PWS Information'!$E$11="No",P997="Lead")),
(AND('[1]PWS Information'!$E$10="CWS",T997="Other",P997="Lead")),
(AND('[1]PWS Information'!$E$10="CWS",T997="Building",P997="Lead")))),"Tier 2",
IF((OR((AND('[1]PWS Information'!$E$10="CWS",T997="Single Family Residence",P997="Galvanized Requiring Replacement")),
(AND('[1]PWS Information'!$E$10="CWS",T997="Single Family Residence",P997="Galvanized Requiring Replacement",Q997="Yes")),
(AND('[1]PWS Information'!$E$10="NTNC",P997="Galvanized Requiring Replacement")),
(AND('[1]PWS Information'!$E$10="NTNC",T997="Single Family Residence",Q997="Yes")))),"Tier 3",
IF((OR((AND('[1]PWS Information'!$E$10="CWS",T997="Single Family Residence",R997="Yes",P997="Non-Lead", I997="Non-Lead - Copper",K997="Before 1989")),
(AND('[1]PWS Information'!$E$10="CWS",T997="Single Family Residence",R997="Yes",P997="Non-Lead", M997="Non-Lead - Copper",N997="Before 1989")))),"Tier 4",
IF((OR((AND('[1]PWS Information'!$E$10="NTNC",P997="Non-Lead")),
(AND('[1]PWS Information'!$E$10="CWS",P997="Non-Lead",R997="")),
(AND('[1]PWS Information'!$E$10="CWS",P997="Non-Lead",R997="No")),
(AND('[1]PWS Information'!$E$10="CWS",P997="Non-Lead",R997="Don't Know")),
(AND('[1]PWS Information'!$E$10="CWS",P997="Non-Lead", I997="Non-Lead - Copper", R997="Yes", K997="Between 1989 and 2014")),
(AND('[1]PWS Information'!$E$10="CWS",P997="Non-Lead", I997="Non-Lead - Copper", R997="Yes", K997="After 2014")),
(AND('[1]PWS Information'!$E$10="CWS",P997="Non-Lead", I997="Non-Lead - Copper", R997="Yes", K997="Unknown")),
(AND('[1]PWS Information'!$E$10="CWS",P997="Non-Lead", M997="Non-Lead - Copper", R997="Yes", N997="Between 1989 and 2014")),
(AND('[1]PWS Information'!$E$10="CWS",P997="Non-Lead", M997="Non-Lead - Copper", R997="Yes", N997="After 2014")),
(AND('[1]PWS Information'!$E$10="CWS",P997="Non-Lead", M997="Non-Lead - Copper", R997="Yes", N997="Unknown")),
(AND('[1]PWS Information'!$E$10="CWS",P997="Unknown")),
(AND('[1]PWS Information'!$E$10="NTNC",P997="Unknown")))),"Tier 5",
"")))))</f>
        <v>Tier 5</v>
      </c>
      <c r="Y997" s="41"/>
      <c r="Z997" s="41"/>
    </row>
    <row r="998" spans="1:26" ht="30" x14ac:dyDescent="0.25">
      <c r="A998" s="27" t="s">
        <v>1294</v>
      </c>
      <c r="B998" s="28">
        <v>2913</v>
      </c>
      <c r="C998" s="29" t="s">
        <v>1141</v>
      </c>
      <c r="D998" s="29" t="s">
        <v>62</v>
      </c>
      <c r="E998" s="29">
        <v>76513</v>
      </c>
      <c r="F998" s="30"/>
      <c r="G998" s="31"/>
      <c r="H998" s="32"/>
      <c r="I998" s="33" t="s">
        <v>59</v>
      </c>
      <c r="J998" s="34" t="s">
        <v>46</v>
      </c>
      <c r="K998" s="30" t="s">
        <v>49</v>
      </c>
      <c r="L998" s="37"/>
      <c r="M998" s="33" t="s">
        <v>59</v>
      </c>
      <c r="N998" s="34" t="s">
        <v>49</v>
      </c>
      <c r="O998" s="37"/>
      <c r="P998" s="26" t="str">
        <f t="shared" si="15"/>
        <v>Unknown</v>
      </c>
      <c r="Q998" s="27" t="s">
        <v>46</v>
      </c>
      <c r="R998" s="27" t="s">
        <v>46</v>
      </c>
      <c r="S998" s="27"/>
      <c r="T998" s="41" t="s">
        <v>36</v>
      </c>
      <c r="U998" s="41" t="s">
        <v>49</v>
      </c>
      <c r="V998" s="41" t="s">
        <v>49</v>
      </c>
      <c r="W998" s="41"/>
      <c r="X998" s="42" t="str">
        <f>IF((OR((AND('[1]PWS Information'!$E$10="CWS",T998="Single Family Residence",P998="Lead")),
(AND('[1]PWS Information'!$E$10="CWS",T998="Multiple Family Residence",'[1]PWS Information'!$E$11="Yes",P998="Lead")),
(AND('[1]PWS Information'!$E$10="NTNC",P998="Lead")))),"Tier 1",
IF((OR((AND('[1]PWS Information'!$E$10="CWS",T998="Multiple Family Residence",'[1]PWS Information'!$E$11="No",P998="Lead")),
(AND('[1]PWS Information'!$E$10="CWS",T998="Other",P998="Lead")),
(AND('[1]PWS Information'!$E$10="CWS",T998="Building",P998="Lead")))),"Tier 2",
IF((OR((AND('[1]PWS Information'!$E$10="CWS",T998="Single Family Residence",P998="Galvanized Requiring Replacement")),
(AND('[1]PWS Information'!$E$10="CWS",T998="Single Family Residence",P998="Galvanized Requiring Replacement",Q998="Yes")),
(AND('[1]PWS Information'!$E$10="NTNC",P998="Galvanized Requiring Replacement")),
(AND('[1]PWS Information'!$E$10="NTNC",T998="Single Family Residence",Q998="Yes")))),"Tier 3",
IF((OR((AND('[1]PWS Information'!$E$10="CWS",T998="Single Family Residence",R998="Yes",P998="Non-Lead", I998="Non-Lead - Copper",K998="Before 1989")),
(AND('[1]PWS Information'!$E$10="CWS",T998="Single Family Residence",R998="Yes",P998="Non-Lead", M998="Non-Lead - Copper",N998="Before 1989")))),"Tier 4",
IF((OR((AND('[1]PWS Information'!$E$10="NTNC",P998="Non-Lead")),
(AND('[1]PWS Information'!$E$10="CWS",P998="Non-Lead",R998="")),
(AND('[1]PWS Information'!$E$10="CWS",P998="Non-Lead",R998="No")),
(AND('[1]PWS Information'!$E$10="CWS",P998="Non-Lead",R998="Don't Know")),
(AND('[1]PWS Information'!$E$10="CWS",P998="Non-Lead", I998="Non-Lead - Copper", R998="Yes", K998="Between 1989 and 2014")),
(AND('[1]PWS Information'!$E$10="CWS",P998="Non-Lead", I998="Non-Lead - Copper", R998="Yes", K998="After 2014")),
(AND('[1]PWS Information'!$E$10="CWS",P998="Non-Lead", I998="Non-Lead - Copper", R998="Yes", K998="Unknown")),
(AND('[1]PWS Information'!$E$10="CWS",P998="Non-Lead", M998="Non-Lead - Copper", R998="Yes", N998="Between 1989 and 2014")),
(AND('[1]PWS Information'!$E$10="CWS",P998="Non-Lead", M998="Non-Lead - Copper", R998="Yes", N998="After 2014")),
(AND('[1]PWS Information'!$E$10="CWS",P998="Non-Lead", M998="Non-Lead - Copper", R998="Yes", N998="Unknown")),
(AND('[1]PWS Information'!$E$10="CWS",P998="Unknown")),
(AND('[1]PWS Information'!$E$10="NTNC",P998="Unknown")))),"Tier 5",
"")))))</f>
        <v>Tier 5</v>
      </c>
      <c r="Y998" s="41"/>
      <c r="Z998" s="41"/>
    </row>
    <row r="999" spans="1:26" ht="30" x14ac:dyDescent="0.25">
      <c r="A999" s="27" t="s">
        <v>1295</v>
      </c>
      <c r="B999" s="28">
        <v>3051</v>
      </c>
      <c r="C999" s="29" t="s">
        <v>186</v>
      </c>
      <c r="D999" s="29" t="s">
        <v>62</v>
      </c>
      <c r="E999" s="29">
        <v>76513</v>
      </c>
      <c r="F999" s="30"/>
      <c r="G999" s="31"/>
      <c r="H999" s="32"/>
      <c r="I999" s="33" t="s">
        <v>59</v>
      </c>
      <c r="J999" s="34" t="s">
        <v>46</v>
      </c>
      <c r="K999" s="30" t="s">
        <v>49</v>
      </c>
      <c r="L999" s="37"/>
      <c r="M999" s="33" t="s">
        <v>59</v>
      </c>
      <c r="N999" s="34" t="s">
        <v>49</v>
      </c>
      <c r="O999" s="37"/>
      <c r="P999" s="26" t="str">
        <f t="shared" si="15"/>
        <v>Unknown</v>
      </c>
      <c r="Q999" s="27" t="s">
        <v>46</v>
      </c>
      <c r="R999" s="27" t="s">
        <v>46</v>
      </c>
      <c r="S999" s="27"/>
      <c r="T999" s="41" t="s">
        <v>36</v>
      </c>
      <c r="U999" s="41" t="s">
        <v>49</v>
      </c>
      <c r="V999" s="41" t="s">
        <v>49</v>
      </c>
      <c r="W999" s="41"/>
      <c r="X999" s="42" t="str">
        <f>IF((OR((AND('[1]PWS Information'!$E$10="CWS",T999="Single Family Residence",P999="Lead")),
(AND('[1]PWS Information'!$E$10="CWS",T999="Multiple Family Residence",'[1]PWS Information'!$E$11="Yes",P999="Lead")),
(AND('[1]PWS Information'!$E$10="NTNC",P999="Lead")))),"Tier 1",
IF((OR((AND('[1]PWS Information'!$E$10="CWS",T999="Multiple Family Residence",'[1]PWS Information'!$E$11="No",P999="Lead")),
(AND('[1]PWS Information'!$E$10="CWS",T999="Other",P999="Lead")),
(AND('[1]PWS Information'!$E$10="CWS",T999="Building",P999="Lead")))),"Tier 2",
IF((OR((AND('[1]PWS Information'!$E$10="CWS",T999="Single Family Residence",P999="Galvanized Requiring Replacement")),
(AND('[1]PWS Information'!$E$10="CWS",T999="Single Family Residence",P999="Galvanized Requiring Replacement",Q999="Yes")),
(AND('[1]PWS Information'!$E$10="NTNC",P999="Galvanized Requiring Replacement")),
(AND('[1]PWS Information'!$E$10="NTNC",T999="Single Family Residence",Q999="Yes")))),"Tier 3",
IF((OR((AND('[1]PWS Information'!$E$10="CWS",T999="Single Family Residence",R999="Yes",P999="Non-Lead", I999="Non-Lead - Copper",K999="Before 1989")),
(AND('[1]PWS Information'!$E$10="CWS",T999="Single Family Residence",R999="Yes",P999="Non-Lead", M999="Non-Lead - Copper",N999="Before 1989")))),"Tier 4",
IF((OR((AND('[1]PWS Information'!$E$10="NTNC",P999="Non-Lead")),
(AND('[1]PWS Information'!$E$10="CWS",P999="Non-Lead",R999="")),
(AND('[1]PWS Information'!$E$10="CWS",P999="Non-Lead",R999="No")),
(AND('[1]PWS Information'!$E$10="CWS",P999="Non-Lead",R999="Don't Know")),
(AND('[1]PWS Information'!$E$10="CWS",P999="Non-Lead", I999="Non-Lead - Copper", R999="Yes", K999="Between 1989 and 2014")),
(AND('[1]PWS Information'!$E$10="CWS",P999="Non-Lead", I999="Non-Lead - Copper", R999="Yes", K999="After 2014")),
(AND('[1]PWS Information'!$E$10="CWS",P999="Non-Lead", I999="Non-Lead - Copper", R999="Yes", K999="Unknown")),
(AND('[1]PWS Information'!$E$10="CWS",P999="Non-Lead", M999="Non-Lead - Copper", R999="Yes", N999="Between 1989 and 2014")),
(AND('[1]PWS Information'!$E$10="CWS",P999="Non-Lead", M999="Non-Lead - Copper", R999="Yes", N999="After 2014")),
(AND('[1]PWS Information'!$E$10="CWS",P999="Non-Lead", M999="Non-Lead - Copper", R999="Yes", N999="Unknown")),
(AND('[1]PWS Information'!$E$10="CWS",P999="Unknown")),
(AND('[1]PWS Information'!$E$10="NTNC",P999="Unknown")))),"Tier 5",
"")))))</f>
        <v>Tier 5</v>
      </c>
      <c r="Y999" s="41"/>
      <c r="Z999" s="41"/>
    </row>
    <row r="1000" spans="1:26" ht="30" x14ac:dyDescent="0.25">
      <c r="A1000" s="27" t="s">
        <v>1296</v>
      </c>
      <c r="B1000" s="28">
        <v>4074</v>
      </c>
      <c r="C1000" s="29" t="s">
        <v>563</v>
      </c>
      <c r="D1000" s="29" t="s">
        <v>62</v>
      </c>
      <c r="E1000" s="29">
        <v>76513</v>
      </c>
      <c r="F1000" s="30"/>
      <c r="G1000" s="31"/>
      <c r="H1000" s="32"/>
      <c r="I1000" s="33" t="s">
        <v>59</v>
      </c>
      <c r="J1000" s="34" t="s">
        <v>46</v>
      </c>
      <c r="K1000" s="30" t="s">
        <v>49</v>
      </c>
      <c r="L1000" s="37"/>
      <c r="M1000" s="33" t="s">
        <v>59</v>
      </c>
      <c r="N1000" s="34" t="s">
        <v>49</v>
      </c>
      <c r="O1000" s="37"/>
      <c r="P1000" s="26" t="str">
        <f t="shared" si="15"/>
        <v>Unknown</v>
      </c>
      <c r="Q1000" s="27" t="s">
        <v>46</v>
      </c>
      <c r="R1000" s="27" t="s">
        <v>46</v>
      </c>
      <c r="S1000" s="27"/>
      <c r="T1000" s="41" t="s">
        <v>36</v>
      </c>
      <c r="U1000" s="41" t="s">
        <v>49</v>
      </c>
      <c r="V1000" s="41" t="s">
        <v>49</v>
      </c>
      <c r="W1000" s="41"/>
      <c r="X1000" s="42" t="str">
        <f>IF((OR((AND('[1]PWS Information'!$E$10="CWS",T1000="Single Family Residence",P1000="Lead")),
(AND('[1]PWS Information'!$E$10="CWS",T1000="Multiple Family Residence",'[1]PWS Information'!$E$11="Yes",P1000="Lead")),
(AND('[1]PWS Information'!$E$10="NTNC",P1000="Lead")))),"Tier 1",
IF((OR((AND('[1]PWS Information'!$E$10="CWS",T1000="Multiple Family Residence",'[1]PWS Information'!$E$11="No",P1000="Lead")),
(AND('[1]PWS Information'!$E$10="CWS",T1000="Other",P1000="Lead")),
(AND('[1]PWS Information'!$E$10="CWS",T1000="Building",P1000="Lead")))),"Tier 2",
IF((OR((AND('[1]PWS Information'!$E$10="CWS",T1000="Single Family Residence",P1000="Galvanized Requiring Replacement")),
(AND('[1]PWS Information'!$E$10="CWS",T1000="Single Family Residence",P1000="Galvanized Requiring Replacement",Q1000="Yes")),
(AND('[1]PWS Information'!$E$10="NTNC",P1000="Galvanized Requiring Replacement")),
(AND('[1]PWS Information'!$E$10="NTNC",T1000="Single Family Residence",Q1000="Yes")))),"Tier 3",
IF((OR((AND('[1]PWS Information'!$E$10="CWS",T1000="Single Family Residence",R1000="Yes",P1000="Non-Lead", I1000="Non-Lead - Copper",K1000="Before 1989")),
(AND('[1]PWS Information'!$E$10="CWS",T1000="Single Family Residence",R1000="Yes",P1000="Non-Lead", M1000="Non-Lead - Copper",N1000="Before 1989")))),"Tier 4",
IF((OR((AND('[1]PWS Information'!$E$10="NTNC",P1000="Non-Lead")),
(AND('[1]PWS Information'!$E$10="CWS",P1000="Non-Lead",R1000="")),
(AND('[1]PWS Information'!$E$10="CWS",P1000="Non-Lead",R1000="No")),
(AND('[1]PWS Information'!$E$10="CWS",P1000="Non-Lead",R1000="Don't Know")),
(AND('[1]PWS Information'!$E$10="CWS",P1000="Non-Lead", I1000="Non-Lead - Copper", R1000="Yes", K1000="Between 1989 and 2014")),
(AND('[1]PWS Information'!$E$10="CWS",P1000="Non-Lead", I1000="Non-Lead - Copper", R1000="Yes", K1000="After 2014")),
(AND('[1]PWS Information'!$E$10="CWS",P1000="Non-Lead", I1000="Non-Lead - Copper", R1000="Yes", K1000="Unknown")),
(AND('[1]PWS Information'!$E$10="CWS",P1000="Non-Lead", M1000="Non-Lead - Copper", R1000="Yes", N1000="Between 1989 and 2014")),
(AND('[1]PWS Information'!$E$10="CWS",P1000="Non-Lead", M1000="Non-Lead - Copper", R1000="Yes", N1000="After 2014")),
(AND('[1]PWS Information'!$E$10="CWS",P1000="Non-Lead", M1000="Non-Lead - Copper", R1000="Yes", N1000="Unknown")),
(AND('[1]PWS Information'!$E$10="CWS",P1000="Unknown")),
(AND('[1]PWS Information'!$E$10="NTNC",P1000="Unknown")))),"Tier 5",
"")))))</f>
        <v>Tier 5</v>
      </c>
      <c r="Y1000" s="41"/>
      <c r="Z1000" s="41"/>
    </row>
    <row r="1001" spans="1:26" ht="30" x14ac:dyDescent="0.25">
      <c r="A1001" s="27" t="s">
        <v>1297</v>
      </c>
      <c r="B1001" s="28">
        <v>4063</v>
      </c>
      <c r="C1001" s="29" t="s">
        <v>563</v>
      </c>
      <c r="D1001" s="29" t="s">
        <v>62</v>
      </c>
      <c r="E1001" s="29">
        <v>76513</v>
      </c>
      <c r="F1001" s="30"/>
      <c r="G1001" s="31"/>
      <c r="H1001" s="32"/>
      <c r="I1001" s="33" t="s">
        <v>59</v>
      </c>
      <c r="J1001" s="34" t="s">
        <v>46</v>
      </c>
      <c r="K1001" s="30" t="s">
        <v>49</v>
      </c>
      <c r="L1001" s="37"/>
      <c r="M1001" s="33" t="s">
        <v>59</v>
      </c>
      <c r="N1001" s="34" t="s">
        <v>49</v>
      </c>
      <c r="O1001" s="37"/>
      <c r="P1001" s="26" t="str">
        <f t="shared" si="15"/>
        <v>Unknown</v>
      </c>
      <c r="Q1001" s="27" t="s">
        <v>46</v>
      </c>
      <c r="R1001" s="27" t="s">
        <v>46</v>
      </c>
      <c r="S1001" s="27"/>
      <c r="T1001" s="41" t="s">
        <v>36</v>
      </c>
      <c r="U1001" s="41" t="s">
        <v>49</v>
      </c>
      <c r="V1001" s="41" t="s">
        <v>49</v>
      </c>
      <c r="W1001" s="41"/>
      <c r="X1001" s="42" t="str">
        <f>IF((OR((AND('[1]PWS Information'!$E$10="CWS",T1001="Single Family Residence",P1001="Lead")),
(AND('[1]PWS Information'!$E$10="CWS",T1001="Multiple Family Residence",'[1]PWS Information'!$E$11="Yes",P1001="Lead")),
(AND('[1]PWS Information'!$E$10="NTNC",P1001="Lead")))),"Tier 1",
IF((OR((AND('[1]PWS Information'!$E$10="CWS",T1001="Multiple Family Residence",'[1]PWS Information'!$E$11="No",P1001="Lead")),
(AND('[1]PWS Information'!$E$10="CWS",T1001="Other",P1001="Lead")),
(AND('[1]PWS Information'!$E$10="CWS",T1001="Building",P1001="Lead")))),"Tier 2",
IF((OR((AND('[1]PWS Information'!$E$10="CWS",T1001="Single Family Residence",P1001="Galvanized Requiring Replacement")),
(AND('[1]PWS Information'!$E$10="CWS",T1001="Single Family Residence",P1001="Galvanized Requiring Replacement",Q1001="Yes")),
(AND('[1]PWS Information'!$E$10="NTNC",P1001="Galvanized Requiring Replacement")),
(AND('[1]PWS Information'!$E$10="NTNC",T1001="Single Family Residence",Q1001="Yes")))),"Tier 3",
IF((OR((AND('[1]PWS Information'!$E$10="CWS",T1001="Single Family Residence",R1001="Yes",P1001="Non-Lead", I1001="Non-Lead - Copper",K1001="Before 1989")),
(AND('[1]PWS Information'!$E$10="CWS",T1001="Single Family Residence",R1001="Yes",P1001="Non-Lead", M1001="Non-Lead - Copper",N1001="Before 1989")))),"Tier 4",
IF((OR((AND('[1]PWS Information'!$E$10="NTNC",P1001="Non-Lead")),
(AND('[1]PWS Information'!$E$10="CWS",P1001="Non-Lead",R1001="")),
(AND('[1]PWS Information'!$E$10="CWS",P1001="Non-Lead",R1001="No")),
(AND('[1]PWS Information'!$E$10="CWS",P1001="Non-Lead",R1001="Don't Know")),
(AND('[1]PWS Information'!$E$10="CWS",P1001="Non-Lead", I1001="Non-Lead - Copper", R1001="Yes", K1001="Between 1989 and 2014")),
(AND('[1]PWS Information'!$E$10="CWS",P1001="Non-Lead", I1001="Non-Lead - Copper", R1001="Yes", K1001="After 2014")),
(AND('[1]PWS Information'!$E$10="CWS",P1001="Non-Lead", I1001="Non-Lead - Copper", R1001="Yes", K1001="Unknown")),
(AND('[1]PWS Information'!$E$10="CWS",P1001="Non-Lead", M1001="Non-Lead - Copper", R1001="Yes", N1001="Between 1989 and 2014")),
(AND('[1]PWS Information'!$E$10="CWS",P1001="Non-Lead", M1001="Non-Lead - Copper", R1001="Yes", N1001="After 2014")),
(AND('[1]PWS Information'!$E$10="CWS",P1001="Non-Lead", M1001="Non-Lead - Copper", R1001="Yes", N1001="Unknown")),
(AND('[1]PWS Information'!$E$10="CWS",P1001="Unknown")),
(AND('[1]PWS Information'!$E$10="NTNC",P1001="Unknown")))),"Tier 5",
"")))))</f>
        <v>Tier 5</v>
      </c>
      <c r="Y1001" s="41"/>
      <c r="Z1001" s="41"/>
    </row>
    <row r="1002" spans="1:26" ht="30" x14ac:dyDescent="0.25">
      <c r="A1002" s="27" t="s">
        <v>1298</v>
      </c>
      <c r="B1002" s="28">
        <v>4059</v>
      </c>
      <c r="C1002" s="29" t="s">
        <v>563</v>
      </c>
      <c r="D1002" s="29" t="s">
        <v>62</v>
      </c>
      <c r="E1002" s="29">
        <v>76513</v>
      </c>
      <c r="F1002" s="30"/>
      <c r="G1002" s="31"/>
      <c r="H1002" s="32"/>
      <c r="I1002" s="33" t="s">
        <v>59</v>
      </c>
      <c r="J1002" s="34" t="s">
        <v>46</v>
      </c>
      <c r="K1002" s="30" t="s">
        <v>49</v>
      </c>
      <c r="L1002" s="37"/>
      <c r="M1002" s="33" t="s">
        <v>59</v>
      </c>
      <c r="N1002" s="34" t="s">
        <v>49</v>
      </c>
      <c r="O1002" s="37"/>
      <c r="P1002" s="26" t="str">
        <f t="shared" si="15"/>
        <v>Unknown</v>
      </c>
      <c r="Q1002" s="27" t="s">
        <v>46</v>
      </c>
      <c r="R1002" s="27" t="s">
        <v>46</v>
      </c>
      <c r="S1002" s="27"/>
      <c r="T1002" s="41" t="s">
        <v>36</v>
      </c>
      <c r="U1002" s="41" t="s">
        <v>49</v>
      </c>
      <c r="V1002" s="41" t="s">
        <v>49</v>
      </c>
      <c r="W1002" s="41"/>
      <c r="X1002" s="42" t="str">
        <f>IF((OR((AND('[1]PWS Information'!$E$10="CWS",T1002="Single Family Residence",P1002="Lead")),
(AND('[1]PWS Information'!$E$10="CWS",T1002="Multiple Family Residence",'[1]PWS Information'!$E$11="Yes",P1002="Lead")),
(AND('[1]PWS Information'!$E$10="NTNC",P1002="Lead")))),"Tier 1",
IF((OR((AND('[1]PWS Information'!$E$10="CWS",T1002="Multiple Family Residence",'[1]PWS Information'!$E$11="No",P1002="Lead")),
(AND('[1]PWS Information'!$E$10="CWS",T1002="Other",P1002="Lead")),
(AND('[1]PWS Information'!$E$10="CWS",T1002="Building",P1002="Lead")))),"Tier 2",
IF((OR((AND('[1]PWS Information'!$E$10="CWS",T1002="Single Family Residence",P1002="Galvanized Requiring Replacement")),
(AND('[1]PWS Information'!$E$10="CWS",T1002="Single Family Residence",P1002="Galvanized Requiring Replacement",Q1002="Yes")),
(AND('[1]PWS Information'!$E$10="NTNC",P1002="Galvanized Requiring Replacement")),
(AND('[1]PWS Information'!$E$10="NTNC",T1002="Single Family Residence",Q1002="Yes")))),"Tier 3",
IF((OR((AND('[1]PWS Information'!$E$10="CWS",T1002="Single Family Residence",R1002="Yes",P1002="Non-Lead", I1002="Non-Lead - Copper",K1002="Before 1989")),
(AND('[1]PWS Information'!$E$10="CWS",T1002="Single Family Residence",R1002="Yes",P1002="Non-Lead", M1002="Non-Lead - Copper",N1002="Before 1989")))),"Tier 4",
IF((OR((AND('[1]PWS Information'!$E$10="NTNC",P1002="Non-Lead")),
(AND('[1]PWS Information'!$E$10="CWS",P1002="Non-Lead",R1002="")),
(AND('[1]PWS Information'!$E$10="CWS",P1002="Non-Lead",R1002="No")),
(AND('[1]PWS Information'!$E$10="CWS",P1002="Non-Lead",R1002="Don't Know")),
(AND('[1]PWS Information'!$E$10="CWS",P1002="Non-Lead", I1002="Non-Lead - Copper", R1002="Yes", K1002="Between 1989 and 2014")),
(AND('[1]PWS Information'!$E$10="CWS",P1002="Non-Lead", I1002="Non-Lead - Copper", R1002="Yes", K1002="After 2014")),
(AND('[1]PWS Information'!$E$10="CWS",P1002="Non-Lead", I1002="Non-Lead - Copper", R1002="Yes", K1002="Unknown")),
(AND('[1]PWS Information'!$E$10="CWS",P1002="Non-Lead", M1002="Non-Lead - Copper", R1002="Yes", N1002="Between 1989 and 2014")),
(AND('[1]PWS Information'!$E$10="CWS",P1002="Non-Lead", M1002="Non-Lead - Copper", R1002="Yes", N1002="After 2014")),
(AND('[1]PWS Information'!$E$10="CWS",P1002="Non-Lead", M1002="Non-Lead - Copper", R1002="Yes", N1002="Unknown")),
(AND('[1]PWS Information'!$E$10="CWS",P1002="Unknown")),
(AND('[1]PWS Information'!$E$10="NTNC",P1002="Unknown")))),"Tier 5",
"")))))</f>
        <v>Tier 5</v>
      </c>
      <c r="Y1002" s="41"/>
      <c r="Z1002" s="41"/>
    </row>
    <row r="1003" spans="1:26" ht="30" x14ac:dyDescent="0.25">
      <c r="A1003" s="27" t="s">
        <v>1299</v>
      </c>
      <c r="B1003" s="28">
        <v>4321</v>
      </c>
      <c r="C1003" s="29" t="s">
        <v>563</v>
      </c>
      <c r="D1003" s="29" t="s">
        <v>62</v>
      </c>
      <c r="E1003" s="29">
        <v>76513</v>
      </c>
      <c r="F1003" s="30"/>
      <c r="G1003" s="31"/>
      <c r="H1003" s="32"/>
      <c r="I1003" s="33" t="s">
        <v>59</v>
      </c>
      <c r="J1003" s="34" t="s">
        <v>46</v>
      </c>
      <c r="K1003" s="30" t="s">
        <v>49</v>
      </c>
      <c r="L1003" s="37"/>
      <c r="M1003" s="33" t="s">
        <v>59</v>
      </c>
      <c r="N1003" s="34" t="s">
        <v>49</v>
      </c>
      <c r="O1003" s="37"/>
      <c r="P1003" s="26" t="str">
        <f t="shared" si="15"/>
        <v>Unknown</v>
      </c>
      <c r="Q1003" s="27" t="s">
        <v>46</v>
      </c>
      <c r="R1003" s="27" t="s">
        <v>46</v>
      </c>
      <c r="S1003" s="27"/>
      <c r="T1003" s="41" t="s">
        <v>36</v>
      </c>
      <c r="U1003" s="41" t="s">
        <v>49</v>
      </c>
      <c r="V1003" s="41" t="s">
        <v>49</v>
      </c>
      <c r="W1003" s="41"/>
      <c r="X1003" s="42" t="str">
        <f>IF((OR((AND('[1]PWS Information'!$E$10="CWS",T1003="Single Family Residence",P1003="Lead")),
(AND('[1]PWS Information'!$E$10="CWS",T1003="Multiple Family Residence",'[1]PWS Information'!$E$11="Yes",P1003="Lead")),
(AND('[1]PWS Information'!$E$10="NTNC",P1003="Lead")))),"Tier 1",
IF((OR((AND('[1]PWS Information'!$E$10="CWS",T1003="Multiple Family Residence",'[1]PWS Information'!$E$11="No",P1003="Lead")),
(AND('[1]PWS Information'!$E$10="CWS",T1003="Other",P1003="Lead")),
(AND('[1]PWS Information'!$E$10="CWS",T1003="Building",P1003="Lead")))),"Tier 2",
IF((OR((AND('[1]PWS Information'!$E$10="CWS",T1003="Single Family Residence",P1003="Galvanized Requiring Replacement")),
(AND('[1]PWS Information'!$E$10="CWS",T1003="Single Family Residence",P1003="Galvanized Requiring Replacement",Q1003="Yes")),
(AND('[1]PWS Information'!$E$10="NTNC",P1003="Galvanized Requiring Replacement")),
(AND('[1]PWS Information'!$E$10="NTNC",T1003="Single Family Residence",Q1003="Yes")))),"Tier 3",
IF((OR((AND('[1]PWS Information'!$E$10="CWS",T1003="Single Family Residence",R1003="Yes",P1003="Non-Lead", I1003="Non-Lead - Copper",K1003="Before 1989")),
(AND('[1]PWS Information'!$E$10="CWS",T1003="Single Family Residence",R1003="Yes",P1003="Non-Lead", M1003="Non-Lead - Copper",N1003="Before 1989")))),"Tier 4",
IF((OR((AND('[1]PWS Information'!$E$10="NTNC",P1003="Non-Lead")),
(AND('[1]PWS Information'!$E$10="CWS",P1003="Non-Lead",R1003="")),
(AND('[1]PWS Information'!$E$10="CWS",P1003="Non-Lead",R1003="No")),
(AND('[1]PWS Information'!$E$10="CWS",P1003="Non-Lead",R1003="Don't Know")),
(AND('[1]PWS Information'!$E$10="CWS",P1003="Non-Lead", I1003="Non-Lead - Copper", R1003="Yes", K1003="Between 1989 and 2014")),
(AND('[1]PWS Information'!$E$10="CWS",P1003="Non-Lead", I1003="Non-Lead - Copper", R1003="Yes", K1003="After 2014")),
(AND('[1]PWS Information'!$E$10="CWS",P1003="Non-Lead", I1003="Non-Lead - Copper", R1003="Yes", K1003="Unknown")),
(AND('[1]PWS Information'!$E$10="CWS",P1003="Non-Lead", M1003="Non-Lead - Copper", R1003="Yes", N1003="Between 1989 and 2014")),
(AND('[1]PWS Information'!$E$10="CWS",P1003="Non-Lead", M1003="Non-Lead - Copper", R1003="Yes", N1003="After 2014")),
(AND('[1]PWS Information'!$E$10="CWS",P1003="Non-Lead", M1003="Non-Lead - Copper", R1003="Yes", N1003="Unknown")),
(AND('[1]PWS Information'!$E$10="CWS",P1003="Unknown")),
(AND('[1]PWS Information'!$E$10="NTNC",P1003="Unknown")))),"Tier 5",
"")))))</f>
        <v>Tier 5</v>
      </c>
      <c r="Y1003" s="41"/>
      <c r="Z1003" s="41"/>
    </row>
    <row r="1004" spans="1:26" ht="30" x14ac:dyDescent="0.25">
      <c r="A1004" s="27" t="s">
        <v>1300</v>
      </c>
      <c r="B1004" s="28">
        <v>3959</v>
      </c>
      <c r="C1004" s="29" t="s">
        <v>563</v>
      </c>
      <c r="D1004" s="29" t="s">
        <v>62</v>
      </c>
      <c r="E1004" s="29">
        <v>76513</v>
      </c>
      <c r="F1004" s="30"/>
      <c r="G1004" s="31"/>
      <c r="H1004" s="32"/>
      <c r="I1004" s="33" t="s">
        <v>59</v>
      </c>
      <c r="J1004" s="34" t="s">
        <v>46</v>
      </c>
      <c r="K1004" s="30" t="s">
        <v>49</v>
      </c>
      <c r="L1004" s="37"/>
      <c r="M1004" s="33" t="s">
        <v>59</v>
      </c>
      <c r="N1004" s="34" t="s">
        <v>49</v>
      </c>
      <c r="O1004" s="37"/>
      <c r="P1004" s="26" t="str">
        <f t="shared" si="15"/>
        <v>Unknown</v>
      </c>
      <c r="Q1004" s="27" t="s">
        <v>46</v>
      </c>
      <c r="R1004" s="27" t="s">
        <v>46</v>
      </c>
      <c r="S1004" s="27"/>
      <c r="T1004" s="41" t="s">
        <v>36</v>
      </c>
      <c r="U1004" s="41" t="s">
        <v>49</v>
      </c>
      <c r="V1004" s="41" t="s">
        <v>49</v>
      </c>
      <c r="W1004" s="41"/>
      <c r="X1004" s="42" t="str">
        <f>IF((OR((AND('[1]PWS Information'!$E$10="CWS",T1004="Single Family Residence",P1004="Lead")),
(AND('[1]PWS Information'!$E$10="CWS",T1004="Multiple Family Residence",'[1]PWS Information'!$E$11="Yes",P1004="Lead")),
(AND('[1]PWS Information'!$E$10="NTNC",P1004="Lead")))),"Tier 1",
IF((OR((AND('[1]PWS Information'!$E$10="CWS",T1004="Multiple Family Residence",'[1]PWS Information'!$E$11="No",P1004="Lead")),
(AND('[1]PWS Information'!$E$10="CWS",T1004="Other",P1004="Lead")),
(AND('[1]PWS Information'!$E$10="CWS",T1004="Building",P1004="Lead")))),"Tier 2",
IF((OR((AND('[1]PWS Information'!$E$10="CWS",T1004="Single Family Residence",P1004="Galvanized Requiring Replacement")),
(AND('[1]PWS Information'!$E$10="CWS",T1004="Single Family Residence",P1004="Galvanized Requiring Replacement",Q1004="Yes")),
(AND('[1]PWS Information'!$E$10="NTNC",P1004="Galvanized Requiring Replacement")),
(AND('[1]PWS Information'!$E$10="NTNC",T1004="Single Family Residence",Q1004="Yes")))),"Tier 3",
IF((OR((AND('[1]PWS Information'!$E$10="CWS",T1004="Single Family Residence",R1004="Yes",P1004="Non-Lead", I1004="Non-Lead - Copper",K1004="Before 1989")),
(AND('[1]PWS Information'!$E$10="CWS",T1004="Single Family Residence",R1004="Yes",P1004="Non-Lead", M1004="Non-Lead - Copper",N1004="Before 1989")))),"Tier 4",
IF((OR((AND('[1]PWS Information'!$E$10="NTNC",P1004="Non-Lead")),
(AND('[1]PWS Information'!$E$10="CWS",P1004="Non-Lead",R1004="")),
(AND('[1]PWS Information'!$E$10="CWS",P1004="Non-Lead",R1004="No")),
(AND('[1]PWS Information'!$E$10="CWS",P1004="Non-Lead",R1004="Don't Know")),
(AND('[1]PWS Information'!$E$10="CWS",P1004="Non-Lead", I1004="Non-Lead - Copper", R1004="Yes", K1004="Between 1989 and 2014")),
(AND('[1]PWS Information'!$E$10="CWS",P1004="Non-Lead", I1004="Non-Lead - Copper", R1004="Yes", K1004="After 2014")),
(AND('[1]PWS Information'!$E$10="CWS",P1004="Non-Lead", I1004="Non-Lead - Copper", R1004="Yes", K1004="Unknown")),
(AND('[1]PWS Information'!$E$10="CWS",P1004="Non-Lead", M1004="Non-Lead - Copper", R1004="Yes", N1004="Between 1989 and 2014")),
(AND('[1]PWS Information'!$E$10="CWS",P1004="Non-Lead", M1004="Non-Lead - Copper", R1004="Yes", N1004="After 2014")),
(AND('[1]PWS Information'!$E$10="CWS",P1004="Non-Lead", M1004="Non-Lead - Copper", R1004="Yes", N1004="Unknown")),
(AND('[1]PWS Information'!$E$10="CWS",P1004="Unknown")),
(AND('[1]PWS Information'!$E$10="NTNC",P1004="Unknown")))),"Tier 5",
"")))))</f>
        <v>Tier 5</v>
      </c>
      <c r="Y1004" s="41"/>
      <c r="Z1004" s="41"/>
    </row>
    <row r="1005" spans="1:26" ht="30" x14ac:dyDescent="0.25">
      <c r="A1005" s="27" t="s">
        <v>1301</v>
      </c>
      <c r="B1005" s="28">
        <v>7272</v>
      </c>
      <c r="C1005" s="29" t="s">
        <v>765</v>
      </c>
      <c r="D1005" s="29" t="s">
        <v>62</v>
      </c>
      <c r="E1005" s="29">
        <v>76513</v>
      </c>
      <c r="F1005" s="30"/>
      <c r="G1005" s="31"/>
      <c r="H1005" s="32"/>
      <c r="I1005" s="33" t="s">
        <v>59</v>
      </c>
      <c r="J1005" s="34" t="s">
        <v>46</v>
      </c>
      <c r="K1005" s="30" t="s">
        <v>49</v>
      </c>
      <c r="L1005" s="37"/>
      <c r="M1005" s="33" t="s">
        <v>59</v>
      </c>
      <c r="N1005" s="34" t="s">
        <v>49</v>
      </c>
      <c r="O1005" s="37"/>
      <c r="P1005" s="26" t="str">
        <f t="shared" si="15"/>
        <v>Unknown</v>
      </c>
      <c r="Q1005" s="27" t="s">
        <v>46</v>
      </c>
      <c r="R1005" s="27" t="s">
        <v>46</v>
      </c>
      <c r="S1005" s="27"/>
      <c r="T1005" s="41" t="s">
        <v>36</v>
      </c>
      <c r="U1005" s="41" t="s">
        <v>49</v>
      </c>
      <c r="V1005" s="41" t="s">
        <v>49</v>
      </c>
      <c r="W1005" s="41"/>
      <c r="X1005" s="42" t="str">
        <f>IF((OR((AND('[1]PWS Information'!$E$10="CWS",T1005="Single Family Residence",P1005="Lead")),
(AND('[1]PWS Information'!$E$10="CWS",T1005="Multiple Family Residence",'[1]PWS Information'!$E$11="Yes",P1005="Lead")),
(AND('[1]PWS Information'!$E$10="NTNC",P1005="Lead")))),"Tier 1",
IF((OR((AND('[1]PWS Information'!$E$10="CWS",T1005="Multiple Family Residence",'[1]PWS Information'!$E$11="No",P1005="Lead")),
(AND('[1]PWS Information'!$E$10="CWS",T1005="Other",P1005="Lead")),
(AND('[1]PWS Information'!$E$10="CWS",T1005="Building",P1005="Lead")))),"Tier 2",
IF((OR((AND('[1]PWS Information'!$E$10="CWS",T1005="Single Family Residence",P1005="Galvanized Requiring Replacement")),
(AND('[1]PWS Information'!$E$10="CWS",T1005="Single Family Residence",P1005="Galvanized Requiring Replacement",Q1005="Yes")),
(AND('[1]PWS Information'!$E$10="NTNC",P1005="Galvanized Requiring Replacement")),
(AND('[1]PWS Information'!$E$10="NTNC",T1005="Single Family Residence",Q1005="Yes")))),"Tier 3",
IF((OR((AND('[1]PWS Information'!$E$10="CWS",T1005="Single Family Residence",R1005="Yes",P1005="Non-Lead", I1005="Non-Lead - Copper",K1005="Before 1989")),
(AND('[1]PWS Information'!$E$10="CWS",T1005="Single Family Residence",R1005="Yes",P1005="Non-Lead", M1005="Non-Lead - Copper",N1005="Before 1989")))),"Tier 4",
IF((OR((AND('[1]PWS Information'!$E$10="NTNC",P1005="Non-Lead")),
(AND('[1]PWS Information'!$E$10="CWS",P1005="Non-Lead",R1005="")),
(AND('[1]PWS Information'!$E$10="CWS",P1005="Non-Lead",R1005="No")),
(AND('[1]PWS Information'!$E$10="CWS",P1005="Non-Lead",R1005="Don't Know")),
(AND('[1]PWS Information'!$E$10="CWS",P1005="Non-Lead", I1005="Non-Lead - Copper", R1005="Yes", K1005="Between 1989 and 2014")),
(AND('[1]PWS Information'!$E$10="CWS",P1005="Non-Lead", I1005="Non-Lead - Copper", R1005="Yes", K1005="After 2014")),
(AND('[1]PWS Information'!$E$10="CWS",P1005="Non-Lead", I1005="Non-Lead - Copper", R1005="Yes", K1005="Unknown")),
(AND('[1]PWS Information'!$E$10="CWS",P1005="Non-Lead", M1005="Non-Lead - Copper", R1005="Yes", N1005="Between 1989 and 2014")),
(AND('[1]PWS Information'!$E$10="CWS",P1005="Non-Lead", M1005="Non-Lead - Copper", R1005="Yes", N1005="After 2014")),
(AND('[1]PWS Information'!$E$10="CWS",P1005="Non-Lead", M1005="Non-Lead - Copper", R1005="Yes", N1005="Unknown")),
(AND('[1]PWS Information'!$E$10="CWS",P1005="Unknown")),
(AND('[1]PWS Information'!$E$10="NTNC",P1005="Unknown")))),"Tier 5",
"")))))</f>
        <v>Tier 5</v>
      </c>
      <c r="Y1005" s="41"/>
      <c r="Z1005" s="41"/>
    </row>
    <row r="1006" spans="1:26" ht="30" x14ac:dyDescent="0.25">
      <c r="A1006" s="27" t="s">
        <v>1302</v>
      </c>
      <c r="B1006" s="28">
        <v>1504</v>
      </c>
      <c r="C1006" s="29" t="s">
        <v>87</v>
      </c>
      <c r="D1006" s="29" t="s">
        <v>62</v>
      </c>
      <c r="E1006" s="29">
        <v>76513</v>
      </c>
      <c r="F1006" s="30"/>
      <c r="G1006" s="31"/>
      <c r="H1006" s="32"/>
      <c r="I1006" s="33" t="s">
        <v>59</v>
      </c>
      <c r="J1006" s="34" t="s">
        <v>46</v>
      </c>
      <c r="K1006" s="30" t="s">
        <v>49</v>
      </c>
      <c r="L1006" s="37"/>
      <c r="M1006" s="33" t="s">
        <v>59</v>
      </c>
      <c r="N1006" s="34" t="s">
        <v>49</v>
      </c>
      <c r="O1006" s="37"/>
      <c r="P1006" s="26" t="str">
        <f t="shared" si="15"/>
        <v>Unknown</v>
      </c>
      <c r="Q1006" s="27" t="s">
        <v>46</v>
      </c>
      <c r="R1006" s="27" t="s">
        <v>46</v>
      </c>
      <c r="S1006" s="27"/>
      <c r="T1006" s="41" t="s">
        <v>36</v>
      </c>
      <c r="U1006" s="41" t="s">
        <v>49</v>
      </c>
      <c r="V1006" s="41" t="s">
        <v>49</v>
      </c>
      <c r="W1006" s="41"/>
      <c r="X1006" s="42" t="str">
        <f>IF((OR((AND('[1]PWS Information'!$E$10="CWS",T1006="Single Family Residence",P1006="Lead")),
(AND('[1]PWS Information'!$E$10="CWS",T1006="Multiple Family Residence",'[1]PWS Information'!$E$11="Yes",P1006="Lead")),
(AND('[1]PWS Information'!$E$10="NTNC",P1006="Lead")))),"Tier 1",
IF((OR((AND('[1]PWS Information'!$E$10="CWS",T1006="Multiple Family Residence",'[1]PWS Information'!$E$11="No",P1006="Lead")),
(AND('[1]PWS Information'!$E$10="CWS",T1006="Other",P1006="Lead")),
(AND('[1]PWS Information'!$E$10="CWS",T1006="Building",P1006="Lead")))),"Tier 2",
IF((OR((AND('[1]PWS Information'!$E$10="CWS",T1006="Single Family Residence",P1006="Galvanized Requiring Replacement")),
(AND('[1]PWS Information'!$E$10="CWS",T1006="Single Family Residence",P1006="Galvanized Requiring Replacement",Q1006="Yes")),
(AND('[1]PWS Information'!$E$10="NTNC",P1006="Galvanized Requiring Replacement")),
(AND('[1]PWS Information'!$E$10="NTNC",T1006="Single Family Residence",Q1006="Yes")))),"Tier 3",
IF((OR((AND('[1]PWS Information'!$E$10="CWS",T1006="Single Family Residence",R1006="Yes",P1006="Non-Lead", I1006="Non-Lead - Copper",K1006="Before 1989")),
(AND('[1]PWS Information'!$E$10="CWS",T1006="Single Family Residence",R1006="Yes",P1006="Non-Lead", M1006="Non-Lead - Copper",N1006="Before 1989")))),"Tier 4",
IF((OR((AND('[1]PWS Information'!$E$10="NTNC",P1006="Non-Lead")),
(AND('[1]PWS Information'!$E$10="CWS",P1006="Non-Lead",R1006="")),
(AND('[1]PWS Information'!$E$10="CWS",P1006="Non-Lead",R1006="No")),
(AND('[1]PWS Information'!$E$10="CWS",P1006="Non-Lead",R1006="Don't Know")),
(AND('[1]PWS Information'!$E$10="CWS",P1006="Non-Lead", I1006="Non-Lead - Copper", R1006="Yes", K1006="Between 1989 and 2014")),
(AND('[1]PWS Information'!$E$10="CWS",P1006="Non-Lead", I1006="Non-Lead - Copper", R1006="Yes", K1006="After 2014")),
(AND('[1]PWS Information'!$E$10="CWS",P1006="Non-Lead", I1006="Non-Lead - Copper", R1006="Yes", K1006="Unknown")),
(AND('[1]PWS Information'!$E$10="CWS",P1006="Non-Lead", M1006="Non-Lead - Copper", R1006="Yes", N1006="Between 1989 and 2014")),
(AND('[1]PWS Information'!$E$10="CWS",P1006="Non-Lead", M1006="Non-Lead - Copper", R1006="Yes", N1006="After 2014")),
(AND('[1]PWS Information'!$E$10="CWS",P1006="Non-Lead", M1006="Non-Lead - Copper", R1006="Yes", N1006="Unknown")),
(AND('[1]PWS Information'!$E$10="CWS",P1006="Unknown")),
(AND('[1]PWS Information'!$E$10="NTNC",P1006="Unknown")))),"Tier 5",
"")))))</f>
        <v>Tier 5</v>
      </c>
      <c r="Y1006" s="41"/>
      <c r="Z1006" s="41"/>
    </row>
    <row r="1007" spans="1:26" ht="30" x14ac:dyDescent="0.25">
      <c r="A1007" s="27" t="s">
        <v>1303</v>
      </c>
      <c r="B1007" s="28">
        <v>3852</v>
      </c>
      <c r="C1007" s="29" t="s">
        <v>563</v>
      </c>
      <c r="D1007" s="29" t="s">
        <v>62</v>
      </c>
      <c r="E1007" s="29">
        <v>76513</v>
      </c>
      <c r="F1007" s="30"/>
      <c r="G1007" s="31"/>
      <c r="H1007" s="32"/>
      <c r="I1007" s="33" t="s">
        <v>59</v>
      </c>
      <c r="J1007" s="34" t="s">
        <v>46</v>
      </c>
      <c r="K1007" s="30" t="s">
        <v>49</v>
      </c>
      <c r="L1007" s="37"/>
      <c r="M1007" s="33" t="s">
        <v>59</v>
      </c>
      <c r="N1007" s="34" t="s">
        <v>49</v>
      </c>
      <c r="O1007" s="37"/>
      <c r="P1007" s="26" t="str">
        <f t="shared" si="15"/>
        <v>Unknown</v>
      </c>
      <c r="Q1007" s="27" t="s">
        <v>46</v>
      </c>
      <c r="R1007" s="27" t="s">
        <v>46</v>
      </c>
      <c r="S1007" s="27"/>
      <c r="T1007" s="41" t="s">
        <v>36</v>
      </c>
      <c r="U1007" s="41" t="s">
        <v>49</v>
      </c>
      <c r="V1007" s="41" t="s">
        <v>49</v>
      </c>
      <c r="W1007" s="41"/>
      <c r="X1007" s="42" t="str">
        <f>IF((OR((AND('[1]PWS Information'!$E$10="CWS",T1007="Single Family Residence",P1007="Lead")),
(AND('[1]PWS Information'!$E$10="CWS",T1007="Multiple Family Residence",'[1]PWS Information'!$E$11="Yes",P1007="Lead")),
(AND('[1]PWS Information'!$E$10="NTNC",P1007="Lead")))),"Tier 1",
IF((OR((AND('[1]PWS Information'!$E$10="CWS",T1007="Multiple Family Residence",'[1]PWS Information'!$E$11="No",P1007="Lead")),
(AND('[1]PWS Information'!$E$10="CWS",T1007="Other",P1007="Lead")),
(AND('[1]PWS Information'!$E$10="CWS",T1007="Building",P1007="Lead")))),"Tier 2",
IF((OR((AND('[1]PWS Information'!$E$10="CWS",T1007="Single Family Residence",P1007="Galvanized Requiring Replacement")),
(AND('[1]PWS Information'!$E$10="CWS",T1007="Single Family Residence",P1007="Galvanized Requiring Replacement",Q1007="Yes")),
(AND('[1]PWS Information'!$E$10="NTNC",P1007="Galvanized Requiring Replacement")),
(AND('[1]PWS Information'!$E$10="NTNC",T1007="Single Family Residence",Q1007="Yes")))),"Tier 3",
IF((OR((AND('[1]PWS Information'!$E$10="CWS",T1007="Single Family Residence",R1007="Yes",P1007="Non-Lead", I1007="Non-Lead - Copper",K1007="Before 1989")),
(AND('[1]PWS Information'!$E$10="CWS",T1007="Single Family Residence",R1007="Yes",P1007="Non-Lead", M1007="Non-Lead - Copper",N1007="Before 1989")))),"Tier 4",
IF((OR((AND('[1]PWS Information'!$E$10="NTNC",P1007="Non-Lead")),
(AND('[1]PWS Information'!$E$10="CWS",P1007="Non-Lead",R1007="")),
(AND('[1]PWS Information'!$E$10="CWS",P1007="Non-Lead",R1007="No")),
(AND('[1]PWS Information'!$E$10="CWS",P1007="Non-Lead",R1007="Don't Know")),
(AND('[1]PWS Information'!$E$10="CWS",P1007="Non-Lead", I1007="Non-Lead - Copper", R1007="Yes", K1007="Between 1989 and 2014")),
(AND('[1]PWS Information'!$E$10="CWS",P1007="Non-Lead", I1007="Non-Lead - Copper", R1007="Yes", K1007="After 2014")),
(AND('[1]PWS Information'!$E$10="CWS",P1007="Non-Lead", I1007="Non-Lead - Copper", R1007="Yes", K1007="Unknown")),
(AND('[1]PWS Information'!$E$10="CWS",P1007="Non-Lead", M1007="Non-Lead - Copper", R1007="Yes", N1007="Between 1989 and 2014")),
(AND('[1]PWS Information'!$E$10="CWS",P1007="Non-Lead", M1007="Non-Lead - Copper", R1007="Yes", N1007="After 2014")),
(AND('[1]PWS Information'!$E$10="CWS",P1007="Non-Lead", M1007="Non-Lead - Copper", R1007="Yes", N1007="Unknown")),
(AND('[1]PWS Information'!$E$10="CWS",P1007="Unknown")),
(AND('[1]PWS Information'!$E$10="NTNC",P1007="Unknown")))),"Tier 5",
"")))))</f>
        <v>Tier 5</v>
      </c>
      <c r="Y1007" s="41"/>
      <c r="Z1007" s="41"/>
    </row>
    <row r="1008" spans="1:26" ht="30" x14ac:dyDescent="0.25">
      <c r="A1008" s="27" t="s">
        <v>1304</v>
      </c>
      <c r="B1008" s="28">
        <v>3857</v>
      </c>
      <c r="C1008" s="29" t="s">
        <v>563</v>
      </c>
      <c r="D1008" s="29" t="s">
        <v>62</v>
      </c>
      <c r="E1008" s="29">
        <v>76513</v>
      </c>
      <c r="F1008" s="30"/>
      <c r="G1008" s="31"/>
      <c r="H1008" s="32"/>
      <c r="I1008" s="33" t="s">
        <v>59</v>
      </c>
      <c r="J1008" s="34" t="s">
        <v>46</v>
      </c>
      <c r="K1008" s="30" t="s">
        <v>49</v>
      </c>
      <c r="L1008" s="37"/>
      <c r="M1008" s="33" t="s">
        <v>59</v>
      </c>
      <c r="N1008" s="34" t="s">
        <v>49</v>
      </c>
      <c r="O1008" s="37"/>
      <c r="P1008" s="26" t="str">
        <f t="shared" si="15"/>
        <v>Unknown</v>
      </c>
      <c r="Q1008" s="27" t="s">
        <v>46</v>
      </c>
      <c r="R1008" s="27" t="s">
        <v>46</v>
      </c>
      <c r="S1008" s="27"/>
      <c r="T1008" s="41" t="s">
        <v>36</v>
      </c>
      <c r="U1008" s="41" t="s">
        <v>49</v>
      </c>
      <c r="V1008" s="41" t="s">
        <v>49</v>
      </c>
      <c r="W1008" s="41"/>
      <c r="X1008" s="42" t="str">
        <f>IF((OR((AND('[1]PWS Information'!$E$10="CWS",T1008="Single Family Residence",P1008="Lead")),
(AND('[1]PWS Information'!$E$10="CWS",T1008="Multiple Family Residence",'[1]PWS Information'!$E$11="Yes",P1008="Lead")),
(AND('[1]PWS Information'!$E$10="NTNC",P1008="Lead")))),"Tier 1",
IF((OR((AND('[1]PWS Information'!$E$10="CWS",T1008="Multiple Family Residence",'[1]PWS Information'!$E$11="No",P1008="Lead")),
(AND('[1]PWS Information'!$E$10="CWS",T1008="Other",P1008="Lead")),
(AND('[1]PWS Information'!$E$10="CWS",T1008="Building",P1008="Lead")))),"Tier 2",
IF((OR((AND('[1]PWS Information'!$E$10="CWS",T1008="Single Family Residence",P1008="Galvanized Requiring Replacement")),
(AND('[1]PWS Information'!$E$10="CWS",T1008="Single Family Residence",P1008="Galvanized Requiring Replacement",Q1008="Yes")),
(AND('[1]PWS Information'!$E$10="NTNC",P1008="Galvanized Requiring Replacement")),
(AND('[1]PWS Information'!$E$10="NTNC",T1008="Single Family Residence",Q1008="Yes")))),"Tier 3",
IF((OR((AND('[1]PWS Information'!$E$10="CWS",T1008="Single Family Residence",R1008="Yes",P1008="Non-Lead", I1008="Non-Lead - Copper",K1008="Before 1989")),
(AND('[1]PWS Information'!$E$10="CWS",T1008="Single Family Residence",R1008="Yes",P1008="Non-Lead", M1008="Non-Lead - Copper",N1008="Before 1989")))),"Tier 4",
IF((OR((AND('[1]PWS Information'!$E$10="NTNC",P1008="Non-Lead")),
(AND('[1]PWS Information'!$E$10="CWS",P1008="Non-Lead",R1008="")),
(AND('[1]PWS Information'!$E$10="CWS",P1008="Non-Lead",R1008="No")),
(AND('[1]PWS Information'!$E$10="CWS",P1008="Non-Lead",R1008="Don't Know")),
(AND('[1]PWS Information'!$E$10="CWS",P1008="Non-Lead", I1008="Non-Lead - Copper", R1008="Yes", K1008="Between 1989 and 2014")),
(AND('[1]PWS Information'!$E$10="CWS",P1008="Non-Lead", I1008="Non-Lead - Copper", R1008="Yes", K1008="After 2014")),
(AND('[1]PWS Information'!$E$10="CWS",P1008="Non-Lead", I1008="Non-Lead - Copper", R1008="Yes", K1008="Unknown")),
(AND('[1]PWS Information'!$E$10="CWS",P1008="Non-Lead", M1008="Non-Lead - Copper", R1008="Yes", N1008="Between 1989 and 2014")),
(AND('[1]PWS Information'!$E$10="CWS",P1008="Non-Lead", M1008="Non-Lead - Copper", R1008="Yes", N1008="After 2014")),
(AND('[1]PWS Information'!$E$10="CWS",P1008="Non-Lead", M1008="Non-Lead - Copper", R1008="Yes", N1008="Unknown")),
(AND('[1]PWS Information'!$E$10="CWS",P1008="Unknown")),
(AND('[1]PWS Information'!$E$10="NTNC",P1008="Unknown")))),"Tier 5",
"")))))</f>
        <v>Tier 5</v>
      </c>
      <c r="Y1008" s="41"/>
      <c r="Z1008" s="41"/>
    </row>
    <row r="1009" spans="1:26" ht="30" x14ac:dyDescent="0.25">
      <c r="A1009" s="27" t="s">
        <v>1305</v>
      </c>
      <c r="B1009" s="28">
        <v>7548</v>
      </c>
      <c r="C1009" s="29" t="s">
        <v>1168</v>
      </c>
      <c r="D1009" s="29" t="s">
        <v>62</v>
      </c>
      <c r="E1009" s="29">
        <v>76513</v>
      </c>
      <c r="F1009" s="30"/>
      <c r="G1009" s="31"/>
      <c r="H1009" s="32"/>
      <c r="I1009" s="33" t="s">
        <v>59</v>
      </c>
      <c r="J1009" s="34" t="s">
        <v>46</v>
      </c>
      <c r="K1009" s="30" t="s">
        <v>49</v>
      </c>
      <c r="L1009" s="37"/>
      <c r="M1009" s="33" t="s">
        <v>59</v>
      </c>
      <c r="N1009" s="34" t="s">
        <v>49</v>
      </c>
      <c r="O1009" s="37"/>
      <c r="P1009" s="26" t="str">
        <f t="shared" si="15"/>
        <v>Unknown</v>
      </c>
      <c r="Q1009" s="27" t="s">
        <v>46</v>
      </c>
      <c r="R1009" s="27" t="s">
        <v>46</v>
      </c>
      <c r="S1009" s="27"/>
      <c r="T1009" s="41" t="s">
        <v>36</v>
      </c>
      <c r="U1009" s="41" t="s">
        <v>49</v>
      </c>
      <c r="V1009" s="41" t="s">
        <v>49</v>
      </c>
      <c r="W1009" s="41"/>
      <c r="X1009" s="42" t="str">
        <f>IF((OR((AND('[1]PWS Information'!$E$10="CWS",T1009="Single Family Residence",P1009="Lead")),
(AND('[1]PWS Information'!$E$10="CWS",T1009="Multiple Family Residence",'[1]PWS Information'!$E$11="Yes",P1009="Lead")),
(AND('[1]PWS Information'!$E$10="NTNC",P1009="Lead")))),"Tier 1",
IF((OR((AND('[1]PWS Information'!$E$10="CWS",T1009="Multiple Family Residence",'[1]PWS Information'!$E$11="No",P1009="Lead")),
(AND('[1]PWS Information'!$E$10="CWS",T1009="Other",P1009="Lead")),
(AND('[1]PWS Information'!$E$10="CWS",T1009="Building",P1009="Lead")))),"Tier 2",
IF((OR((AND('[1]PWS Information'!$E$10="CWS",T1009="Single Family Residence",P1009="Galvanized Requiring Replacement")),
(AND('[1]PWS Information'!$E$10="CWS",T1009="Single Family Residence",P1009="Galvanized Requiring Replacement",Q1009="Yes")),
(AND('[1]PWS Information'!$E$10="NTNC",P1009="Galvanized Requiring Replacement")),
(AND('[1]PWS Information'!$E$10="NTNC",T1009="Single Family Residence",Q1009="Yes")))),"Tier 3",
IF((OR((AND('[1]PWS Information'!$E$10="CWS",T1009="Single Family Residence",R1009="Yes",P1009="Non-Lead", I1009="Non-Lead - Copper",K1009="Before 1989")),
(AND('[1]PWS Information'!$E$10="CWS",T1009="Single Family Residence",R1009="Yes",P1009="Non-Lead", M1009="Non-Lead - Copper",N1009="Before 1989")))),"Tier 4",
IF((OR((AND('[1]PWS Information'!$E$10="NTNC",P1009="Non-Lead")),
(AND('[1]PWS Information'!$E$10="CWS",P1009="Non-Lead",R1009="")),
(AND('[1]PWS Information'!$E$10="CWS",P1009="Non-Lead",R1009="No")),
(AND('[1]PWS Information'!$E$10="CWS",P1009="Non-Lead",R1009="Don't Know")),
(AND('[1]PWS Information'!$E$10="CWS",P1009="Non-Lead", I1009="Non-Lead - Copper", R1009="Yes", K1009="Between 1989 and 2014")),
(AND('[1]PWS Information'!$E$10="CWS",P1009="Non-Lead", I1009="Non-Lead - Copper", R1009="Yes", K1009="After 2014")),
(AND('[1]PWS Information'!$E$10="CWS",P1009="Non-Lead", I1009="Non-Lead - Copper", R1009="Yes", K1009="Unknown")),
(AND('[1]PWS Information'!$E$10="CWS",P1009="Non-Lead", M1009="Non-Lead - Copper", R1009="Yes", N1009="Between 1989 and 2014")),
(AND('[1]PWS Information'!$E$10="CWS",P1009="Non-Lead", M1009="Non-Lead - Copper", R1009="Yes", N1009="After 2014")),
(AND('[1]PWS Information'!$E$10="CWS",P1009="Non-Lead", M1009="Non-Lead - Copper", R1009="Yes", N1009="Unknown")),
(AND('[1]PWS Information'!$E$10="CWS",P1009="Unknown")),
(AND('[1]PWS Information'!$E$10="NTNC",P1009="Unknown")))),"Tier 5",
"")))))</f>
        <v>Tier 5</v>
      </c>
      <c r="Y1009" s="41"/>
      <c r="Z1009" s="41"/>
    </row>
    <row r="1010" spans="1:26" ht="30" x14ac:dyDescent="0.25">
      <c r="A1010" s="27" t="s">
        <v>1306</v>
      </c>
      <c r="B1010" s="28">
        <v>3844</v>
      </c>
      <c r="C1010" s="29" t="s">
        <v>563</v>
      </c>
      <c r="D1010" s="29" t="s">
        <v>62</v>
      </c>
      <c r="E1010" s="29">
        <v>76513</v>
      </c>
      <c r="F1010" s="30"/>
      <c r="G1010" s="31"/>
      <c r="H1010" s="32"/>
      <c r="I1010" s="33" t="s">
        <v>59</v>
      </c>
      <c r="J1010" s="34" t="s">
        <v>46</v>
      </c>
      <c r="K1010" s="30" t="s">
        <v>49</v>
      </c>
      <c r="L1010" s="37"/>
      <c r="M1010" s="33" t="s">
        <v>59</v>
      </c>
      <c r="N1010" s="34" t="s">
        <v>49</v>
      </c>
      <c r="O1010" s="37"/>
      <c r="P1010" s="26" t="str">
        <f t="shared" si="15"/>
        <v>Unknown</v>
      </c>
      <c r="Q1010" s="27" t="s">
        <v>46</v>
      </c>
      <c r="R1010" s="27" t="s">
        <v>46</v>
      </c>
      <c r="S1010" s="27"/>
      <c r="T1010" s="41" t="s">
        <v>36</v>
      </c>
      <c r="U1010" s="41" t="s">
        <v>49</v>
      </c>
      <c r="V1010" s="41" t="s">
        <v>49</v>
      </c>
      <c r="W1010" s="41"/>
      <c r="X1010" s="42" t="str">
        <f>IF((OR((AND('[1]PWS Information'!$E$10="CWS",T1010="Single Family Residence",P1010="Lead")),
(AND('[1]PWS Information'!$E$10="CWS",T1010="Multiple Family Residence",'[1]PWS Information'!$E$11="Yes",P1010="Lead")),
(AND('[1]PWS Information'!$E$10="NTNC",P1010="Lead")))),"Tier 1",
IF((OR((AND('[1]PWS Information'!$E$10="CWS",T1010="Multiple Family Residence",'[1]PWS Information'!$E$11="No",P1010="Lead")),
(AND('[1]PWS Information'!$E$10="CWS",T1010="Other",P1010="Lead")),
(AND('[1]PWS Information'!$E$10="CWS",T1010="Building",P1010="Lead")))),"Tier 2",
IF((OR((AND('[1]PWS Information'!$E$10="CWS",T1010="Single Family Residence",P1010="Galvanized Requiring Replacement")),
(AND('[1]PWS Information'!$E$10="CWS",T1010="Single Family Residence",P1010="Galvanized Requiring Replacement",Q1010="Yes")),
(AND('[1]PWS Information'!$E$10="NTNC",P1010="Galvanized Requiring Replacement")),
(AND('[1]PWS Information'!$E$10="NTNC",T1010="Single Family Residence",Q1010="Yes")))),"Tier 3",
IF((OR((AND('[1]PWS Information'!$E$10="CWS",T1010="Single Family Residence",R1010="Yes",P1010="Non-Lead", I1010="Non-Lead - Copper",K1010="Before 1989")),
(AND('[1]PWS Information'!$E$10="CWS",T1010="Single Family Residence",R1010="Yes",P1010="Non-Lead", M1010="Non-Lead - Copper",N1010="Before 1989")))),"Tier 4",
IF((OR((AND('[1]PWS Information'!$E$10="NTNC",P1010="Non-Lead")),
(AND('[1]PWS Information'!$E$10="CWS",P1010="Non-Lead",R1010="")),
(AND('[1]PWS Information'!$E$10="CWS",P1010="Non-Lead",R1010="No")),
(AND('[1]PWS Information'!$E$10="CWS",P1010="Non-Lead",R1010="Don't Know")),
(AND('[1]PWS Information'!$E$10="CWS",P1010="Non-Lead", I1010="Non-Lead - Copper", R1010="Yes", K1010="Between 1989 and 2014")),
(AND('[1]PWS Information'!$E$10="CWS",P1010="Non-Lead", I1010="Non-Lead - Copper", R1010="Yes", K1010="After 2014")),
(AND('[1]PWS Information'!$E$10="CWS",P1010="Non-Lead", I1010="Non-Lead - Copper", R1010="Yes", K1010="Unknown")),
(AND('[1]PWS Information'!$E$10="CWS",P1010="Non-Lead", M1010="Non-Lead - Copper", R1010="Yes", N1010="Between 1989 and 2014")),
(AND('[1]PWS Information'!$E$10="CWS",P1010="Non-Lead", M1010="Non-Lead - Copper", R1010="Yes", N1010="After 2014")),
(AND('[1]PWS Information'!$E$10="CWS",P1010="Non-Lead", M1010="Non-Lead - Copper", R1010="Yes", N1010="Unknown")),
(AND('[1]PWS Information'!$E$10="CWS",P1010="Unknown")),
(AND('[1]PWS Information'!$E$10="NTNC",P1010="Unknown")))),"Tier 5",
"")))))</f>
        <v>Tier 5</v>
      </c>
      <c r="Y1010" s="41"/>
      <c r="Z1010" s="41"/>
    </row>
    <row r="1011" spans="1:26" ht="30" x14ac:dyDescent="0.25">
      <c r="A1011" s="27" t="s">
        <v>1307</v>
      </c>
      <c r="B1011" s="28">
        <v>4255</v>
      </c>
      <c r="C1011" s="29" t="s">
        <v>1308</v>
      </c>
      <c r="D1011" s="29" t="s">
        <v>62</v>
      </c>
      <c r="E1011" s="29">
        <v>76513</v>
      </c>
      <c r="F1011" s="30"/>
      <c r="G1011" s="31"/>
      <c r="H1011" s="32"/>
      <c r="I1011" s="33" t="s">
        <v>59</v>
      </c>
      <c r="J1011" s="34" t="s">
        <v>46</v>
      </c>
      <c r="K1011" s="30" t="s">
        <v>49</v>
      </c>
      <c r="L1011" s="37"/>
      <c r="M1011" s="33" t="s">
        <v>59</v>
      </c>
      <c r="N1011" s="34" t="s">
        <v>49</v>
      </c>
      <c r="O1011" s="37"/>
      <c r="P1011" s="26" t="str">
        <f t="shared" si="15"/>
        <v>Unknown</v>
      </c>
      <c r="Q1011" s="27" t="s">
        <v>46</v>
      </c>
      <c r="R1011" s="27" t="s">
        <v>46</v>
      </c>
      <c r="S1011" s="27"/>
      <c r="T1011" s="41" t="s">
        <v>36</v>
      </c>
      <c r="U1011" s="41" t="s">
        <v>49</v>
      </c>
      <c r="V1011" s="41" t="s">
        <v>49</v>
      </c>
      <c r="W1011" s="41"/>
      <c r="X1011" s="42" t="str">
        <f>IF((OR((AND('[1]PWS Information'!$E$10="CWS",T1011="Single Family Residence",P1011="Lead")),
(AND('[1]PWS Information'!$E$10="CWS",T1011="Multiple Family Residence",'[1]PWS Information'!$E$11="Yes",P1011="Lead")),
(AND('[1]PWS Information'!$E$10="NTNC",P1011="Lead")))),"Tier 1",
IF((OR((AND('[1]PWS Information'!$E$10="CWS",T1011="Multiple Family Residence",'[1]PWS Information'!$E$11="No",P1011="Lead")),
(AND('[1]PWS Information'!$E$10="CWS",T1011="Other",P1011="Lead")),
(AND('[1]PWS Information'!$E$10="CWS",T1011="Building",P1011="Lead")))),"Tier 2",
IF((OR((AND('[1]PWS Information'!$E$10="CWS",T1011="Single Family Residence",P1011="Galvanized Requiring Replacement")),
(AND('[1]PWS Information'!$E$10="CWS",T1011="Single Family Residence",P1011="Galvanized Requiring Replacement",Q1011="Yes")),
(AND('[1]PWS Information'!$E$10="NTNC",P1011="Galvanized Requiring Replacement")),
(AND('[1]PWS Information'!$E$10="NTNC",T1011="Single Family Residence",Q1011="Yes")))),"Tier 3",
IF((OR((AND('[1]PWS Information'!$E$10="CWS",T1011="Single Family Residence",R1011="Yes",P1011="Non-Lead", I1011="Non-Lead - Copper",K1011="Before 1989")),
(AND('[1]PWS Information'!$E$10="CWS",T1011="Single Family Residence",R1011="Yes",P1011="Non-Lead", M1011="Non-Lead - Copper",N1011="Before 1989")))),"Tier 4",
IF((OR((AND('[1]PWS Information'!$E$10="NTNC",P1011="Non-Lead")),
(AND('[1]PWS Information'!$E$10="CWS",P1011="Non-Lead",R1011="")),
(AND('[1]PWS Information'!$E$10="CWS",P1011="Non-Lead",R1011="No")),
(AND('[1]PWS Information'!$E$10="CWS",P1011="Non-Lead",R1011="Don't Know")),
(AND('[1]PWS Information'!$E$10="CWS",P1011="Non-Lead", I1011="Non-Lead - Copper", R1011="Yes", K1011="Between 1989 and 2014")),
(AND('[1]PWS Information'!$E$10="CWS",P1011="Non-Lead", I1011="Non-Lead - Copper", R1011="Yes", K1011="After 2014")),
(AND('[1]PWS Information'!$E$10="CWS",P1011="Non-Lead", I1011="Non-Lead - Copper", R1011="Yes", K1011="Unknown")),
(AND('[1]PWS Information'!$E$10="CWS",P1011="Non-Lead", M1011="Non-Lead - Copper", R1011="Yes", N1011="Between 1989 and 2014")),
(AND('[1]PWS Information'!$E$10="CWS",P1011="Non-Lead", M1011="Non-Lead - Copper", R1011="Yes", N1011="After 2014")),
(AND('[1]PWS Information'!$E$10="CWS",P1011="Non-Lead", M1011="Non-Lead - Copper", R1011="Yes", N1011="Unknown")),
(AND('[1]PWS Information'!$E$10="CWS",P1011="Unknown")),
(AND('[1]PWS Information'!$E$10="NTNC",P1011="Unknown")))),"Tier 5",
"")))))</f>
        <v>Tier 5</v>
      </c>
      <c r="Y1011" s="41"/>
      <c r="Z1011" s="41"/>
    </row>
    <row r="1012" spans="1:26" ht="30" x14ac:dyDescent="0.25">
      <c r="A1012" s="27" t="s">
        <v>1309</v>
      </c>
      <c r="B1012" s="28">
        <v>3833</v>
      </c>
      <c r="C1012" s="29" t="s">
        <v>563</v>
      </c>
      <c r="D1012" s="29" t="s">
        <v>62</v>
      </c>
      <c r="E1012" s="29">
        <v>76513</v>
      </c>
      <c r="F1012" s="30"/>
      <c r="G1012" s="31"/>
      <c r="H1012" s="32"/>
      <c r="I1012" s="33" t="s">
        <v>59</v>
      </c>
      <c r="J1012" s="34" t="s">
        <v>46</v>
      </c>
      <c r="K1012" s="30" t="s">
        <v>49</v>
      </c>
      <c r="L1012" s="37"/>
      <c r="M1012" s="33" t="s">
        <v>59</v>
      </c>
      <c r="N1012" s="34" t="s">
        <v>49</v>
      </c>
      <c r="O1012" s="37"/>
      <c r="P1012" s="26" t="str">
        <f t="shared" si="15"/>
        <v>Unknown</v>
      </c>
      <c r="Q1012" s="27" t="s">
        <v>46</v>
      </c>
      <c r="R1012" s="27" t="s">
        <v>46</v>
      </c>
      <c r="S1012" s="27"/>
      <c r="T1012" s="41" t="s">
        <v>36</v>
      </c>
      <c r="U1012" s="41" t="s">
        <v>49</v>
      </c>
      <c r="V1012" s="41" t="s">
        <v>49</v>
      </c>
      <c r="W1012" s="41"/>
      <c r="X1012" s="42" t="str">
        <f>IF((OR((AND('[1]PWS Information'!$E$10="CWS",T1012="Single Family Residence",P1012="Lead")),
(AND('[1]PWS Information'!$E$10="CWS",T1012="Multiple Family Residence",'[1]PWS Information'!$E$11="Yes",P1012="Lead")),
(AND('[1]PWS Information'!$E$10="NTNC",P1012="Lead")))),"Tier 1",
IF((OR((AND('[1]PWS Information'!$E$10="CWS",T1012="Multiple Family Residence",'[1]PWS Information'!$E$11="No",P1012="Lead")),
(AND('[1]PWS Information'!$E$10="CWS",T1012="Other",P1012="Lead")),
(AND('[1]PWS Information'!$E$10="CWS",T1012="Building",P1012="Lead")))),"Tier 2",
IF((OR((AND('[1]PWS Information'!$E$10="CWS",T1012="Single Family Residence",P1012="Galvanized Requiring Replacement")),
(AND('[1]PWS Information'!$E$10="CWS",T1012="Single Family Residence",P1012="Galvanized Requiring Replacement",Q1012="Yes")),
(AND('[1]PWS Information'!$E$10="NTNC",P1012="Galvanized Requiring Replacement")),
(AND('[1]PWS Information'!$E$10="NTNC",T1012="Single Family Residence",Q1012="Yes")))),"Tier 3",
IF((OR((AND('[1]PWS Information'!$E$10="CWS",T1012="Single Family Residence",R1012="Yes",P1012="Non-Lead", I1012="Non-Lead - Copper",K1012="Before 1989")),
(AND('[1]PWS Information'!$E$10="CWS",T1012="Single Family Residence",R1012="Yes",P1012="Non-Lead", M1012="Non-Lead - Copper",N1012="Before 1989")))),"Tier 4",
IF((OR((AND('[1]PWS Information'!$E$10="NTNC",P1012="Non-Lead")),
(AND('[1]PWS Information'!$E$10="CWS",P1012="Non-Lead",R1012="")),
(AND('[1]PWS Information'!$E$10="CWS",P1012="Non-Lead",R1012="No")),
(AND('[1]PWS Information'!$E$10="CWS",P1012="Non-Lead",R1012="Don't Know")),
(AND('[1]PWS Information'!$E$10="CWS",P1012="Non-Lead", I1012="Non-Lead - Copper", R1012="Yes", K1012="Between 1989 and 2014")),
(AND('[1]PWS Information'!$E$10="CWS",P1012="Non-Lead", I1012="Non-Lead - Copper", R1012="Yes", K1012="After 2014")),
(AND('[1]PWS Information'!$E$10="CWS",P1012="Non-Lead", I1012="Non-Lead - Copper", R1012="Yes", K1012="Unknown")),
(AND('[1]PWS Information'!$E$10="CWS",P1012="Non-Lead", M1012="Non-Lead - Copper", R1012="Yes", N1012="Between 1989 and 2014")),
(AND('[1]PWS Information'!$E$10="CWS",P1012="Non-Lead", M1012="Non-Lead - Copper", R1012="Yes", N1012="After 2014")),
(AND('[1]PWS Information'!$E$10="CWS",P1012="Non-Lead", M1012="Non-Lead - Copper", R1012="Yes", N1012="Unknown")),
(AND('[1]PWS Information'!$E$10="CWS",P1012="Unknown")),
(AND('[1]PWS Information'!$E$10="NTNC",P1012="Unknown")))),"Tier 5",
"")))))</f>
        <v>Tier 5</v>
      </c>
      <c r="Y1012" s="41"/>
      <c r="Z1012" s="41"/>
    </row>
    <row r="1013" spans="1:26" ht="30" x14ac:dyDescent="0.25">
      <c r="A1013" s="27" t="s">
        <v>1310</v>
      </c>
      <c r="B1013" s="28">
        <v>3805</v>
      </c>
      <c r="C1013" s="29" t="s">
        <v>563</v>
      </c>
      <c r="D1013" s="29" t="s">
        <v>62</v>
      </c>
      <c r="E1013" s="29">
        <v>76513</v>
      </c>
      <c r="F1013" s="30"/>
      <c r="G1013" s="31"/>
      <c r="H1013" s="32"/>
      <c r="I1013" s="33" t="s">
        <v>59</v>
      </c>
      <c r="J1013" s="34" t="s">
        <v>46</v>
      </c>
      <c r="K1013" s="30" t="s">
        <v>49</v>
      </c>
      <c r="L1013" s="37"/>
      <c r="M1013" s="33" t="s">
        <v>59</v>
      </c>
      <c r="N1013" s="34" t="s">
        <v>49</v>
      </c>
      <c r="O1013" s="37"/>
      <c r="P1013" s="26" t="str">
        <f t="shared" si="15"/>
        <v>Unknown</v>
      </c>
      <c r="Q1013" s="27" t="s">
        <v>46</v>
      </c>
      <c r="R1013" s="27" t="s">
        <v>46</v>
      </c>
      <c r="S1013" s="27"/>
      <c r="T1013" s="41" t="s">
        <v>36</v>
      </c>
      <c r="U1013" s="41" t="s">
        <v>49</v>
      </c>
      <c r="V1013" s="41" t="s">
        <v>49</v>
      </c>
      <c r="W1013" s="41"/>
      <c r="X1013" s="42" t="str">
        <f>IF((OR((AND('[1]PWS Information'!$E$10="CWS",T1013="Single Family Residence",P1013="Lead")),
(AND('[1]PWS Information'!$E$10="CWS",T1013="Multiple Family Residence",'[1]PWS Information'!$E$11="Yes",P1013="Lead")),
(AND('[1]PWS Information'!$E$10="NTNC",P1013="Lead")))),"Tier 1",
IF((OR((AND('[1]PWS Information'!$E$10="CWS",T1013="Multiple Family Residence",'[1]PWS Information'!$E$11="No",P1013="Lead")),
(AND('[1]PWS Information'!$E$10="CWS",T1013="Other",P1013="Lead")),
(AND('[1]PWS Information'!$E$10="CWS",T1013="Building",P1013="Lead")))),"Tier 2",
IF((OR((AND('[1]PWS Information'!$E$10="CWS",T1013="Single Family Residence",P1013="Galvanized Requiring Replacement")),
(AND('[1]PWS Information'!$E$10="CWS",T1013="Single Family Residence",P1013="Galvanized Requiring Replacement",Q1013="Yes")),
(AND('[1]PWS Information'!$E$10="NTNC",P1013="Galvanized Requiring Replacement")),
(AND('[1]PWS Information'!$E$10="NTNC",T1013="Single Family Residence",Q1013="Yes")))),"Tier 3",
IF((OR((AND('[1]PWS Information'!$E$10="CWS",T1013="Single Family Residence",R1013="Yes",P1013="Non-Lead", I1013="Non-Lead - Copper",K1013="Before 1989")),
(AND('[1]PWS Information'!$E$10="CWS",T1013="Single Family Residence",R1013="Yes",P1013="Non-Lead", M1013="Non-Lead - Copper",N1013="Before 1989")))),"Tier 4",
IF((OR((AND('[1]PWS Information'!$E$10="NTNC",P1013="Non-Lead")),
(AND('[1]PWS Information'!$E$10="CWS",P1013="Non-Lead",R1013="")),
(AND('[1]PWS Information'!$E$10="CWS",P1013="Non-Lead",R1013="No")),
(AND('[1]PWS Information'!$E$10="CWS",P1013="Non-Lead",R1013="Don't Know")),
(AND('[1]PWS Information'!$E$10="CWS",P1013="Non-Lead", I1013="Non-Lead - Copper", R1013="Yes", K1013="Between 1989 and 2014")),
(AND('[1]PWS Information'!$E$10="CWS",P1013="Non-Lead", I1013="Non-Lead - Copper", R1013="Yes", K1013="After 2014")),
(AND('[1]PWS Information'!$E$10="CWS",P1013="Non-Lead", I1013="Non-Lead - Copper", R1013="Yes", K1013="Unknown")),
(AND('[1]PWS Information'!$E$10="CWS",P1013="Non-Lead", M1013="Non-Lead - Copper", R1013="Yes", N1013="Between 1989 and 2014")),
(AND('[1]PWS Information'!$E$10="CWS",P1013="Non-Lead", M1013="Non-Lead - Copper", R1013="Yes", N1013="After 2014")),
(AND('[1]PWS Information'!$E$10="CWS",P1013="Non-Lead", M1013="Non-Lead - Copper", R1013="Yes", N1013="Unknown")),
(AND('[1]PWS Information'!$E$10="CWS",P1013="Unknown")),
(AND('[1]PWS Information'!$E$10="NTNC",P1013="Unknown")))),"Tier 5",
"")))))</f>
        <v>Tier 5</v>
      </c>
      <c r="Y1013" s="41"/>
      <c r="Z1013" s="41"/>
    </row>
    <row r="1014" spans="1:26" ht="30" x14ac:dyDescent="0.25">
      <c r="A1014" s="27" t="s">
        <v>1311</v>
      </c>
      <c r="B1014" s="28">
        <v>3781</v>
      </c>
      <c r="C1014" s="29" t="s">
        <v>563</v>
      </c>
      <c r="D1014" s="29" t="s">
        <v>62</v>
      </c>
      <c r="E1014" s="29">
        <v>76513</v>
      </c>
      <c r="F1014" s="30"/>
      <c r="G1014" s="31"/>
      <c r="H1014" s="32"/>
      <c r="I1014" s="33" t="s">
        <v>59</v>
      </c>
      <c r="J1014" s="34" t="s">
        <v>46</v>
      </c>
      <c r="K1014" s="30" t="s">
        <v>49</v>
      </c>
      <c r="L1014" s="37"/>
      <c r="M1014" s="33" t="s">
        <v>59</v>
      </c>
      <c r="N1014" s="34" t="s">
        <v>49</v>
      </c>
      <c r="O1014" s="37"/>
      <c r="P1014" s="26" t="str">
        <f t="shared" si="15"/>
        <v>Unknown</v>
      </c>
      <c r="Q1014" s="27" t="s">
        <v>46</v>
      </c>
      <c r="R1014" s="27" t="s">
        <v>46</v>
      </c>
      <c r="S1014" s="27"/>
      <c r="T1014" s="41" t="s">
        <v>36</v>
      </c>
      <c r="U1014" s="41" t="s">
        <v>49</v>
      </c>
      <c r="V1014" s="41" t="s">
        <v>49</v>
      </c>
      <c r="W1014" s="41"/>
      <c r="X1014" s="42" t="str">
        <f>IF((OR((AND('[1]PWS Information'!$E$10="CWS",T1014="Single Family Residence",P1014="Lead")),
(AND('[1]PWS Information'!$E$10="CWS",T1014="Multiple Family Residence",'[1]PWS Information'!$E$11="Yes",P1014="Lead")),
(AND('[1]PWS Information'!$E$10="NTNC",P1014="Lead")))),"Tier 1",
IF((OR((AND('[1]PWS Information'!$E$10="CWS",T1014="Multiple Family Residence",'[1]PWS Information'!$E$11="No",P1014="Lead")),
(AND('[1]PWS Information'!$E$10="CWS",T1014="Other",P1014="Lead")),
(AND('[1]PWS Information'!$E$10="CWS",T1014="Building",P1014="Lead")))),"Tier 2",
IF((OR((AND('[1]PWS Information'!$E$10="CWS",T1014="Single Family Residence",P1014="Galvanized Requiring Replacement")),
(AND('[1]PWS Information'!$E$10="CWS",T1014="Single Family Residence",P1014="Galvanized Requiring Replacement",Q1014="Yes")),
(AND('[1]PWS Information'!$E$10="NTNC",P1014="Galvanized Requiring Replacement")),
(AND('[1]PWS Information'!$E$10="NTNC",T1014="Single Family Residence",Q1014="Yes")))),"Tier 3",
IF((OR((AND('[1]PWS Information'!$E$10="CWS",T1014="Single Family Residence",R1014="Yes",P1014="Non-Lead", I1014="Non-Lead - Copper",K1014="Before 1989")),
(AND('[1]PWS Information'!$E$10="CWS",T1014="Single Family Residence",R1014="Yes",P1014="Non-Lead", M1014="Non-Lead - Copper",N1014="Before 1989")))),"Tier 4",
IF((OR((AND('[1]PWS Information'!$E$10="NTNC",P1014="Non-Lead")),
(AND('[1]PWS Information'!$E$10="CWS",P1014="Non-Lead",R1014="")),
(AND('[1]PWS Information'!$E$10="CWS",P1014="Non-Lead",R1014="No")),
(AND('[1]PWS Information'!$E$10="CWS",P1014="Non-Lead",R1014="Don't Know")),
(AND('[1]PWS Information'!$E$10="CWS",P1014="Non-Lead", I1014="Non-Lead - Copper", R1014="Yes", K1014="Between 1989 and 2014")),
(AND('[1]PWS Information'!$E$10="CWS",P1014="Non-Lead", I1014="Non-Lead - Copper", R1014="Yes", K1014="After 2014")),
(AND('[1]PWS Information'!$E$10="CWS",P1014="Non-Lead", I1014="Non-Lead - Copper", R1014="Yes", K1014="Unknown")),
(AND('[1]PWS Information'!$E$10="CWS",P1014="Non-Lead", M1014="Non-Lead - Copper", R1014="Yes", N1014="Between 1989 and 2014")),
(AND('[1]PWS Information'!$E$10="CWS",P1014="Non-Lead", M1014="Non-Lead - Copper", R1014="Yes", N1014="After 2014")),
(AND('[1]PWS Information'!$E$10="CWS",P1014="Non-Lead", M1014="Non-Lead - Copper", R1014="Yes", N1014="Unknown")),
(AND('[1]PWS Information'!$E$10="CWS",P1014="Unknown")),
(AND('[1]PWS Information'!$E$10="NTNC",P1014="Unknown")))),"Tier 5",
"")))))</f>
        <v>Tier 5</v>
      </c>
      <c r="Y1014" s="41"/>
      <c r="Z1014" s="41"/>
    </row>
    <row r="1015" spans="1:26" ht="30" x14ac:dyDescent="0.25">
      <c r="A1015" s="27" t="s">
        <v>1312</v>
      </c>
      <c r="B1015" s="28">
        <v>3764</v>
      </c>
      <c r="C1015" s="29" t="s">
        <v>563</v>
      </c>
      <c r="D1015" s="29" t="s">
        <v>62</v>
      </c>
      <c r="E1015" s="29">
        <v>76513</v>
      </c>
      <c r="F1015" s="30"/>
      <c r="G1015" s="31"/>
      <c r="H1015" s="32"/>
      <c r="I1015" s="33" t="s">
        <v>59</v>
      </c>
      <c r="J1015" s="34" t="s">
        <v>46</v>
      </c>
      <c r="K1015" s="30" t="s">
        <v>49</v>
      </c>
      <c r="L1015" s="37"/>
      <c r="M1015" s="33" t="s">
        <v>59</v>
      </c>
      <c r="N1015" s="34" t="s">
        <v>49</v>
      </c>
      <c r="O1015" s="37"/>
      <c r="P1015" s="26" t="str">
        <f t="shared" si="15"/>
        <v>Unknown</v>
      </c>
      <c r="Q1015" s="27" t="s">
        <v>46</v>
      </c>
      <c r="R1015" s="27" t="s">
        <v>46</v>
      </c>
      <c r="S1015" s="27"/>
      <c r="T1015" s="41" t="s">
        <v>36</v>
      </c>
      <c r="U1015" s="41" t="s">
        <v>49</v>
      </c>
      <c r="V1015" s="41" t="s">
        <v>49</v>
      </c>
      <c r="W1015" s="41"/>
      <c r="X1015" s="42" t="str">
        <f>IF((OR((AND('[1]PWS Information'!$E$10="CWS",T1015="Single Family Residence",P1015="Lead")),
(AND('[1]PWS Information'!$E$10="CWS",T1015="Multiple Family Residence",'[1]PWS Information'!$E$11="Yes",P1015="Lead")),
(AND('[1]PWS Information'!$E$10="NTNC",P1015="Lead")))),"Tier 1",
IF((OR((AND('[1]PWS Information'!$E$10="CWS",T1015="Multiple Family Residence",'[1]PWS Information'!$E$11="No",P1015="Lead")),
(AND('[1]PWS Information'!$E$10="CWS",T1015="Other",P1015="Lead")),
(AND('[1]PWS Information'!$E$10="CWS",T1015="Building",P1015="Lead")))),"Tier 2",
IF((OR((AND('[1]PWS Information'!$E$10="CWS",T1015="Single Family Residence",P1015="Galvanized Requiring Replacement")),
(AND('[1]PWS Information'!$E$10="CWS",T1015="Single Family Residence",P1015="Galvanized Requiring Replacement",Q1015="Yes")),
(AND('[1]PWS Information'!$E$10="NTNC",P1015="Galvanized Requiring Replacement")),
(AND('[1]PWS Information'!$E$10="NTNC",T1015="Single Family Residence",Q1015="Yes")))),"Tier 3",
IF((OR((AND('[1]PWS Information'!$E$10="CWS",T1015="Single Family Residence",R1015="Yes",P1015="Non-Lead", I1015="Non-Lead - Copper",K1015="Before 1989")),
(AND('[1]PWS Information'!$E$10="CWS",T1015="Single Family Residence",R1015="Yes",P1015="Non-Lead", M1015="Non-Lead - Copper",N1015="Before 1989")))),"Tier 4",
IF((OR((AND('[1]PWS Information'!$E$10="NTNC",P1015="Non-Lead")),
(AND('[1]PWS Information'!$E$10="CWS",P1015="Non-Lead",R1015="")),
(AND('[1]PWS Information'!$E$10="CWS",P1015="Non-Lead",R1015="No")),
(AND('[1]PWS Information'!$E$10="CWS",P1015="Non-Lead",R1015="Don't Know")),
(AND('[1]PWS Information'!$E$10="CWS",P1015="Non-Lead", I1015="Non-Lead - Copper", R1015="Yes", K1015="Between 1989 and 2014")),
(AND('[1]PWS Information'!$E$10="CWS",P1015="Non-Lead", I1015="Non-Lead - Copper", R1015="Yes", K1015="After 2014")),
(AND('[1]PWS Information'!$E$10="CWS",P1015="Non-Lead", I1015="Non-Lead - Copper", R1015="Yes", K1015="Unknown")),
(AND('[1]PWS Information'!$E$10="CWS",P1015="Non-Lead", M1015="Non-Lead - Copper", R1015="Yes", N1015="Between 1989 and 2014")),
(AND('[1]PWS Information'!$E$10="CWS",P1015="Non-Lead", M1015="Non-Lead - Copper", R1015="Yes", N1015="After 2014")),
(AND('[1]PWS Information'!$E$10="CWS",P1015="Non-Lead", M1015="Non-Lead - Copper", R1015="Yes", N1015="Unknown")),
(AND('[1]PWS Information'!$E$10="CWS",P1015="Unknown")),
(AND('[1]PWS Information'!$E$10="NTNC",P1015="Unknown")))),"Tier 5",
"")))))</f>
        <v>Tier 5</v>
      </c>
      <c r="Y1015" s="41"/>
      <c r="Z1015" s="41"/>
    </row>
    <row r="1016" spans="1:26" ht="30" x14ac:dyDescent="0.25">
      <c r="A1016" s="27" t="s">
        <v>1313</v>
      </c>
      <c r="B1016" s="28">
        <v>3660</v>
      </c>
      <c r="C1016" s="29" t="s">
        <v>563</v>
      </c>
      <c r="D1016" s="29" t="s">
        <v>62</v>
      </c>
      <c r="E1016" s="29">
        <v>76513</v>
      </c>
      <c r="F1016" s="30"/>
      <c r="G1016" s="31"/>
      <c r="H1016" s="32"/>
      <c r="I1016" s="33" t="s">
        <v>59</v>
      </c>
      <c r="J1016" s="34" t="s">
        <v>46</v>
      </c>
      <c r="K1016" s="30" t="s">
        <v>49</v>
      </c>
      <c r="L1016" s="37"/>
      <c r="M1016" s="33" t="s">
        <v>59</v>
      </c>
      <c r="N1016" s="34" t="s">
        <v>49</v>
      </c>
      <c r="O1016" s="37"/>
      <c r="P1016" s="26" t="str">
        <f t="shared" si="15"/>
        <v>Unknown</v>
      </c>
      <c r="Q1016" s="27" t="s">
        <v>46</v>
      </c>
      <c r="R1016" s="27" t="s">
        <v>46</v>
      </c>
      <c r="S1016" s="27"/>
      <c r="T1016" s="41" t="s">
        <v>36</v>
      </c>
      <c r="U1016" s="41" t="s">
        <v>49</v>
      </c>
      <c r="V1016" s="41" t="s">
        <v>49</v>
      </c>
      <c r="W1016" s="41"/>
      <c r="X1016" s="42" t="str">
        <f>IF((OR((AND('[1]PWS Information'!$E$10="CWS",T1016="Single Family Residence",P1016="Lead")),
(AND('[1]PWS Information'!$E$10="CWS",T1016="Multiple Family Residence",'[1]PWS Information'!$E$11="Yes",P1016="Lead")),
(AND('[1]PWS Information'!$E$10="NTNC",P1016="Lead")))),"Tier 1",
IF((OR((AND('[1]PWS Information'!$E$10="CWS",T1016="Multiple Family Residence",'[1]PWS Information'!$E$11="No",P1016="Lead")),
(AND('[1]PWS Information'!$E$10="CWS",T1016="Other",P1016="Lead")),
(AND('[1]PWS Information'!$E$10="CWS",T1016="Building",P1016="Lead")))),"Tier 2",
IF((OR((AND('[1]PWS Information'!$E$10="CWS",T1016="Single Family Residence",P1016="Galvanized Requiring Replacement")),
(AND('[1]PWS Information'!$E$10="CWS",T1016="Single Family Residence",P1016="Galvanized Requiring Replacement",Q1016="Yes")),
(AND('[1]PWS Information'!$E$10="NTNC",P1016="Galvanized Requiring Replacement")),
(AND('[1]PWS Information'!$E$10="NTNC",T1016="Single Family Residence",Q1016="Yes")))),"Tier 3",
IF((OR((AND('[1]PWS Information'!$E$10="CWS",T1016="Single Family Residence",R1016="Yes",P1016="Non-Lead", I1016="Non-Lead - Copper",K1016="Before 1989")),
(AND('[1]PWS Information'!$E$10="CWS",T1016="Single Family Residence",R1016="Yes",P1016="Non-Lead", M1016="Non-Lead - Copper",N1016="Before 1989")))),"Tier 4",
IF((OR((AND('[1]PWS Information'!$E$10="NTNC",P1016="Non-Lead")),
(AND('[1]PWS Information'!$E$10="CWS",P1016="Non-Lead",R1016="")),
(AND('[1]PWS Information'!$E$10="CWS",P1016="Non-Lead",R1016="No")),
(AND('[1]PWS Information'!$E$10="CWS",P1016="Non-Lead",R1016="Don't Know")),
(AND('[1]PWS Information'!$E$10="CWS",P1016="Non-Lead", I1016="Non-Lead - Copper", R1016="Yes", K1016="Between 1989 and 2014")),
(AND('[1]PWS Information'!$E$10="CWS",P1016="Non-Lead", I1016="Non-Lead - Copper", R1016="Yes", K1016="After 2014")),
(AND('[1]PWS Information'!$E$10="CWS",P1016="Non-Lead", I1016="Non-Lead - Copper", R1016="Yes", K1016="Unknown")),
(AND('[1]PWS Information'!$E$10="CWS",P1016="Non-Lead", M1016="Non-Lead - Copper", R1016="Yes", N1016="Between 1989 and 2014")),
(AND('[1]PWS Information'!$E$10="CWS",P1016="Non-Lead", M1016="Non-Lead - Copper", R1016="Yes", N1016="After 2014")),
(AND('[1]PWS Information'!$E$10="CWS",P1016="Non-Lead", M1016="Non-Lead - Copper", R1016="Yes", N1016="Unknown")),
(AND('[1]PWS Information'!$E$10="CWS",P1016="Unknown")),
(AND('[1]PWS Information'!$E$10="NTNC",P1016="Unknown")))),"Tier 5",
"")))))</f>
        <v>Tier 5</v>
      </c>
      <c r="Y1016" s="41"/>
      <c r="Z1016" s="41"/>
    </row>
    <row r="1017" spans="1:26" ht="30" x14ac:dyDescent="0.25">
      <c r="A1017" s="27" t="s">
        <v>1314</v>
      </c>
      <c r="B1017" s="28">
        <v>4206</v>
      </c>
      <c r="C1017" s="29" t="s">
        <v>1219</v>
      </c>
      <c r="D1017" s="29" t="s">
        <v>62</v>
      </c>
      <c r="E1017" s="29">
        <v>76513</v>
      </c>
      <c r="F1017" s="30"/>
      <c r="G1017" s="31"/>
      <c r="H1017" s="32"/>
      <c r="I1017" s="33" t="s">
        <v>59</v>
      </c>
      <c r="J1017" s="34" t="s">
        <v>46</v>
      </c>
      <c r="K1017" s="30" t="s">
        <v>49</v>
      </c>
      <c r="L1017" s="37"/>
      <c r="M1017" s="33" t="s">
        <v>59</v>
      </c>
      <c r="N1017" s="34" t="s">
        <v>49</v>
      </c>
      <c r="O1017" s="37"/>
      <c r="P1017" s="26" t="str">
        <f t="shared" si="15"/>
        <v>Unknown</v>
      </c>
      <c r="Q1017" s="27" t="s">
        <v>46</v>
      </c>
      <c r="R1017" s="27" t="s">
        <v>46</v>
      </c>
      <c r="S1017" s="27"/>
      <c r="T1017" s="41" t="s">
        <v>36</v>
      </c>
      <c r="U1017" s="41" t="s">
        <v>49</v>
      </c>
      <c r="V1017" s="41" t="s">
        <v>49</v>
      </c>
      <c r="W1017" s="41"/>
      <c r="X1017" s="42" t="str">
        <f>IF((OR((AND('[1]PWS Information'!$E$10="CWS",T1017="Single Family Residence",P1017="Lead")),
(AND('[1]PWS Information'!$E$10="CWS",T1017="Multiple Family Residence",'[1]PWS Information'!$E$11="Yes",P1017="Lead")),
(AND('[1]PWS Information'!$E$10="NTNC",P1017="Lead")))),"Tier 1",
IF((OR((AND('[1]PWS Information'!$E$10="CWS",T1017="Multiple Family Residence",'[1]PWS Information'!$E$11="No",P1017="Lead")),
(AND('[1]PWS Information'!$E$10="CWS",T1017="Other",P1017="Lead")),
(AND('[1]PWS Information'!$E$10="CWS",T1017="Building",P1017="Lead")))),"Tier 2",
IF((OR((AND('[1]PWS Information'!$E$10="CWS",T1017="Single Family Residence",P1017="Galvanized Requiring Replacement")),
(AND('[1]PWS Information'!$E$10="CWS",T1017="Single Family Residence",P1017="Galvanized Requiring Replacement",Q1017="Yes")),
(AND('[1]PWS Information'!$E$10="NTNC",P1017="Galvanized Requiring Replacement")),
(AND('[1]PWS Information'!$E$10="NTNC",T1017="Single Family Residence",Q1017="Yes")))),"Tier 3",
IF((OR((AND('[1]PWS Information'!$E$10="CWS",T1017="Single Family Residence",R1017="Yes",P1017="Non-Lead", I1017="Non-Lead - Copper",K1017="Before 1989")),
(AND('[1]PWS Information'!$E$10="CWS",T1017="Single Family Residence",R1017="Yes",P1017="Non-Lead", M1017="Non-Lead - Copper",N1017="Before 1989")))),"Tier 4",
IF((OR((AND('[1]PWS Information'!$E$10="NTNC",P1017="Non-Lead")),
(AND('[1]PWS Information'!$E$10="CWS",P1017="Non-Lead",R1017="")),
(AND('[1]PWS Information'!$E$10="CWS",P1017="Non-Lead",R1017="No")),
(AND('[1]PWS Information'!$E$10="CWS",P1017="Non-Lead",R1017="Don't Know")),
(AND('[1]PWS Information'!$E$10="CWS",P1017="Non-Lead", I1017="Non-Lead - Copper", R1017="Yes", K1017="Between 1989 and 2014")),
(AND('[1]PWS Information'!$E$10="CWS",P1017="Non-Lead", I1017="Non-Lead - Copper", R1017="Yes", K1017="After 2014")),
(AND('[1]PWS Information'!$E$10="CWS",P1017="Non-Lead", I1017="Non-Lead - Copper", R1017="Yes", K1017="Unknown")),
(AND('[1]PWS Information'!$E$10="CWS",P1017="Non-Lead", M1017="Non-Lead - Copper", R1017="Yes", N1017="Between 1989 and 2014")),
(AND('[1]PWS Information'!$E$10="CWS",P1017="Non-Lead", M1017="Non-Lead - Copper", R1017="Yes", N1017="After 2014")),
(AND('[1]PWS Information'!$E$10="CWS",P1017="Non-Lead", M1017="Non-Lead - Copper", R1017="Yes", N1017="Unknown")),
(AND('[1]PWS Information'!$E$10="CWS",P1017="Unknown")),
(AND('[1]PWS Information'!$E$10="NTNC",P1017="Unknown")))),"Tier 5",
"")))))</f>
        <v>Tier 5</v>
      </c>
      <c r="Y1017" s="41"/>
      <c r="Z1017" s="41"/>
    </row>
    <row r="1018" spans="1:26" ht="30" x14ac:dyDescent="0.25">
      <c r="A1018" s="27" t="s">
        <v>1315</v>
      </c>
      <c r="B1018" s="28">
        <v>3629</v>
      </c>
      <c r="C1018" s="29" t="s">
        <v>563</v>
      </c>
      <c r="D1018" s="29" t="s">
        <v>62</v>
      </c>
      <c r="E1018" s="29">
        <v>76513</v>
      </c>
      <c r="F1018" s="30"/>
      <c r="G1018" s="31"/>
      <c r="H1018" s="32"/>
      <c r="I1018" s="33" t="s">
        <v>59</v>
      </c>
      <c r="J1018" s="34" t="s">
        <v>46</v>
      </c>
      <c r="K1018" s="30" t="s">
        <v>49</v>
      </c>
      <c r="L1018" s="37"/>
      <c r="M1018" s="33" t="s">
        <v>59</v>
      </c>
      <c r="N1018" s="34" t="s">
        <v>49</v>
      </c>
      <c r="O1018" s="37"/>
      <c r="P1018" s="26" t="str">
        <f t="shared" si="15"/>
        <v>Unknown</v>
      </c>
      <c r="Q1018" s="27" t="s">
        <v>46</v>
      </c>
      <c r="R1018" s="27" t="s">
        <v>46</v>
      </c>
      <c r="S1018" s="27"/>
      <c r="T1018" s="41" t="s">
        <v>36</v>
      </c>
      <c r="U1018" s="41" t="s">
        <v>49</v>
      </c>
      <c r="V1018" s="41" t="s">
        <v>49</v>
      </c>
      <c r="W1018" s="41"/>
      <c r="X1018" s="42" t="str">
        <f>IF((OR((AND('[1]PWS Information'!$E$10="CWS",T1018="Single Family Residence",P1018="Lead")),
(AND('[1]PWS Information'!$E$10="CWS",T1018="Multiple Family Residence",'[1]PWS Information'!$E$11="Yes",P1018="Lead")),
(AND('[1]PWS Information'!$E$10="NTNC",P1018="Lead")))),"Tier 1",
IF((OR((AND('[1]PWS Information'!$E$10="CWS",T1018="Multiple Family Residence",'[1]PWS Information'!$E$11="No",P1018="Lead")),
(AND('[1]PWS Information'!$E$10="CWS",T1018="Other",P1018="Lead")),
(AND('[1]PWS Information'!$E$10="CWS",T1018="Building",P1018="Lead")))),"Tier 2",
IF((OR((AND('[1]PWS Information'!$E$10="CWS",T1018="Single Family Residence",P1018="Galvanized Requiring Replacement")),
(AND('[1]PWS Information'!$E$10="CWS",T1018="Single Family Residence",P1018="Galvanized Requiring Replacement",Q1018="Yes")),
(AND('[1]PWS Information'!$E$10="NTNC",P1018="Galvanized Requiring Replacement")),
(AND('[1]PWS Information'!$E$10="NTNC",T1018="Single Family Residence",Q1018="Yes")))),"Tier 3",
IF((OR((AND('[1]PWS Information'!$E$10="CWS",T1018="Single Family Residence",R1018="Yes",P1018="Non-Lead", I1018="Non-Lead - Copper",K1018="Before 1989")),
(AND('[1]PWS Information'!$E$10="CWS",T1018="Single Family Residence",R1018="Yes",P1018="Non-Lead", M1018="Non-Lead - Copper",N1018="Before 1989")))),"Tier 4",
IF((OR((AND('[1]PWS Information'!$E$10="NTNC",P1018="Non-Lead")),
(AND('[1]PWS Information'!$E$10="CWS",P1018="Non-Lead",R1018="")),
(AND('[1]PWS Information'!$E$10="CWS",P1018="Non-Lead",R1018="No")),
(AND('[1]PWS Information'!$E$10="CWS",P1018="Non-Lead",R1018="Don't Know")),
(AND('[1]PWS Information'!$E$10="CWS",P1018="Non-Lead", I1018="Non-Lead - Copper", R1018="Yes", K1018="Between 1989 and 2014")),
(AND('[1]PWS Information'!$E$10="CWS",P1018="Non-Lead", I1018="Non-Lead - Copper", R1018="Yes", K1018="After 2014")),
(AND('[1]PWS Information'!$E$10="CWS",P1018="Non-Lead", I1018="Non-Lead - Copper", R1018="Yes", K1018="Unknown")),
(AND('[1]PWS Information'!$E$10="CWS",P1018="Non-Lead", M1018="Non-Lead - Copper", R1018="Yes", N1018="Between 1989 and 2014")),
(AND('[1]PWS Information'!$E$10="CWS",P1018="Non-Lead", M1018="Non-Lead - Copper", R1018="Yes", N1018="After 2014")),
(AND('[1]PWS Information'!$E$10="CWS",P1018="Non-Lead", M1018="Non-Lead - Copper", R1018="Yes", N1018="Unknown")),
(AND('[1]PWS Information'!$E$10="CWS",P1018="Unknown")),
(AND('[1]PWS Information'!$E$10="NTNC",P1018="Unknown")))),"Tier 5",
"")))))</f>
        <v>Tier 5</v>
      </c>
      <c r="Y1018" s="41"/>
      <c r="Z1018" s="41"/>
    </row>
    <row r="1019" spans="1:26" ht="30" x14ac:dyDescent="0.25">
      <c r="A1019" s="27" t="s">
        <v>1316</v>
      </c>
      <c r="B1019" s="28">
        <v>3600</v>
      </c>
      <c r="C1019" s="29" t="s">
        <v>390</v>
      </c>
      <c r="D1019" s="29" t="s">
        <v>62</v>
      </c>
      <c r="E1019" s="29">
        <v>76513</v>
      </c>
      <c r="F1019" s="30"/>
      <c r="G1019" s="31"/>
      <c r="H1019" s="32"/>
      <c r="I1019" s="33" t="s">
        <v>59</v>
      </c>
      <c r="J1019" s="34" t="s">
        <v>46</v>
      </c>
      <c r="K1019" s="30" t="s">
        <v>49</v>
      </c>
      <c r="L1019" s="37"/>
      <c r="M1019" s="33" t="s">
        <v>59</v>
      </c>
      <c r="N1019" s="34" t="s">
        <v>49</v>
      </c>
      <c r="O1019" s="37"/>
      <c r="P1019" s="26" t="str">
        <f t="shared" si="15"/>
        <v>Unknown</v>
      </c>
      <c r="Q1019" s="27" t="s">
        <v>46</v>
      </c>
      <c r="R1019" s="27" t="s">
        <v>46</v>
      </c>
      <c r="S1019" s="27"/>
      <c r="T1019" s="41" t="s">
        <v>36</v>
      </c>
      <c r="U1019" s="41" t="s">
        <v>49</v>
      </c>
      <c r="V1019" s="41" t="s">
        <v>49</v>
      </c>
      <c r="W1019" s="41"/>
      <c r="X1019" s="42" t="str">
        <f>IF((OR((AND('[1]PWS Information'!$E$10="CWS",T1019="Single Family Residence",P1019="Lead")),
(AND('[1]PWS Information'!$E$10="CWS",T1019="Multiple Family Residence",'[1]PWS Information'!$E$11="Yes",P1019="Lead")),
(AND('[1]PWS Information'!$E$10="NTNC",P1019="Lead")))),"Tier 1",
IF((OR((AND('[1]PWS Information'!$E$10="CWS",T1019="Multiple Family Residence",'[1]PWS Information'!$E$11="No",P1019="Lead")),
(AND('[1]PWS Information'!$E$10="CWS",T1019="Other",P1019="Lead")),
(AND('[1]PWS Information'!$E$10="CWS",T1019="Building",P1019="Lead")))),"Tier 2",
IF((OR((AND('[1]PWS Information'!$E$10="CWS",T1019="Single Family Residence",P1019="Galvanized Requiring Replacement")),
(AND('[1]PWS Information'!$E$10="CWS",T1019="Single Family Residence",P1019="Galvanized Requiring Replacement",Q1019="Yes")),
(AND('[1]PWS Information'!$E$10="NTNC",P1019="Galvanized Requiring Replacement")),
(AND('[1]PWS Information'!$E$10="NTNC",T1019="Single Family Residence",Q1019="Yes")))),"Tier 3",
IF((OR((AND('[1]PWS Information'!$E$10="CWS",T1019="Single Family Residence",R1019="Yes",P1019="Non-Lead", I1019="Non-Lead - Copper",K1019="Before 1989")),
(AND('[1]PWS Information'!$E$10="CWS",T1019="Single Family Residence",R1019="Yes",P1019="Non-Lead", M1019="Non-Lead - Copper",N1019="Before 1989")))),"Tier 4",
IF((OR((AND('[1]PWS Information'!$E$10="NTNC",P1019="Non-Lead")),
(AND('[1]PWS Information'!$E$10="CWS",P1019="Non-Lead",R1019="")),
(AND('[1]PWS Information'!$E$10="CWS",P1019="Non-Lead",R1019="No")),
(AND('[1]PWS Information'!$E$10="CWS",P1019="Non-Lead",R1019="Don't Know")),
(AND('[1]PWS Information'!$E$10="CWS",P1019="Non-Lead", I1019="Non-Lead - Copper", R1019="Yes", K1019="Between 1989 and 2014")),
(AND('[1]PWS Information'!$E$10="CWS",P1019="Non-Lead", I1019="Non-Lead - Copper", R1019="Yes", K1019="After 2014")),
(AND('[1]PWS Information'!$E$10="CWS",P1019="Non-Lead", I1019="Non-Lead - Copper", R1019="Yes", K1019="Unknown")),
(AND('[1]PWS Information'!$E$10="CWS",P1019="Non-Lead", M1019="Non-Lead - Copper", R1019="Yes", N1019="Between 1989 and 2014")),
(AND('[1]PWS Information'!$E$10="CWS",P1019="Non-Lead", M1019="Non-Lead - Copper", R1019="Yes", N1019="After 2014")),
(AND('[1]PWS Information'!$E$10="CWS",P1019="Non-Lead", M1019="Non-Lead - Copper", R1019="Yes", N1019="Unknown")),
(AND('[1]PWS Information'!$E$10="CWS",P1019="Unknown")),
(AND('[1]PWS Information'!$E$10="NTNC",P1019="Unknown")))),"Tier 5",
"")))))</f>
        <v>Tier 5</v>
      </c>
      <c r="Y1019" s="41"/>
      <c r="Z1019" s="41"/>
    </row>
    <row r="1020" spans="1:26" ht="30" x14ac:dyDescent="0.25">
      <c r="A1020" s="27" t="s">
        <v>1317</v>
      </c>
      <c r="B1020" s="28">
        <v>8375</v>
      </c>
      <c r="C1020" s="29" t="s">
        <v>631</v>
      </c>
      <c r="D1020" s="29" t="s">
        <v>62</v>
      </c>
      <c r="E1020" s="29">
        <v>76513</v>
      </c>
      <c r="F1020" s="30"/>
      <c r="G1020" s="31"/>
      <c r="H1020" s="32"/>
      <c r="I1020" s="33" t="s">
        <v>59</v>
      </c>
      <c r="J1020" s="34" t="s">
        <v>46</v>
      </c>
      <c r="K1020" s="30" t="s">
        <v>49</v>
      </c>
      <c r="L1020" s="37"/>
      <c r="M1020" s="33" t="s">
        <v>59</v>
      </c>
      <c r="N1020" s="34" t="s">
        <v>49</v>
      </c>
      <c r="O1020" s="37"/>
      <c r="P1020" s="26" t="str">
        <f t="shared" si="15"/>
        <v>Unknown</v>
      </c>
      <c r="Q1020" s="27" t="s">
        <v>46</v>
      </c>
      <c r="R1020" s="27" t="s">
        <v>46</v>
      </c>
      <c r="S1020" s="27"/>
      <c r="T1020" s="41" t="s">
        <v>36</v>
      </c>
      <c r="U1020" s="41" t="s">
        <v>49</v>
      </c>
      <c r="V1020" s="41" t="s">
        <v>49</v>
      </c>
      <c r="W1020" s="41"/>
      <c r="X1020" s="42" t="str">
        <f>IF((OR((AND('[1]PWS Information'!$E$10="CWS",T1020="Single Family Residence",P1020="Lead")),
(AND('[1]PWS Information'!$E$10="CWS",T1020="Multiple Family Residence",'[1]PWS Information'!$E$11="Yes",P1020="Lead")),
(AND('[1]PWS Information'!$E$10="NTNC",P1020="Lead")))),"Tier 1",
IF((OR((AND('[1]PWS Information'!$E$10="CWS",T1020="Multiple Family Residence",'[1]PWS Information'!$E$11="No",P1020="Lead")),
(AND('[1]PWS Information'!$E$10="CWS",T1020="Other",P1020="Lead")),
(AND('[1]PWS Information'!$E$10="CWS",T1020="Building",P1020="Lead")))),"Tier 2",
IF((OR((AND('[1]PWS Information'!$E$10="CWS",T1020="Single Family Residence",P1020="Galvanized Requiring Replacement")),
(AND('[1]PWS Information'!$E$10="CWS",T1020="Single Family Residence",P1020="Galvanized Requiring Replacement",Q1020="Yes")),
(AND('[1]PWS Information'!$E$10="NTNC",P1020="Galvanized Requiring Replacement")),
(AND('[1]PWS Information'!$E$10="NTNC",T1020="Single Family Residence",Q1020="Yes")))),"Tier 3",
IF((OR((AND('[1]PWS Information'!$E$10="CWS",T1020="Single Family Residence",R1020="Yes",P1020="Non-Lead", I1020="Non-Lead - Copper",K1020="Before 1989")),
(AND('[1]PWS Information'!$E$10="CWS",T1020="Single Family Residence",R1020="Yes",P1020="Non-Lead", M1020="Non-Lead - Copper",N1020="Before 1989")))),"Tier 4",
IF((OR((AND('[1]PWS Information'!$E$10="NTNC",P1020="Non-Lead")),
(AND('[1]PWS Information'!$E$10="CWS",P1020="Non-Lead",R1020="")),
(AND('[1]PWS Information'!$E$10="CWS",P1020="Non-Lead",R1020="No")),
(AND('[1]PWS Information'!$E$10="CWS",P1020="Non-Lead",R1020="Don't Know")),
(AND('[1]PWS Information'!$E$10="CWS",P1020="Non-Lead", I1020="Non-Lead - Copper", R1020="Yes", K1020="Between 1989 and 2014")),
(AND('[1]PWS Information'!$E$10="CWS",P1020="Non-Lead", I1020="Non-Lead - Copper", R1020="Yes", K1020="After 2014")),
(AND('[1]PWS Information'!$E$10="CWS",P1020="Non-Lead", I1020="Non-Lead - Copper", R1020="Yes", K1020="Unknown")),
(AND('[1]PWS Information'!$E$10="CWS",P1020="Non-Lead", M1020="Non-Lead - Copper", R1020="Yes", N1020="Between 1989 and 2014")),
(AND('[1]PWS Information'!$E$10="CWS",P1020="Non-Lead", M1020="Non-Lead - Copper", R1020="Yes", N1020="After 2014")),
(AND('[1]PWS Information'!$E$10="CWS",P1020="Non-Lead", M1020="Non-Lead - Copper", R1020="Yes", N1020="Unknown")),
(AND('[1]PWS Information'!$E$10="CWS",P1020="Unknown")),
(AND('[1]PWS Information'!$E$10="NTNC",P1020="Unknown")))),"Tier 5",
"")))))</f>
        <v>Tier 5</v>
      </c>
      <c r="Y1020" s="41"/>
      <c r="Z1020" s="41"/>
    </row>
    <row r="1021" spans="1:26" ht="30" x14ac:dyDescent="0.25">
      <c r="A1021" s="27" t="s">
        <v>1318</v>
      </c>
      <c r="B1021" s="28">
        <v>4229</v>
      </c>
      <c r="C1021" s="29" t="s">
        <v>1319</v>
      </c>
      <c r="D1021" s="29" t="s">
        <v>62</v>
      </c>
      <c r="E1021" s="29">
        <v>76513</v>
      </c>
      <c r="F1021" s="30"/>
      <c r="G1021" s="31"/>
      <c r="H1021" s="32"/>
      <c r="I1021" s="33" t="s">
        <v>59</v>
      </c>
      <c r="J1021" s="34" t="s">
        <v>46</v>
      </c>
      <c r="K1021" s="30" t="s">
        <v>49</v>
      </c>
      <c r="L1021" s="37"/>
      <c r="M1021" s="33" t="s">
        <v>59</v>
      </c>
      <c r="N1021" s="34" t="s">
        <v>49</v>
      </c>
      <c r="O1021" s="37"/>
      <c r="P1021" s="26" t="str">
        <f t="shared" si="15"/>
        <v>Unknown</v>
      </c>
      <c r="Q1021" s="27" t="s">
        <v>46</v>
      </c>
      <c r="R1021" s="27" t="s">
        <v>46</v>
      </c>
      <c r="S1021" s="27"/>
      <c r="T1021" s="41" t="s">
        <v>36</v>
      </c>
      <c r="U1021" s="41" t="s">
        <v>49</v>
      </c>
      <c r="V1021" s="41" t="s">
        <v>49</v>
      </c>
      <c r="W1021" s="41"/>
      <c r="X1021" s="42" t="str">
        <f>IF((OR((AND('[1]PWS Information'!$E$10="CWS",T1021="Single Family Residence",P1021="Lead")),
(AND('[1]PWS Information'!$E$10="CWS",T1021="Multiple Family Residence",'[1]PWS Information'!$E$11="Yes",P1021="Lead")),
(AND('[1]PWS Information'!$E$10="NTNC",P1021="Lead")))),"Tier 1",
IF((OR((AND('[1]PWS Information'!$E$10="CWS",T1021="Multiple Family Residence",'[1]PWS Information'!$E$11="No",P1021="Lead")),
(AND('[1]PWS Information'!$E$10="CWS",T1021="Other",P1021="Lead")),
(AND('[1]PWS Information'!$E$10="CWS",T1021="Building",P1021="Lead")))),"Tier 2",
IF((OR((AND('[1]PWS Information'!$E$10="CWS",T1021="Single Family Residence",P1021="Galvanized Requiring Replacement")),
(AND('[1]PWS Information'!$E$10="CWS",T1021="Single Family Residence",P1021="Galvanized Requiring Replacement",Q1021="Yes")),
(AND('[1]PWS Information'!$E$10="NTNC",P1021="Galvanized Requiring Replacement")),
(AND('[1]PWS Information'!$E$10="NTNC",T1021="Single Family Residence",Q1021="Yes")))),"Tier 3",
IF((OR((AND('[1]PWS Information'!$E$10="CWS",T1021="Single Family Residence",R1021="Yes",P1021="Non-Lead", I1021="Non-Lead - Copper",K1021="Before 1989")),
(AND('[1]PWS Information'!$E$10="CWS",T1021="Single Family Residence",R1021="Yes",P1021="Non-Lead", M1021="Non-Lead - Copper",N1021="Before 1989")))),"Tier 4",
IF((OR((AND('[1]PWS Information'!$E$10="NTNC",P1021="Non-Lead")),
(AND('[1]PWS Information'!$E$10="CWS",P1021="Non-Lead",R1021="")),
(AND('[1]PWS Information'!$E$10="CWS",P1021="Non-Lead",R1021="No")),
(AND('[1]PWS Information'!$E$10="CWS",P1021="Non-Lead",R1021="Don't Know")),
(AND('[1]PWS Information'!$E$10="CWS",P1021="Non-Lead", I1021="Non-Lead - Copper", R1021="Yes", K1021="Between 1989 and 2014")),
(AND('[1]PWS Information'!$E$10="CWS",P1021="Non-Lead", I1021="Non-Lead - Copper", R1021="Yes", K1021="After 2014")),
(AND('[1]PWS Information'!$E$10="CWS",P1021="Non-Lead", I1021="Non-Lead - Copper", R1021="Yes", K1021="Unknown")),
(AND('[1]PWS Information'!$E$10="CWS",P1021="Non-Lead", M1021="Non-Lead - Copper", R1021="Yes", N1021="Between 1989 and 2014")),
(AND('[1]PWS Information'!$E$10="CWS",P1021="Non-Lead", M1021="Non-Lead - Copper", R1021="Yes", N1021="After 2014")),
(AND('[1]PWS Information'!$E$10="CWS",P1021="Non-Lead", M1021="Non-Lead - Copper", R1021="Yes", N1021="Unknown")),
(AND('[1]PWS Information'!$E$10="CWS",P1021="Unknown")),
(AND('[1]PWS Information'!$E$10="NTNC",P1021="Unknown")))),"Tier 5",
"")))))</f>
        <v>Tier 5</v>
      </c>
      <c r="Y1021" s="41"/>
      <c r="Z1021" s="41"/>
    </row>
    <row r="1022" spans="1:26" ht="30" x14ac:dyDescent="0.25">
      <c r="A1022" s="27" t="s">
        <v>1320</v>
      </c>
      <c r="B1022" s="28">
        <v>7156</v>
      </c>
      <c r="C1022" s="29" t="s">
        <v>115</v>
      </c>
      <c r="D1022" s="29" t="s">
        <v>62</v>
      </c>
      <c r="E1022" s="29">
        <v>76513</v>
      </c>
      <c r="F1022" s="30"/>
      <c r="G1022" s="31"/>
      <c r="H1022" s="32"/>
      <c r="I1022" s="33" t="s">
        <v>59</v>
      </c>
      <c r="J1022" s="34" t="s">
        <v>46</v>
      </c>
      <c r="K1022" s="30" t="s">
        <v>49</v>
      </c>
      <c r="L1022" s="37"/>
      <c r="M1022" s="33" t="s">
        <v>59</v>
      </c>
      <c r="N1022" s="34" t="s">
        <v>49</v>
      </c>
      <c r="O1022" s="37"/>
      <c r="P1022" s="26" t="str">
        <f t="shared" si="15"/>
        <v>Unknown</v>
      </c>
      <c r="Q1022" s="27" t="s">
        <v>46</v>
      </c>
      <c r="R1022" s="27" t="s">
        <v>46</v>
      </c>
      <c r="S1022" s="27"/>
      <c r="T1022" s="41" t="s">
        <v>36</v>
      </c>
      <c r="U1022" s="41" t="s">
        <v>49</v>
      </c>
      <c r="V1022" s="41" t="s">
        <v>49</v>
      </c>
      <c r="W1022" s="41"/>
      <c r="X1022" s="42" t="str">
        <f>IF((OR((AND('[1]PWS Information'!$E$10="CWS",T1022="Single Family Residence",P1022="Lead")),
(AND('[1]PWS Information'!$E$10="CWS",T1022="Multiple Family Residence",'[1]PWS Information'!$E$11="Yes",P1022="Lead")),
(AND('[1]PWS Information'!$E$10="NTNC",P1022="Lead")))),"Tier 1",
IF((OR((AND('[1]PWS Information'!$E$10="CWS",T1022="Multiple Family Residence",'[1]PWS Information'!$E$11="No",P1022="Lead")),
(AND('[1]PWS Information'!$E$10="CWS",T1022="Other",P1022="Lead")),
(AND('[1]PWS Information'!$E$10="CWS",T1022="Building",P1022="Lead")))),"Tier 2",
IF((OR((AND('[1]PWS Information'!$E$10="CWS",T1022="Single Family Residence",P1022="Galvanized Requiring Replacement")),
(AND('[1]PWS Information'!$E$10="CWS",T1022="Single Family Residence",P1022="Galvanized Requiring Replacement",Q1022="Yes")),
(AND('[1]PWS Information'!$E$10="NTNC",P1022="Galvanized Requiring Replacement")),
(AND('[1]PWS Information'!$E$10="NTNC",T1022="Single Family Residence",Q1022="Yes")))),"Tier 3",
IF((OR((AND('[1]PWS Information'!$E$10="CWS",T1022="Single Family Residence",R1022="Yes",P1022="Non-Lead", I1022="Non-Lead - Copper",K1022="Before 1989")),
(AND('[1]PWS Information'!$E$10="CWS",T1022="Single Family Residence",R1022="Yes",P1022="Non-Lead", M1022="Non-Lead - Copper",N1022="Before 1989")))),"Tier 4",
IF((OR((AND('[1]PWS Information'!$E$10="NTNC",P1022="Non-Lead")),
(AND('[1]PWS Information'!$E$10="CWS",P1022="Non-Lead",R1022="")),
(AND('[1]PWS Information'!$E$10="CWS",P1022="Non-Lead",R1022="No")),
(AND('[1]PWS Information'!$E$10="CWS",P1022="Non-Lead",R1022="Don't Know")),
(AND('[1]PWS Information'!$E$10="CWS",P1022="Non-Lead", I1022="Non-Lead - Copper", R1022="Yes", K1022="Between 1989 and 2014")),
(AND('[1]PWS Information'!$E$10="CWS",P1022="Non-Lead", I1022="Non-Lead - Copper", R1022="Yes", K1022="After 2014")),
(AND('[1]PWS Information'!$E$10="CWS",P1022="Non-Lead", I1022="Non-Lead - Copper", R1022="Yes", K1022="Unknown")),
(AND('[1]PWS Information'!$E$10="CWS",P1022="Non-Lead", M1022="Non-Lead - Copper", R1022="Yes", N1022="Between 1989 and 2014")),
(AND('[1]PWS Information'!$E$10="CWS",P1022="Non-Lead", M1022="Non-Lead - Copper", R1022="Yes", N1022="After 2014")),
(AND('[1]PWS Information'!$E$10="CWS",P1022="Non-Lead", M1022="Non-Lead - Copper", R1022="Yes", N1022="Unknown")),
(AND('[1]PWS Information'!$E$10="CWS",P1022="Unknown")),
(AND('[1]PWS Information'!$E$10="NTNC",P1022="Unknown")))),"Tier 5",
"")))))</f>
        <v>Tier 5</v>
      </c>
      <c r="Y1022" s="41"/>
      <c r="Z1022" s="41"/>
    </row>
    <row r="1023" spans="1:26" ht="30" x14ac:dyDescent="0.25">
      <c r="A1023" s="27" t="s">
        <v>1321</v>
      </c>
      <c r="B1023" s="28">
        <v>4270</v>
      </c>
      <c r="C1023" s="29" t="s">
        <v>1319</v>
      </c>
      <c r="D1023" s="29" t="s">
        <v>62</v>
      </c>
      <c r="E1023" s="29">
        <v>76513</v>
      </c>
      <c r="F1023" s="30"/>
      <c r="G1023" s="31"/>
      <c r="H1023" s="32"/>
      <c r="I1023" s="33" t="s">
        <v>59</v>
      </c>
      <c r="J1023" s="34" t="s">
        <v>46</v>
      </c>
      <c r="K1023" s="30" t="s">
        <v>49</v>
      </c>
      <c r="L1023" s="37"/>
      <c r="M1023" s="33" t="s">
        <v>59</v>
      </c>
      <c r="N1023" s="34" t="s">
        <v>49</v>
      </c>
      <c r="O1023" s="37"/>
      <c r="P1023" s="26" t="str">
        <f t="shared" si="15"/>
        <v>Unknown</v>
      </c>
      <c r="Q1023" s="27" t="s">
        <v>46</v>
      </c>
      <c r="R1023" s="27" t="s">
        <v>46</v>
      </c>
      <c r="S1023" s="27"/>
      <c r="T1023" s="41" t="s">
        <v>36</v>
      </c>
      <c r="U1023" s="41" t="s">
        <v>49</v>
      </c>
      <c r="V1023" s="41" t="s">
        <v>49</v>
      </c>
      <c r="W1023" s="41"/>
      <c r="X1023" s="42" t="str">
        <f>IF((OR((AND('[1]PWS Information'!$E$10="CWS",T1023="Single Family Residence",P1023="Lead")),
(AND('[1]PWS Information'!$E$10="CWS",T1023="Multiple Family Residence",'[1]PWS Information'!$E$11="Yes",P1023="Lead")),
(AND('[1]PWS Information'!$E$10="NTNC",P1023="Lead")))),"Tier 1",
IF((OR((AND('[1]PWS Information'!$E$10="CWS",T1023="Multiple Family Residence",'[1]PWS Information'!$E$11="No",P1023="Lead")),
(AND('[1]PWS Information'!$E$10="CWS",T1023="Other",P1023="Lead")),
(AND('[1]PWS Information'!$E$10="CWS",T1023="Building",P1023="Lead")))),"Tier 2",
IF((OR((AND('[1]PWS Information'!$E$10="CWS",T1023="Single Family Residence",P1023="Galvanized Requiring Replacement")),
(AND('[1]PWS Information'!$E$10="CWS",T1023="Single Family Residence",P1023="Galvanized Requiring Replacement",Q1023="Yes")),
(AND('[1]PWS Information'!$E$10="NTNC",P1023="Galvanized Requiring Replacement")),
(AND('[1]PWS Information'!$E$10="NTNC",T1023="Single Family Residence",Q1023="Yes")))),"Tier 3",
IF((OR((AND('[1]PWS Information'!$E$10="CWS",T1023="Single Family Residence",R1023="Yes",P1023="Non-Lead", I1023="Non-Lead - Copper",K1023="Before 1989")),
(AND('[1]PWS Information'!$E$10="CWS",T1023="Single Family Residence",R1023="Yes",P1023="Non-Lead", M1023="Non-Lead - Copper",N1023="Before 1989")))),"Tier 4",
IF((OR((AND('[1]PWS Information'!$E$10="NTNC",P1023="Non-Lead")),
(AND('[1]PWS Information'!$E$10="CWS",P1023="Non-Lead",R1023="")),
(AND('[1]PWS Information'!$E$10="CWS",P1023="Non-Lead",R1023="No")),
(AND('[1]PWS Information'!$E$10="CWS",P1023="Non-Lead",R1023="Don't Know")),
(AND('[1]PWS Information'!$E$10="CWS",P1023="Non-Lead", I1023="Non-Lead - Copper", R1023="Yes", K1023="Between 1989 and 2014")),
(AND('[1]PWS Information'!$E$10="CWS",P1023="Non-Lead", I1023="Non-Lead - Copper", R1023="Yes", K1023="After 2014")),
(AND('[1]PWS Information'!$E$10="CWS",P1023="Non-Lead", I1023="Non-Lead - Copper", R1023="Yes", K1023="Unknown")),
(AND('[1]PWS Information'!$E$10="CWS",P1023="Non-Lead", M1023="Non-Lead - Copper", R1023="Yes", N1023="Between 1989 and 2014")),
(AND('[1]PWS Information'!$E$10="CWS",P1023="Non-Lead", M1023="Non-Lead - Copper", R1023="Yes", N1023="After 2014")),
(AND('[1]PWS Information'!$E$10="CWS",P1023="Non-Lead", M1023="Non-Lead - Copper", R1023="Yes", N1023="Unknown")),
(AND('[1]PWS Information'!$E$10="CWS",P1023="Unknown")),
(AND('[1]PWS Information'!$E$10="NTNC",P1023="Unknown")))),"Tier 5",
"")))))</f>
        <v>Tier 5</v>
      </c>
      <c r="Y1023" s="41"/>
      <c r="Z1023" s="41"/>
    </row>
    <row r="1024" spans="1:26" ht="30" x14ac:dyDescent="0.25">
      <c r="A1024" s="27" t="s">
        <v>1322</v>
      </c>
      <c r="B1024" s="28">
        <v>3575</v>
      </c>
      <c r="C1024" s="29" t="s">
        <v>563</v>
      </c>
      <c r="D1024" s="29" t="s">
        <v>62</v>
      </c>
      <c r="E1024" s="29">
        <v>76513</v>
      </c>
      <c r="F1024" s="30"/>
      <c r="G1024" s="31"/>
      <c r="H1024" s="32"/>
      <c r="I1024" s="33" t="s">
        <v>59</v>
      </c>
      <c r="J1024" s="34" t="s">
        <v>46</v>
      </c>
      <c r="K1024" s="30" t="s">
        <v>49</v>
      </c>
      <c r="L1024" s="37"/>
      <c r="M1024" s="33" t="s">
        <v>59</v>
      </c>
      <c r="N1024" s="34" t="s">
        <v>49</v>
      </c>
      <c r="O1024" s="37"/>
      <c r="P1024" s="26" t="str">
        <f t="shared" si="15"/>
        <v>Unknown</v>
      </c>
      <c r="Q1024" s="27" t="s">
        <v>46</v>
      </c>
      <c r="R1024" s="27" t="s">
        <v>46</v>
      </c>
      <c r="S1024" s="27"/>
      <c r="T1024" s="41" t="s">
        <v>36</v>
      </c>
      <c r="U1024" s="41" t="s">
        <v>49</v>
      </c>
      <c r="V1024" s="41" t="s">
        <v>49</v>
      </c>
      <c r="W1024" s="41"/>
      <c r="X1024" s="42" t="str">
        <f>IF((OR((AND('[1]PWS Information'!$E$10="CWS",T1024="Single Family Residence",P1024="Lead")),
(AND('[1]PWS Information'!$E$10="CWS",T1024="Multiple Family Residence",'[1]PWS Information'!$E$11="Yes",P1024="Lead")),
(AND('[1]PWS Information'!$E$10="NTNC",P1024="Lead")))),"Tier 1",
IF((OR((AND('[1]PWS Information'!$E$10="CWS",T1024="Multiple Family Residence",'[1]PWS Information'!$E$11="No",P1024="Lead")),
(AND('[1]PWS Information'!$E$10="CWS",T1024="Other",P1024="Lead")),
(AND('[1]PWS Information'!$E$10="CWS",T1024="Building",P1024="Lead")))),"Tier 2",
IF((OR((AND('[1]PWS Information'!$E$10="CWS",T1024="Single Family Residence",P1024="Galvanized Requiring Replacement")),
(AND('[1]PWS Information'!$E$10="CWS",T1024="Single Family Residence",P1024="Galvanized Requiring Replacement",Q1024="Yes")),
(AND('[1]PWS Information'!$E$10="NTNC",P1024="Galvanized Requiring Replacement")),
(AND('[1]PWS Information'!$E$10="NTNC",T1024="Single Family Residence",Q1024="Yes")))),"Tier 3",
IF((OR((AND('[1]PWS Information'!$E$10="CWS",T1024="Single Family Residence",R1024="Yes",P1024="Non-Lead", I1024="Non-Lead - Copper",K1024="Before 1989")),
(AND('[1]PWS Information'!$E$10="CWS",T1024="Single Family Residence",R1024="Yes",P1024="Non-Lead", M1024="Non-Lead - Copper",N1024="Before 1989")))),"Tier 4",
IF((OR((AND('[1]PWS Information'!$E$10="NTNC",P1024="Non-Lead")),
(AND('[1]PWS Information'!$E$10="CWS",P1024="Non-Lead",R1024="")),
(AND('[1]PWS Information'!$E$10="CWS",P1024="Non-Lead",R1024="No")),
(AND('[1]PWS Information'!$E$10="CWS",P1024="Non-Lead",R1024="Don't Know")),
(AND('[1]PWS Information'!$E$10="CWS",P1024="Non-Lead", I1024="Non-Lead - Copper", R1024="Yes", K1024="Between 1989 and 2014")),
(AND('[1]PWS Information'!$E$10="CWS",P1024="Non-Lead", I1024="Non-Lead - Copper", R1024="Yes", K1024="After 2014")),
(AND('[1]PWS Information'!$E$10="CWS",P1024="Non-Lead", I1024="Non-Lead - Copper", R1024="Yes", K1024="Unknown")),
(AND('[1]PWS Information'!$E$10="CWS",P1024="Non-Lead", M1024="Non-Lead - Copper", R1024="Yes", N1024="Between 1989 and 2014")),
(AND('[1]PWS Information'!$E$10="CWS",P1024="Non-Lead", M1024="Non-Lead - Copper", R1024="Yes", N1024="After 2014")),
(AND('[1]PWS Information'!$E$10="CWS",P1024="Non-Lead", M1024="Non-Lead - Copper", R1024="Yes", N1024="Unknown")),
(AND('[1]PWS Information'!$E$10="CWS",P1024="Unknown")),
(AND('[1]PWS Information'!$E$10="NTNC",P1024="Unknown")))),"Tier 5",
"")))))</f>
        <v>Tier 5</v>
      </c>
      <c r="Y1024" s="41"/>
      <c r="Z1024" s="41"/>
    </row>
    <row r="1025" spans="1:26" ht="30" x14ac:dyDescent="0.25">
      <c r="A1025" s="27" t="s">
        <v>1323</v>
      </c>
      <c r="B1025" s="28">
        <v>3563</v>
      </c>
      <c r="C1025" s="29" t="s">
        <v>563</v>
      </c>
      <c r="D1025" s="29" t="s">
        <v>62</v>
      </c>
      <c r="E1025" s="29">
        <v>76513</v>
      </c>
      <c r="F1025" s="30"/>
      <c r="G1025" s="31"/>
      <c r="H1025" s="32"/>
      <c r="I1025" s="33" t="s">
        <v>59</v>
      </c>
      <c r="J1025" s="34" t="s">
        <v>46</v>
      </c>
      <c r="K1025" s="30" t="s">
        <v>49</v>
      </c>
      <c r="L1025" s="37"/>
      <c r="M1025" s="33" t="s">
        <v>59</v>
      </c>
      <c r="N1025" s="34" t="s">
        <v>49</v>
      </c>
      <c r="O1025" s="37"/>
      <c r="P1025" s="26" t="str">
        <f t="shared" si="15"/>
        <v>Unknown</v>
      </c>
      <c r="Q1025" s="27" t="s">
        <v>46</v>
      </c>
      <c r="R1025" s="27" t="s">
        <v>46</v>
      </c>
      <c r="S1025" s="27"/>
      <c r="T1025" s="41" t="s">
        <v>36</v>
      </c>
      <c r="U1025" s="41" t="s">
        <v>49</v>
      </c>
      <c r="V1025" s="41" t="s">
        <v>49</v>
      </c>
      <c r="W1025" s="41"/>
      <c r="X1025" s="42" t="str">
        <f>IF((OR((AND('[1]PWS Information'!$E$10="CWS",T1025="Single Family Residence",P1025="Lead")),
(AND('[1]PWS Information'!$E$10="CWS",T1025="Multiple Family Residence",'[1]PWS Information'!$E$11="Yes",P1025="Lead")),
(AND('[1]PWS Information'!$E$10="NTNC",P1025="Lead")))),"Tier 1",
IF((OR((AND('[1]PWS Information'!$E$10="CWS",T1025="Multiple Family Residence",'[1]PWS Information'!$E$11="No",P1025="Lead")),
(AND('[1]PWS Information'!$E$10="CWS",T1025="Other",P1025="Lead")),
(AND('[1]PWS Information'!$E$10="CWS",T1025="Building",P1025="Lead")))),"Tier 2",
IF((OR((AND('[1]PWS Information'!$E$10="CWS",T1025="Single Family Residence",P1025="Galvanized Requiring Replacement")),
(AND('[1]PWS Information'!$E$10="CWS",T1025="Single Family Residence",P1025="Galvanized Requiring Replacement",Q1025="Yes")),
(AND('[1]PWS Information'!$E$10="NTNC",P1025="Galvanized Requiring Replacement")),
(AND('[1]PWS Information'!$E$10="NTNC",T1025="Single Family Residence",Q1025="Yes")))),"Tier 3",
IF((OR((AND('[1]PWS Information'!$E$10="CWS",T1025="Single Family Residence",R1025="Yes",P1025="Non-Lead", I1025="Non-Lead - Copper",K1025="Before 1989")),
(AND('[1]PWS Information'!$E$10="CWS",T1025="Single Family Residence",R1025="Yes",P1025="Non-Lead", M1025="Non-Lead - Copper",N1025="Before 1989")))),"Tier 4",
IF((OR((AND('[1]PWS Information'!$E$10="NTNC",P1025="Non-Lead")),
(AND('[1]PWS Information'!$E$10="CWS",P1025="Non-Lead",R1025="")),
(AND('[1]PWS Information'!$E$10="CWS",P1025="Non-Lead",R1025="No")),
(AND('[1]PWS Information'!$E$10="CWS",P1025="Non-Lead",R1025="Don't Know")),
(AND('[1]PWS Information'!$E$10="CWS",P1025="Non-Lead", I1025="Non-Lead - Copper", R1025="Yes", K1025="Between 1989 and 2014")),
(AND('[1]PWS Information'!$E$10="CWS",P1025="Non-Lead", I1025="Non-Lead - Copper", R1025="Yes", K1025="After 2014")),
(AND('[1]PWS Information'!$E$10="CWS",P1025="Non-Lead", I1025="Non-Lead - Copper", R1025="Yes", K1025="Unknown")),
(AND('[1]PWS Information'!$E$10="CWS",P1025="Non-Lead", M1025="Non-Lead - Copper", R1025="Yes", N1025="Between 1989 and 2014")),
(AND('[1]PWS Information'!$E$10="CWS",P1025="Non-Lead", M1025="Non-Lead - Copper", R1025="Yes", N1025="After 2014")),
(AND('[1]PWS Information'!$E$10="CWS",P1025="Non-Lead", M1025="Non-Lead - Copper", R1025="Yes", N1025="Unknown")),
(AND('[1]PWS Information'!$E$10="CWS",P1025="Unknown")),
(AND('[1]PWS Information'!$E$10="NTNC",P1025="Unknown")))),"Tier 5",
"")))))</f>
        <v>Tier 5</v>
      </c>
      <c r="Y1025" s="41"/>
      <c r="Z1025" s="41"/>
    </row>
    <row r="1026" spans="1:26" ht="30" x14ac:dyDescent="0.25">
      <c r="A1026" s="27" t="s">
        <v>1324</v>
      </c>
      <c r="B1026" s="28">
        <v>3555</v>
      </c>
      <c r="C1026" s="29" t="s">
        <v>563</v>
      </c>
      <c r="D1026" s="29" t="s">
        <v>62</v>
      </c>
      <c r="E1026" s="29">
        <v>76513</v>
      </c>
      <c r="F1026" s="30"/>
      <c r="G1026" s="31"/>
      <c r="H1026" s="32"/>
      <c r="I1026" s="33" t="s">
        <v>59</v>
      </c>
      <c r="J1026" s="34" t="s">
        <v>46</v>
      </c>
      <c r="K1026" s="30" t="s">
        <v>49</v>
      </c>
      <c r="L1026" s="37"/>
      <c r="M1026" s="33" t="s">
        <v>59</v>
      </c>
      <c r="N1026" s="34" t="s">
        <v>49</v>
      </c>
      <c r="O1026" s="37"/>
      <c r="P1026" s="26" t="str">
        <f t="shared" si="15"/>
        <v>Unknown</v>
      </c>
      <c r="Q1026" s="27" t="s">
        <v>46</v>
      </c>
      <c r="R1026" s="27" t="s">
        <v>46</v>
      </c>
      <c r="S1026" s="27"/>
      <c r="T1026" s="41" t="s">
        <v>36</v>
      </c>
      <c r="U1026" s="41" t="s">
        <v>49</v>
      </c>
      <c r="V1026" s="41" t="s">
        <v>49</v>
      </c>
      <c r="W1026" s="41"/>
      <c r="X1026" s="42" t="str">
        <f>IF((OR((AND('[1]PWS Information'!$E$10="CWS",T1026="Single Family Residence",P1026="Lead")),
(AND('[1]PWS Information'!$E$10="CWS",T1026="Multiple Family Residence",'[1]PWS Information'!$E$11="Yes",P1026="Lead")),
(AND('[1]PWS Information'!$E$10="NTNC",P1026="Lead")))),"Tier 1",
IF((OR((AND('[1]PWS Information'!$E$10="CWS",T1026="Multiple Family Residence",'[1]PWS Information'!$E$11="No",P1026="Lead")),
(AND('[1]PWS Information'!$E$10="CWS",T1026="Other",P1026="Lead")),
(AND('[1]PWS Information'!$E$10="CWS",T1026="Building",P1026="Lead")))),"Tier 2",
IF((OR((AND('[1]PWS Information'!$E$10="CWS",T1026="Single Family Residence",P1026="Galvanized Requiring Replacement")),
(AND('[1]PWS Information'!$E$10="CWS",T1026="Single Family Residence",P1026="Galvanized Requiring Replacement",Q1026="Yes")),
(AND('[1]PWS Information'!$E$10="NTNC",P1026="Galvanized Requiring Replacement")),
(AND('[1]PWS Information'!$E$10="NTNC",T1026="Single Family Residence",Q1026="Yes")))),"Tier 3",
IF((OR((AND('[1]PWS Information'!$E$10="CWS",T1026="Single Family Residence",R1026="Yes",P1026="Non-Lead", I1026="Non-Lead - Copper",K1026="Before 1989")),
(AND('[1]PWS Information'!$E$10="CWS",T1026="Single Family Residence",R1026="Yes",P1026="Non-Lead", M1026="Non-Lead - Copper",N1026="Before 1989")))),"Tier 4",
IF((OR((AND('[1]PWS Information'!$E$10="NTNC",P1026="Non-Lead")),
(AND('[1]PWS Information'!$E$10="CWS",P1026="Non-Lead",R1026="")),
(AND('[1]PWS Information'!$E$10="CWS",P1026="Non-Lead",R1026="No")),
(AND('[1]PWS Information'!$E$10="CWS",P1026="Non-Lead",R1026="Don't Know")),
(AND('[1]PWS Information'!$E$10="CWS",P1026="Non-Lead", I1026="Non-Lead - Copper", R1026="Yes", K1026="Between 1989 and 2014")),
(AND('[1]PWS Information'!$E$10="CWS",P1026="Non-Lead", I1026="Non-Lead - Copper", R1026="Yes", K1026="After 2014")),
(AND('[1]PWS Information'!$E$10="CWS",P1026="Non-Lead", I1026="Non-Lead - Copper", R1026="Yes", K1026="Unknown")),
(AND('[1]PWS Information'!$E$10="CWS",P1026="Non-Lead", M1026="Non-Lead - Copper", R1026="Yes", N1026="Between 1989 and 2014")),
(AND('[1]PWS Information'!$E$10="CWS",P1026="Non-Lead", M1026="Non-Lead - Copper", R1026="Yes", N1026="After 2014")),
(AND('[1]PWS Information'!$E$10="CWS",P1026="Non-Lead", M1026="Non-Lead - Copper", R1026="Yes", N1026="Unknown")),
(AND('[1]PWS Information'!$E$10="CWS",P1026="Unknown")),
(AND('[1]PWS Information'!$E$10="NTNC",P1026="Unknown")))),"Tier 5",
"")))))</f>
        <v>Tier 5</v>
      </c>
      <c r="Y1026" s="41"/>
      <c r="Z1026" s="41"/>
    </row>
    <row r="1027" spans="1:26" ht="30" x14ac:dyDescent="0.25">
      <c r="A1027" s="27" t="s">
        <v>1325</v>
      </c>
      <c r="B1027" s="28">
        <v>3542</v>
      </c>
      <c r="C1027" s="29" t="s">
        <v>563</v>
      </c>
      <c r="D1027" s="29" t="s">
        <v>62</v>
      </c>
      <c r="E1027" s="29">
        <v>76513</v>
      </c>
      <c r="F1027" s="30"/>
      <c r="G1027" s="31"/>
      <c r="H1027" s="32"/>
      <c r="I1027" s="33" t="s">
        <v>59</v>
      </c>
      <c r="J1027" s="34" t="s">
        <v>46</v>
      </c>
      <c r="K1027" s="30" t="s">
        <v>49</v>
      </c>
      <c r="L1027" s="37"/>
      <c r="M1027" s="33" t="s">
        <v>59</v>
      </c>
      <c r="N1027" s="34" t="s">
        <v>49</v>
      </c>
      <c r="O1027" s="37"/>
      <c r="P1027" s="26" t="str">
        <f t="shared" ref="P1027:P1090" si="16">IF((OR(I1027="Lead")),"Lead",
IF((OR(M1027="Lead")),"Lead",
IF((OR(I1027="Lead-lined galvanized")),"Lead",
IF((OR(M1027="Lead-lined galvanized")),"Lead",
IF((OR((AND(I1027="Unknown - Likely Lead",M1027="Galvanized")),
(AND(I1027="Unknown - Unlikely Lead",M1027="Galvanized")),
(AND(I1027="Unknown - Material Unknown",M1027="Galvanized")))),"Galvanized Requiring Replacement",
IF((OR((AND(I1027="Non-lead - Copper",J1027="Yes",M1027="Galvanized")),
(AND(I1027="Non-lead - Copper",J1027="Don't know",M1027="Galvanized")),
(AND(I1027="Non-lead - Copper",J1027="",M1027="Galvanized")),
(AND(I1027="Non-lead - Plastic",J1027="Yes",M1027="Galvanized")),
(AND(I1027="Non-lead - Plastic",J1027="Don't know",M1027="Galvanized")),
(AND(I1027="Non-lead - Plastic",J1027="",M1027="Galvanized")),
(AND(I1027="Non-lead",J1027="Yes",M1027="Galvanized")),
(AND(I1027="Non-lead",J1027="Don't know",M1027="Galvanized")),
(AND(I1027="Non-lead",J1027="",M1027="Galvanized")),
(AND(I1027="Non-lead - Other",J1027="Yes",M1027="Galvanized")),
(AND(I1027="Non-Lead - Other",J1027="Don't know",M1027="Galvanized")),
(AND(I1027="Galvanized",J1027="Yes",M1027="Galvanized")),
(AND(I1027="Galvanized",J1027="Don't know",M1027="Galvanized")),
(AND(I1027="Galvanized",J1027="",M1027="Galvanized")),
(AND(I1027="Non-Lead - Other",J1027="",M1027="Galvanized")))),"Galvanized Requiring Replacement",
IF((OR((AND(I1027="Non-lead - Copper",M1027="Non-lead - Copper")),
(AND(I1027="Non-lead - Copper",M1027="Non-lead - Plastic")),
(AND(I1027="Non-lead - Copper",M1027="Non-lead - Other")),
(AND(I1027="Non-lead - Copper",M1027="Non-lead")),
(AND(I1027="Non-lead - Plastic",M1027="Non-lead - Copper")),
(AND(I1027="Non-lead - Plastic",M1027="Non-lead - Plastic")),
(AND(I1027="Non-lead - Plastic",M1027="Non-lead - Other")),
(AND(I1027="Non-lead - Plastic",M1027="Non-lead")),
(AND(I1027="Non-lead",M1027="Non-lead - Copper")),
(AND(I1027="Non-lead",M1027="Non-lead - Plastic")),
(AND(I1027="Non-lead",M1027="Non-lead - Other")),
(AND(I1027="Non-lead",M1027="Non-lead")),
(AND(I1027="Non-lead - Other",M1027="Non-lead - Copper")),
(AND(I1027="Non-Lead - Other",M1027="Non-lead - Plastic")),
(AND(I1027="Non-Lead - Other",M1027="Non-lead")),
(AND(I1027="Non-Lead - Other",M1027="Non-lead - Other")))),"Non-Lead",
IF((OR((AND(I1027="Galvanized",M1027="Non-lead")),
(AND(I1027="Galvanized",M1027="Non-lead - Copper")),
(AND(I1027="Galvanized",M1027="Non-lead - Plastic")),
(AND(I1027="Galvanized",M1027="Non-lead")),
(AND(I1027="Galvanized",M1027="Non-lead - Other")))),"Non-Lead",
IF((OR((AND(I1027="Non-lead - Copper",J1027="No",M1027="Galvanized")),
(AND(I1027="Non-lead - Plastic",J1027="No",M1027="Galvanized")),
(AND(I1027="Non-lead",J1027="No",M1027="Galvanized")),
(AND(I1027="Galvanized",J1027="No",M1027="Galvanized")),
(AND(I1027="Non-lead - Other",J1027="No",M1027="Galvanized")))),"Non-lead",
IF((OR((AND(I1027="Unknown - Likely Lead",M1027="Unknown - Likely Lead")),
(AND(I1027="Unknown - Likely Lead",M1027="Unknown - Unlikely Lead")),
(AND(I1027="Unknown - Likely Lead",M1027="Unknown - Material Unknown")),
(AND(I1027="Unknown - Unlikely Lead",M1027="Unknown - Likely Lead")),
(AND(I1027="Unknown - Unlikely Lead",M1027="Unknown - Unlikely Lead")),
(AND(I1027="Unknown - Unlikely Lead",M1027="Unknown - Material Unknown")),
(AND(I1027="Unknown - Material Unknown",M1027="Unknown - Likely Lead")),
(AND(I1027="Unknown - Material Unknown",M1027="Unknown - Unlikely Lead")),
(AND(I1027="Unknown - Material Unknown",M1027="Unknown - Material Unknown")))),"Unknown",
IF((OR((AND(I1027="Unknown - Likely Lead",M1027="Non-lead - Copper")),
(AND(I1027="Unknown - Likely Lead",M1027="Non-lead - Plastic")),
(AND(I1027="Unknown - Likely Lead",M1027="Non-lead")),
(AND(I1027="Unknown - Likely Lead",M1027="Non-lead - Other")),
(AND(I1027="Unknown - Unlikely Lead",M1027="Non-lead - Copper")),
(AND(I1027="Unknown - Unlikely Lead",M1027="Non-lead - Plastic")),
(AND(I1027="Unknown - Unlikely Lead",M1027="Non-lead")),
(AND(I1027="Unknown - Unlikely Lead",M1027="Non-lead - Other")),
(AND(I1027="Unknown - Material Unknown",M1027="Non-lead - Copper")),
(AND(I1027="Unknown - Material Unknown",M1027="Non-lead - Plastic")),
(AND(I1027="Unknown - Material Unknown",M1027="Non-lead")),
(AND(I1027="Unknown - Material Unknown",M1027="Non-lead - Other")))),"Unknown",
IF((OR((AND(I1027="Non-lead - Copper",M1027="Unknown - Likely Lead")),
(AND(I1027="Non-lead - Copper",M1027="Unknown - Unlikely Lead")),
(AND(I1027="Non-lead - Copper",M1027="Unknown - Material Unknown")),
(AND(I1027="Non-lead - Plastic",M1027="Unknown - Likely Lead")),
(AND(I1027="Non-lead - Plastic",M1027="Unknown - Unlikely Lead")),
(AND(I1027="Non-lead - Plastic",M1027="Unknown - Material Unknown")),
(AND(I1027="Non-lead",M1027="Unknown - Likely Lead")),
(AND(I1027="Non-lead",M1027="Unknown - Unlikely Lead")),
(AND(I1027="Non-lead",M1027="Unknown - Material Unknown")),
(AND(I1027="Non-lead - Other",M1027="Unknown - Likely Lead")),
(AND(I1027="Non-Lead - Other",M1027="Unknown - Unlikely Lead")),
(AND(I1027="Non-Lead - Other",M1027="Unknown - Material Unknown")))),"Unknown",
IF((OR((AND(I1027="Galvanized",M1027="Unknown - Likely Lead")),
(AND(I1027="Galvanized",M1027="Unknown - Unlikely Lead")),
(AND(I1027="Galvanized",M1027="Unknown - Material Unknown")))),"Unknown",
IF((OR((AND(I1027="Galvanized",M1027="")))),"Galvanized Requiring Replacement",
IF((OR((AND(I1027="Non-lead - Copper",M1027="")),
(AND(I1027="Non-lead - Plastic",M1027="")),
(AND(I1027="Non-lead",M1027="")),
(AND(I1027="Non-lead - Other",M1027="")))),"Non-lead",
IF((OR((AND(I1027="Unknown - Likely Lead",M1027="")),
(AND(I1027="Unknown - Unlikely Lead",M1027="")),
(AND(I1027="Unknown - Material Unknown",M1027="")))),"Unknown",
""))))))))))))))))</f>
        <v>Unknown</v>
      </c>
      <c r="Q1027" s="27" t="s">
        <v>46</v>
      </c>
      <c r="R1027" s="27" t="s">
        <v>46</v>
      </c>
      <c r="S1027" s="27"/>
      <c r="T1027" s="41" t="s">
        <v>36</v>
      </c>
      <c r="U1027" s="41" t="s">
        <v>49</v>
      </c>
      <c r="V1027" s="41" t="s">
        <v>49</v>
      </c>
      <c r="W1027" s="41"/>
      <c r="X1027" s="42" t="str">
        <f>IF((OR((AND('[1]PWS Information'!$E$10="CWS",T1027="Single Family Residence",P1027="Lead")),
(AND('[1]PWS Information'!$E$10="CWS",T1027="Multiple Family Residence",'[1]PWS Information'!$E$11="Yes",P1027="Lead")),
(AND('[1]PWS Information'!$E$10="NTNC",P1027="Lead")))),"Tier 1",
IF((OR((AND('[1]PWS Information'!$E$10="CWS",T1027="Multiple Family Residence",'[1]PWS Information'!$E$11="No",P1027="Lead")),
(AND('[1]PWS Information'!$E$10="CWS",T1027="Other",P1027="Lead")),
(AND('[1]PWS Information'!$E$10="CWS",T1027="Building",P1027="Lead")))),"Tier 2",
IF((OR((AND('[1]PWS Information'!$E$10="CWS",T1027="Single Family Residence",P1027="Galvanized Requiring Replacement")),
(AND('[1]PWS Information'!$E$10="CWS",T1027="Single Family Residence",P1027="Galvanized Requiring Replacement",Q1027="Yes")),
(AND('[1]PWS Information'!$E$10="NTNC",P1027="Galvanized Requiring Replacement")),
(AND('[1]PWS Information'!$E$10="NTNC",T1027="Single Family Residence",Q1027="Yes")))),"Tier 3",
IF((OR((AND('[1]PWS Information'!$E$10="CWS",T1027="Single Family Residence",R1027="Yes",P1027="Non-Lead", I1027="Non-Lead - Copper",K1027="Before 1989")),
(AND('[1]PWS Information'!$E$10="CWS",T1027="Single Family Residence",R1027="Yes",P1027="Non-Lead", M1027="Non-Lead - Copper",N1027="Before 1989")))),"Tier 4",
IF((OR((AND('[1]PWS Information'!$E$10="NTNC",P1027="Non-Lead")),
(AND('[1]PWS Information'!$E$10="CWS",P1027="Non-Lead",R1027="")),
(AND('[1]PWS Information'!$E$10="CWS",P1027="Non-Lead",R1027="No")),
(AND('[1]PWS Information'!$E$10="CWS",P1027="Non-Lead",R1027="Don't Know")),
(AND('[1]PWS Information'!$E$10="CWS",P1027="Non-Lead", I1027="Non-Lead - Copper", R1027="Yes", K1027="Between 1989 and 2014")),
(AND('[1]PWS Information'!$E$10="CWS",P1027="Non-Lead", I1027="Non-Lead - Copper", R1027="Yes", K1027="After 2014")),
(AND('[1]PWS Information'!$E$10="CWS",P1027="Non-Lead", I1027="Non-Lead - Copper", R1027="Yes", K1027="Unknown")),
(AND('[1]PWS Information'!$E$10="CWS",P1027="Non-Lead", M1027="Non-Lead - Copper", R1027="Yes", N1027="Between 1989 and 2014")),
(AND('[1]PWS Information'!$E$10="CWS",P1027="Non-Lead", M1027="Non-Lead - Copper", R1027="Yes", N1027="After 2014")),
(AND('[1]PWS Information'!$E$10="CWS",P1027="Non-Lead", M1027="Non-Lead - Copper", R1027="Yes", N1027="Unknown")),
(AND('[1]PWS Information'!$E$10="CWS",P1027="Unknown")),
(AND('[1]PWS Information'!$E$10="NTNC",P1027="Unknown")))),"Tier 5",
"")))))</f>
        <v>Tier 5</v>
      </c>
      <c r="Y1027" s="41"/>
      <c r="Z1027" s="41"/>
    </row>
    <row r="1028" spans="1:26" ht="30" x14ac:dyDescent="0.25">
      <c r="A1028" s="27" t="s">
        <v>1326</v>
      </c>
      <c r="B1028" s="28">
        <v>3550</v>
      </c>
      <c r="C1028" s="29" t="s">
        <v>563</v>
      </c>
      <c r="D1028" s="29" t="s">
        <v>62</v>
      </c>
      <c r="E1028" s="29">
        <v>76513</v>
      </c>
      <c r="F1028" s="30"/>
      <c r="G1028" s="31"/>
      <c r="H1028" s="32"/>
      <c r="I1028" s="33" t="s">
        <v>59</v>
      </c>
      <c r="J1028" s="34" t="s">
        <v>46</v>
      </c>
      <c r="K1028" s="30" t="s">
        <v>49</v>
      </c>
      <c r="L1028" s="37"/>
      <c r="M1028" s="33" t="s">
        <v>59</v>
      </c>
      <c r="N1028" s="34" t="s">
        <v>49</v>
      </c>
      <c r="O1028" s="37"/>
      <c r="P1028" s="26" t="str">
        <f t="shared" si="16"/>
        <v>Unknown</v>
      </c>
      <c r="Q1028" s="27" t="s">
        <v>46</v>
      </c>
      <c r="R1028" s="27" t="s">
        <v>46</v>
      </c>
      <c r="S1028" s="27"/>
      <c r="T1028" s="41" t="s">
        <v>36</v>
      </c>
      <c r="U1028" s="41" t="s">
        <v>49</v>
      </c>
      <c r="V1028" s="41" t="s">
        <v>49</v>
      </c>
      <c r="W1028" s="41"/>
      <c r="X1028" s="42" t="str">
        <f>IF((OR((AND('[1]PWS Information'!$E$10="CWS",T1028="Single Family Residence",P1028="Lead")),
(AND('[1]PWS Information'!$E$10="CWS",T1028="Multiple Family Residence",'[1]PWS Information'!$E$11="Yes",P1028="Lead")),
(AND('[1]PWS Information'!$E$10="NTNC",P1028="Lead")))),"Tier 1",
IF((OR((AND('[1]PWS Information'!$E$10="CWS",T1028="Multiple Family Residence",'[1]PWS Information'!$E$11="No",P1028="Lead")),
(AND('[1]PWS Information'!$E$10="CWS",T1028="Other",P1028="Lead")),
(AND('[1]PWS Information'!$E$10="CWS",T1028="Building",P1028="Lead")))),"Tier 2",
IF((OR((AND('[1]PWS Information'!$E$10="CWS",T1028="Single Family Residence",P1028="Galvanized Requiring Replacement")),
(AND('[1]PWS Information'!$E$10="CWS",T1028="Single Family Residence",P1028="Galvanized Requiring Replacement",Q1028="Yes")),
(AND('[1]PWS Information'!$E$10="NTNC",P1028="Galvanized Requiring Replacement")),
(AND('[1]PWS Information'!$E$10="NTNC",T1028="Single Family Residence",Q1028="Yes")))),"Tier 3",
IF((OR((AND('[1]PWS Information'!$E$10="CWS",T1028="Single Family Residence",R1028="Yes",P1028="Non-Lead", I1028="Non-Lead - Copper",K1028="Before 1989")),
(AND('[1]PWS Information'!$E$10="CWS",T1028="Single Family Residence",R1028="Yes",P1028="Non-Lead", M1028="Non-Lead - Copper",N1028="Before 1989")))),"Tier 4",
IF((OR((AND('[1]PWS Information'!$E$10="NTNC",P1028="Non-Lead")),
(AND('[1]PWS Information'!$E$10="CWS",P1028="Non-Lead",R1028="")),
(AND('[1]PWS Information'!$E$10="CWS",P1028="Non-Lead",R1028="No")),
(AND('[1]PWS Information'!$E$10="CWS",P1028="Non-Lead",R1028="Don't Know")),
(AND('[1]PWS Information'!$E$10="CWS",P1028="Non-Lead", I1028="Non-Lead - Copper", R1028="Yes", K1028="Between 1989 and 2014")),
(AND('[1]PWS Information'!$E$10="CWS",P1028="Non-Lead", I1028="Non-Lead - Copper", R1028="Yes", K1028="After 2014")),
(AND('[1]PWS Information'!$E$10="CWS",P1028="Non-Lead", I1028="Non-Lead - Copper", R1028="Yes", K1028="Unknown")),
(AND('[1]PWS Information'!$E$10="CWS",P1028="Non-Lead", M1028="Non-Lead - Copper", R1028="Yes", N1028="Between 1989 and 2014")),
(AND('[1]PWS Information'!$E$10="CWS",P1028="Non-Lead", M1028="Non-Lead - Copper", R1028="Yes", N1028="After 2014")),
(AND('[1]PWS Information'!$E$10="CWS",P1028="Non-Lead", M1028="Non-Lead - Copper", R1028="Yes", N1028="Unknown")),
(AND('[1]PWS Information'!$E$10="CWS",P1028="Unknown")),
(AND('[1]PWS Information'!$E$10="NTNC",P1028="Unknown")))),"Tier 5",
"")))))</f>
        <v>Tier 5</v>
      </c>
      <c r="Y1028" s="41"/>
      <c r="Z1028" s="41"/>
    </row>
    <row r="1029" spans="1:26" ht="30" x14ac:dyDescent="0.25">
      <c r="A1029" s="27" t="s">
        <v>1327</v>
      </c>
      <c r="B1029" s="28">
        <v>3558</v>
      </c>
      <c r="C1029" s="29" t="s">
        <v>563</v>
      </c>
      <c r="D1029" s="29" t="s">
        <v>62</v>
      </c>
      <c r="E1029" s="29">
        <v>76513</v>
      </c>
      <c r="F1029" s="30"/>
      <c r="G1029" s="31"/>
      <c r="H1029" s="32"/>
      <c r="I1029" s="33" t="s">
        <v>59</v>
      </c>
      <c r="J1029" s="34" t="s">
        <v>46</v>
      </c>
      <c r="K1029" s="30" t="s">
        <v>49</v>
      </c>
      <c r="L1029" s="37"/>
      <c r="M1029" s="33" t="s">
        <v>59</v>
      </c>
      <c r="N1029" s="34" t="s">
        <v>49</v>
      </c>
      <c r="O1029" s="37"/>
      <c r="P1029" s="26" t="str">
        <f t="shared" si="16"/>
        <v>Unknown</v>
      </c>
      <c r="Q1029" s="27" t="s">
        <v>46</v>
      </c>
      <c r="R1029" s="27" t="s">
        <v>46</v>
      </c>
      <c r="S1029" s="27"/>
      <c r="T1029" s="41" t="s">
        <v>36</v>
      </c>
      <c r="U1029" s="41" t="s">
        <v>49</v>
      </c>
      <c r="V1029" s="41" t="s">
        <v>49</v>
      </c>
      <c r="W1029" s="41"/>
      <c r="X1029" s="42" t="str">
        <f>IF((OR((AND('[1]PWS Information'!$E$10="CWS",T1029="Single Family Residence",P1029="Lead")),
(AND('[1]PWS Information'!$E$10="CWS",T1029="Multiple Family Residence",'[1]PWS Information'!$E$11="Yes",P1029="Lead")),
(AND('[1]PWS Information'!$E$10="NTNC",P1029="Lead")))),"Tier 1",
IF((OR((AND('[1]PWS Information'!$E$10="CWS",T1029="Multiple Family Residence",'[1]PWS Information'!$E$11="No",P1029="Lead")),
(AND('[1]PWS Information'!$E$10="CWS",T1029="Other",P1029="Lead")),
(AND('[1]PWS Information'!$E$10="CWS",T1029="Building",P1029="Lead")))),"Tier 2",
IF((OR((AND('[1]PWS Information'!$E$10="CWS",T1029="Single Family Residence",P1029="Galvanized Requiring Replacement")),
(AND('[1]PWS Information'!$E$10="CWS",T1029="Single Family Residence",P1029="Galvanized Requiring Replacement",Q1029="Yes")),
(AND('[1]PWS Information'!$E$10="NTNC",P1029="Galvanized Requiring Replacement")),
(AND('[1]PWS Information'!$E$10="NTNC",T1029="Single Family Residence",Q1029="Yes")))),"Tier 3",
IF((OR((AND('[1]PWS Information'!$E$10="CWS",T1029="Single Family Residence",R1029="Yes",P1029="Non-Lead", I1029="Non-Lead - Copper",K1029="Before 1989")),
(AND('[1]PWS Information'!$E$10="CWS",T1029="Single Family Residence",R1029="Yes",P1029="Non-Lead", M1029="Non-Lead - Copper",N1029="Before 1989")))),"Tier 4",
IF((OR((AND('[1]PWS Information'!$E$10="NTNC",P1029="Non-Lead")),
(AND('[1]PWS Information'!$E$10="CWS",P1029="Non-Lead",R1029="")),
(AND('[1]PWS Information'!$E$10="CWS",P1029="Non-Lead",R1029="No")),
(AND('[1]PWS Information'!$E$10="CWS",P1029="Non-Lead",R1029="Don't Know")),
(AND('[1]PWS Information'!$E$10="CWS",P1029="Non-Lead", I1029="Non-Lead - Copper", R1029="Yes", K1029="Between 1989 and 2014")),
(AND('[1]PWS Information'!$E$10="CWS",P1029="Non-Lead", I1029="Non-Lead - Copper", R1029="Yes", K1029="After 2014")),
(AND('[1]PWS Information'!$E$10="CWS",P1029="Non-Lead", I1029="Non-Lead - Copper", R1029="Yes", K1029="Unknown")),
(AND('[1]PWS Information'!$E$10="CWS",P1029="Non-Lead", M1029="Non-Lead - Copper", R1029="Yes", N1029="Between 1989 and 2014")),
(AND('[1]PWS Information'!$E$10="CWS",P1029="Non-Lead", M1029="Non-Lead - Copper", R1029="Yes", N1029="After 2014")),
(AND('[1]PWS Information'!$E$10="CWS",P1029="Non-Lead", M1029="Non-Lead - Copper", R1029="Yes", N1029="Unknown")),
(AND('[1]PWS Information'!$E$10="CWS",P1029="Unknown")),
(AND('[1]PWS Information'!$E$10="NTNC",P1029="Unknown")))),"Tier 5",
"")))))</f>
        <v>Tier 5</v>
      </c>
      <c r="Y1029" s="41"/>
      <c r="Z1029" s="41"/>
    </row>
    <row r="1030" spans="1:26" ht="30" x14ac:dyDescent="0.25">
      <c r="A1030" s="27" t="s">
        <v>1328</v>
      </c>
      <c r="B1030" s="28">
        <v>3566</v>
      </c>
      <c r="C1030" s="29" t="s">
        <v>563</v>
      </c>
      <c r="D1030" s="29" t="s">
        <v>62</v>
      </c>
      <c r="E1030" s="29">
        <v>76513</v>
      </c>
      <c r="F1030" s="30"/>
      <c r="G1030" s="31"/>
      <c r="H1030" s="32"/>
      <c r="I1030" s="33" t="s">
        <v>59</v>
      </c>
      <c r="J1030" s="34" t="s">
        <v>46</v>
      </c>
      <c r="K1030" s="30" t="s">
        <v>49</v>
      </c>
      <c r="L1030" s="37"/>
      <c r="M1030" s="33" t="s">
        <v>59</v>
      </c>
      <c r="N1030" s="34" t="s">
        <v>49</v>
      </c>
      <c r="O1030" s="37"/>
      <c r="P1030" s="26" t="str">
        <f t="shared" si="16"/>
        <v>Unknown</v>
      </c>
      <c r="Q1030" s="27" t="s">
        <v>46</v>
      </c>
      <c r="R1030" s="27" t="s">
        <v>46</v>
      </c>
      <c r="S1030" s="27"/>
      <c r="T1030" s="41" t="s">
        <v>36</v>
      </c>
      <c r="U1030" s="41" t="s">
        <v>49</v>
      </c>
      <c r="V1030" s="41" t="s">
        <v>49</v>
      </c>
      <c r="W1030" s="41"/>
      <c r="X1030" s="42" t="str">
        <f>IF((OR((AND('[1]PWS Information'!$E$10="CWS",T1030="Single Family Residence",P1030="Lead")),
(AND('[1]PWS Information'!$E$10="CWS",T1030="Multiple Family Residence",'[1]PWS Information'!$E$11="Yes",P1030="Lead")),
(AND('[1]PWS Information'!$E$10="NTNC",P1030="Lead")))),"Tier 1",
IF((OR((AND('[1]PWS Information'!$E$10="CWS",T1030="Multiple Family Residence",'[1]PWS Information'!$E$11="No",P1030="Lead")),
(AND('[1]PWS Information'!$E$10="CWS",T1030="Other",P1030="Lead")),
(AND('[1]PWS Information'!$E$10="CWS",T1030="Building",P1030="Lead")))),"Tier 2",
IF((OR((AND('[1]PWS Information'!$E$10="CWS",T1030="Single Family Residence",P1030="Galvanized Requiring Replacement")),
(AND('[1]PWS Information'!$E$10="CWS",T1030="Single Family Residence",P1030="Galvanized Requiring Replacement",Q1030="Yes")),
(AND('[1]PWS Information'!$E$10="NTNC",P1030="Galvanized Requiring Replacement")),
(AND('[1]PWS Information'!$E$10="NTNC",T1030="Single Family Residence",Q1030="Yes")))),"Tier 3",
IF((OR((AND('[1]PWS Information'!$E$10="CWS",T1030="Single Family Residence",R1030="Yes",P1030="Non-Lead", I1030="Non-Lead - Copper",K1030="Before 1989")),
(AND('[1]PWS Information'!$E$10="CWS",T1030="Single Family Residence",R1030="Yes",P1030="Non-Lead", M1030="Non-Lead - Copper",N1030="Before 1989")))),"Tier 4",
IF((OR((AND('[1]PWS Information'!$E$10="NTNC",P1030="Non-Lead")),
(AND('[1]PWS Information'!$E$10="CWS",P1030="Non-Lead",R1030="")),
(AND('[1]PWS Information'!$E$10="CWS",P1030="Non-Lead",R1030="No")),
(AND('[1]PWS Information'!$E$10="CWS",P1030="Non-Lead",R1030="Don't Know")),
(AND('[1]PWS Information'!$E$10="CWS",P1030="Non-Lead", I1030="Non-Lead - Copper", R1030="Yes", K1030="Between 1989 and 2014")),
(AND('[1]PWS Information'!$E$10="CWS",P1030="Non-Lead", I1030="Non-Lead - Copper", R1030="Yes", K1030="After 2014")),
(AND('[1]PWS Information'!$E$10="CWS",P1030="Non-Lead", I1030="Non-Lead - Copper", R1030="Yes", K1030="Unknown")),
(AND('[1]PWS Information'!$E$10="CWS",P1030="Non-Lead", M1030="Non-Lead - Copper", R1030="Yes", N1030="Between 1989 and 2014")),
(AND('[1]PWS Information'!$E$10="CWS",P1030="Non-Lead", M1030="Non-Lead - Copper", R1030="Yes", N1030="After 2014")),
(AND('[1]PWS Information'!$E$10="CWS",P1030="Non-Lead", M1030="Non-Lead - Copper", R1030="Yes", N1030="Unknown")),
(AND('[1]PWS Information'!$E$10="CWS",P1030="Unknown")),
(AND('[1]PWS Information'!$E$10="NTNC",P1030="Unknown")))),"Tier 5",
"")))))</f>
        <v>Tier 5</v>
      </c>
      <c r="Y1030" s="41"/>
      <c r="Z1030" s="41"/>
    </row>
    <row r="1031" spans="1:26" ht="30" x14ac:dyDescent="0.25">
      <c r="A1031" s="27" t="s">
        <v>1329</v>
      </c>
      <c r="B1031" s="28">
        <v>3570</v>
      </c>
      <c r="C1031" s="29" t="s">
        <v>563</v>
      </c>
      <c r="D1031" s="29" t="s">
        <v>62</v>
      </c>
      <c r="E1031" s="29">
        <v>76513</v>
      </c>
      <c r="F1031" s="30"/>
      <c r="G1031" s="31"/>
      <c r="H1031" s="32"/>
      <c r="I1031" s="33" t="s">
        <v>59</v>
      </c>
      <c r="J1031" s="34" t="s">
        <v>46</v>
      </c>
      <c r="K1031" s="30" t="s">
        <v>49</v>
      </c>
      <c r="L1031" s="37"/>
      <c r="M1031" s="33" t="s">
        <v>59</v>
      </c>
      <c r="N1031" s="34" t="s">
        <v>49</v>
      </c>
      <c r="O1031" s="37"/>
      <c r="P1031" s="26" t="str">
        <f t="shared" si="16"/>
        <v>Unknown</v>
      </c>
      <c r="Q1031" s="27" t="s">
        <v>46</v>
      </c>
      <c r="R1031" s="27" t="s">
        <v>46</v>
      </c>
      <c r="S1031" s="27"/>
      <c r="T1031" s="41" t="s">
        <v>36</v>
      </c>
      <c r="U1031" s="41" t="s">
        <v>49</v>
      </c>
      <c r="V1031" s="41" t="s">
        <v>49</v>
      </c>
      <c r="W1031" s="41"/>
      <c r="X1031" s="42" t="str">
        <f>IF((OR((AND('[1]PWS Information'!$E$10="CWS",T1031="Single Family Residence",P1031="Lead")),
(AND('[1]PWS Information'!$E$10="CWS",T1031="Multiple Family Residence",'[1]PWS Information'!$E$11="Yes",P1031="Lead")),
(AND('[1]PWS Information'!$E$10="NTNC",P1031="Lead")))),"Tier 1",
IF((OR((AND('[1]PWS Information'!$E$10="CWS",T1031="Multiple Family Residence",'[1]PWS Information'!$E$11="No",P1031="Lead")),
(AND('[1]PWS Information'!$E$10="CWS",T1031="Other",P1031="Lead")),
(AND('[1]PWS Information'!$E$10="CWS",T1031="Building",P1031="Lead")))),"Tier 2",
IF((OR((AND('[1]PWS Information'!$E$10="CWS",T1031="Single Family Residence",P1031="Galvanized Requiring Replacement")),
(AND('[1]PWS Information'!$E$10="CWS",T1031="Single Family Residence",P1031="Galvanized Requiring Replacement",Q1031="Yes")),
(AND('[1]PWS Information'!$E$10="NTNC",P1031="Galvanized Requiring Replacement")),
(AND('[1]PWS Information'!$E$10="NTNC",T1031="Single Family Residence",Q1031="Yes")))),"Tier 3",
IF((OR((AND('[1]PWS Information'!$E$10="CWS",T1031="Single Family Residence",R1031="Yes",P1031="Non-Lead", I1031="Non-Lead - Copper",K1031="Before 1989")),
(AND('[1]PWS Information'!$E$10="CWS",T1031="Single Family Residence",R1031="Yes",P1031="Non-Lead", M1031="Non-Lead - Copper",N1031="Before 1989")))),"Tier 4",
IF((OR((AND('[1]PWS Information'!$E$10="NTNC",P1031="Non-Lead")),
(AND('[1]PWS Information'!$E$10="CWS",P1031="Non-Lead",R1031="")),
(AND('[1]PWS Information'!$E$10="CWS",P1031="Non-Lead",R1031="No")),
(AND('[1]PWS Information'!$E$10="CWS",P1031="Non-Lead",R1031="Don't Know")),
(AND('[1]PWS Information'!$E$10="CWS",P1031="Non-Lead", I1031="Non-Lead - Copper", R1031="Yes", K1031="Between 1989 and 2014")),
(AND('[1]PWS Information'!$E$10="CWS",P1031="Non-Lead", I1031="Non-Lead - Copper", R1031="Yes", K1031="After 2014")),
(AND('[1]PWS Information'!$E$10="CWS",P1031="Non-Lead", I1031="Non-Lead - Copper", R1031="Yes", K1031="Unknown")),
(AND('[1]PWS Information'!$E$10="CWS",P1031="Non-Lead", M1031="Non-Lead - Copper", R1031="Yes", N1031="Between 1989 and 2014")),
(AND('[1]PWS Information'!$E$10="CWS",P1031="Non-Lead", M1031="Non-Lead - Copper", R1031="Yes", N1031="After 2014")),
(AND('[1]PWS Information'!$E$10="CWS",P1031="Non-Lead", M1031="Non-Lead - Copper", R1031="Yes", N1031="Unknown")),
(AND('[1]PWS Information'!$E$10="CWS",P1031="Unknown")),
(AND('[1]PWS Information'!$E$10="NTNC",P1031="Unknown")))),"Tier 5",
"")))))</f>
        <v>Tier 5</v>
      </c>
      <c r="Y1031" s="41"/>
      <c r="Z1031" s="41"/>
    </row>
    <row r="1032" spans="1:26" ht="30" x14ac:dyDescent="0.25">
      <c r="A1032" s="27" t="s">
        <v>1330</v>
      </c>
      <c r="B1032" s="28">
        <v>3578</v>
      </c>
      <c r="C1032" s="29" t="s">
        <v>563</v>
      </c>
      <c r="D1032" s="29" t="s">
        <v>62</v>
      </c>
      <c r="E1032" s="29">
        <v>76513</v>
      </c>
      <c r="F1032" s="30"/>
      <c r="G1032" s="31"/>
      <c r="H1032" s="32"/>
      <c r="I1032" s="33" t="s">
        <v>59</v>
      </c>
      <c r="J1032" s="34" t="s">
        <v>46</v>
      </c>
      <c r="K1032" s="30" t="s">
        <v>49</v>
      </c>
      <c r="L1032" s="37"/>
      <c r="M1032" s="33" t="s">
        <v>59</v>
      </c>
      <c r="N1032" s="34" t="s">
        <v>49</v>
      </c>
      <c r="O1032" s="37"/>
      <c r="P1032" s="26" t="str">
        <f t="shared" si="16"/>
        <v>Unknown</v>
      </c>
      <c r="Q1032" s="27" t="s">
        <v>46</v>
      </c>
      <c r="R1032" s="27" t="s">
        <v>46</v>
      </c>
      <c r="S1032" s="27"/>
      <c r="T1032" s="41" t="s">
        <v>36</v>
      </c>
      <c r="U1032" s="41" t="s">
        <v>49</v>
      </c>
      <c r="V1032" s="41" t="s">
        <v>49</v>
      </c>
      <c r="W1032" s="41"/>
      <c r="X1032" s="42" t="str">
        <f>IF((OR((AND('[1]PWS Information'!$E$10="CWS",T1032="Single Family Residence",P1032="Lead")),
(AND('[1]PWS Information'!$E$10="CWS",T1032="Multiple Family Residence",'[1]PWS Information'!$E$11="Yes",P1032="Lead")),
(AND('[1]PWS Information'!$E$10="NTNC",P1032="Lead")))),"Tier 1",
IF((OR((AND('[1]PWS Information'!$E$10="CWS",T1032="Multiple Family Residence",'[1]PWS Information'!$E$11="No",P1032="Lead")),
(AND('[1]PWS Information'!$E$10="CWS",T1032="Other",P1032="Lead")),
(AND('[1]PWS Information'!$E$10="CWS",T1032="Building",P1032="Lead")))),"Tier 2",
IF((OR((AND('[1]PWS Information'!$E$10="CWS",T1032="Single Family Residence",P1032="Galvanized Requiring Replacement")),
(AND('[1]PWS Information'!$E$10="CWS",T1032="Single Family Residence",P1032="Galvanized Requiring Replacement",Q1032="Yes")),
(AND('[1]PWS Information'!$E$10="NTNC",P1032="Galvanized Requiring Replacement")),
(AND('[1]PWS Information'!$E$10="NTNC",T1032="Single Family Residence",Q1032="Yes")))),"Tier 3",
IF((OR((AND('[1]PWS Information'!$E$10="CWS",T1032="Single Family Residence",R1032="Yes",P1032="Non-Lead", I1032="Non-Lead - Copper",K1032="Before 1989")),
(AND('[1]PWS Information'!$E$10="CWS",T1032="Single Family Residence",R1032="Yes",P1032="Non-Lead", M1032="Non-Lead - Copper",N1032="Before 1989")))),"Tier 4",
IF((OR((AND('[1]PWS Information'!$E$10="NTNC",P1032="Non-Lead")),
(AND('[1]PWS Information'!$E$10="CWS",P1032="Non-Lead",R1032="")),
(AND('[1]PWS Information'!$E$10="CWS",P1032="Non-Lead",R1032="No")),
(AND('[1]PWS Information'!$E$10="CWS",P1032="Non-Lead",R1032="Don't Know")),
(AND('[1]PWS Information'!$E$10="CWS",P1032="Non-Lead", I1032="Non-Lead - Copper", R1032="Yes", K1032="Between 1989 and 2014")),
(AND('[1]PWS Information'!$E$10="CWS",P1032="Non-Lead", I1032="Non-Lead - Copper", R1032="Yes", K1032="After 2014")),
(AND('[1]PWS Information'!$E$10="CWS",P1032="Non-Lead", I1032="Non-Lead - Copper", R1032="Yes", K1032="Unknown")),
(AND('[1]PWS Information'!$E$10="CWS",P1032="Non-Lead", M1032="Non-Lead - Copper", R1032="Yes", N1032="Between 1989 and 2014")),
(AND('[1]PWS Information'!$E$10="CWS",P1032="Non-Lead", M1032="Non-Lead - Copper", R1032="Yes", N1032="After 2014")),
(AND('[1]PWS Information'!$E$10="CWS",P1032="Non-Lead", M1032="Non-Lead - Copper", R1032="Yes", N1032="Unknown")),
(AND('[1]PWS Information'!$E$10="CWS",P1032="Unknown")),
(AND('[1]PWS Information'!$E$10="NTNC",P1032="Unknown")))),"Tier 5",
"")))))</f>
        <v>Tier 5</v>
      </c>
      <c r="Y1032" s="41"/>
      <c r="Z1032" s="41"/>
    </row>
    <row r="1033" spans="1:26" ht="30" x14ac:dyDescent="0.25">
      <c r="A1033" s="27" t="s">
        <v>1331</v>
      </c>
      <c r="B1033" s="28">
        <v>3602</v>
      </c>
      <c r="C1033" s="29" t="s">
        <v>563</v>
      </c>
      <c r="D1033" s="29" t="s">
        <v>62</v>
      </c>
      <c r="E1033" s="29">
        <v>76513</v>
      </c>
      <c r="F1033" s="30"/>
      <c r="G1033" s="31"/>
      <c r="H1033" s="32"/>
      <c r="I1033" s="33" t="s">
        <v>59</v>
      </c>
      <c r="J1033" s="34" t="s">
        <v>46</v>
      </c>
      <c r="K1033" s="30" t="s">
        <v>49</v>
      </c>
      <c r="L1033" s="37"/>
      <c r="M1033" s="33" t="s">
        <v>59</v>
      </c>
      <c r="N1033" s="34" t="s">
        <v>49</v>
      </c>
      <c r="O1033" s="37"/>
      <c r="P1033" s="26" t="str">
        <f t="shared" si="16"/>
        <v>Unknown</v>
      </c>
      <c r="Q1033" s="27" t="s">
        <v>46</v>
      </c>
      <c r="R1033" s="27" t="s">
        <v>46</v>
      </c>
      <c r="S1033" s="27"/>
      <c r="T1033" s="41" t="s">
        <v>36</v>
      </c>
      <c r="U1033" s="41" t="s">
        <v>49</v>
      </c>
      <c r="V1033" s="41" t="s">
        <v>49</v>
      </c>
      <c r="W1033" s="41"/>
      <c r="X1033" s="42" t="str">
        <f>IF((OR((AND('[1]PWS Information'!$E$10="CWS",T1033="Single Family Residence",P1033="Lead")),
(AND('[1]PWS Information'!$E$10="CWS",T1033="Multiple Family Residence",'[1]PWS Information'!$E$11="Yes",P1033="Lead")),
(AND('[1]PWS Information'!$E$10="NTNC",P1033="Lead")))),"Tier 1",
IF((OR((AND('[1]PWS Information'!$E$10="CWS",T1033="Multiple Family Residence",'[1]PWS Information'!$E$11="No",P1033="Lead")),
(AND('[1]PWS Information'!$E$10="CWS",T1033="Other",P1033="Lead")),
(AND('[1]PWS Information'!$E$10="CWS",T1033="Building",P1033="Lead")))),"Tier 2",
IF((OR((AND('[1]PWS Information'!$E$10="CWS",T1033="Single Family Residence",P1033="Galvanized Requiring Replacement")),
(AND('[1]PWS Information'!$E$10="CWS",T1033="Single Family Residence",P1033="Galvanized Requiring Replacement",Q1033="Yes")),
(AND('[1]PWS Information'!$E$10="NTNC",P1033="Galvanized Requiring Replacement")),
(AND('[1]PWS Information'!$E$10="NTNC",T1033="Single Family Residence",Q1033="Yes")))),"Tier 3",
IF((OR((AND('[1]PWS Information'!$E$10="CWS",T1033="Single Family Residence",R1033="Yes",P1033="Non-Lead", I1033="Non-Lead - Copper",K1033="Before 1989")),
(AND('[1]PWS Information'!$E$10="CWS",T1033="Single Family Residence",R1033="Yes",P1033="Non-Lead", M1033="Non-Lead - Copper",N1033="Before 1989")))),"Tier 4",
IF((OR((AND('[1]PWS Information'!$E$10="NTNC",P1033="Non-Lead")),
(AND('[1]PWS Information'!$E$10="CWS",P1033="Non-Lead",R1033="")),
(AND('[1]PWS Information'!$E$10="CWS",P1033="Non-Lead",R1033="No")),
(AND('[1]PWS Information'!$E$10="CWS",P1033="Non-Lead",R1033="Don't Know")),
(AND('[1]PWS Information'!$E$10="CWS",P1033="Non-Lead", I1033="Non-Lead - Copper", R1033="Yes", K1033="Between 1989 and 2014")),
(AND('[1]PWS Information'!$E$10="CWS",P1033="Non-Lead", I1033="Non-Lead - Copper", R1033="Yes", K1033="After 2014")),
(AND('[1]PWS Information'!$E$10="CWS",P1033="Non-Lead", I1033="Non-Lead - Copper", R1033="Yes", K1033="Unknown")),
(AND('[1]PWS Information'!$E$10="CWS",P1033="Non-Lead", M1033="Non-Lead - Copper", R1033="Yes", N1033="Between 1989 and 2014")),
(AND('[1]PWS Information'!$E$10="CWS",P1033="Non-Lead", M1033="Non-Lead - Copper", R1033="Yes", N1033="After 2014")),
(AND('[1]PWS Information'!$E$10="CWS",P1033="Non-Lead", M1033="Non-Lead - Copper", R1033="Yes", N1033="Unknown")),
(AND('[1]PWS Information'!$E$10="CWS",P1033="Unknown")),
(AND('[1]PWS Information'!$E$10="NTNC",P1033="Unknown")))),"Tier 5",
"")))))</f>
        <v>Tier 5</v>
      </c>
      <c r="Y1033" s="41"/>
      <c r="Z1033" s="41"/>
    </row>
    <row r="1034" spans="1:26" ht="30" x14ac:dyDescent="0.25">
      <c r="A1034" s="27" t="s">
        <v>1332</v>
      </c>
      <c r="B1034" s="28">
        <v>3620</v>
      </c>
      <c r="C1034" s="29" t="s">
        <v>563</v>
      </c>
      <c r="D1034" s="29" t="s">
        <v>62</v>
      </c>
      <c r="E1034" s="29">
        <v>76513</v>
      </c>
      <c r="F1034" s="30"/>
      <c r="G1034" s="31"/>
      <c r="H1034" s="32"/>
      <c r="I1034" s="33" t="s">
        <v>59</v>
      </c>
      <c r="J1034" s="34" t="s">
        <v>46</v>
      </c>
      <c r="K1034" s="30" t="s">
        <v>49</v>
      </c>
      <c r="L1034" s="37"/>
      <c r="M1034" s="33" t="s">
        <v>59</v>
      </c>
      <c r="N1034" s="34" t="s">
        <v>49</v>
      </c>
      <c r="O1034" s="37"/>
      <c r="P1034" s="26" t="str">
        <f t="shared" si="16"/>
        <v>Unknown</v>
      </c>
      <c r="Q1034" s="27" t="s">
        <v>46</v>
      </c>
      <c r="R1034" s="27" t="s">
        <v>46</v>
      </c>
      <c r="S1034" s="27"/>
      <c r="T1034" s="41" t="s">
        <v>36</v>
      </c>
      <c r="U1034" s="41" t="s">
        <v>49</v>
      </c>
      <c r="V1034" s="41" t="s">
        <v>49</v>
      </c>
      <c r="W1034" s="41"/>
      <c r="X1034" s="42" t="str">
        <f>IF((OR((AND('[1]PWS Information'!$E$10="CWS",T1034="Single Family Residence",P1034="Lead")),
(AND('[1]PWS Information'!$E$10="CWS",T1034="Multiple Family Residence",'[1]PWS Information'!$E$11="Yes",P1034="Lead")),
(AND('[1]PWS Information'!$E$10="NTNC",P1034="Lead")))),"Tier 1",
IF((OR((AND('[1]PWS Information'!$E$10="CWS",T1034="Multiple Family Residence",'[1]PWS Information'!$E$11="No",P1034="Lead")),
(AND('[1]PWS Information'!$E$10="CWS",T1034="Other",P1034="Lead")),
(AND('[1]PWS Information'!$E$10="CWS",T1034="Building",P1034="Lead")))),"Tier 2",
IF((OR((AND('[1]PWS Information'!$E$10="CWS",T1034="Single Family Residence",P1034="Galvanized Requiring Replacement")),
(AND('[1]PWS Information'!$E$10="CWS",T1034="Single Family Residence",P1034="Galvanized Requiring Replacement",Q1034="Yes")),
(AND('[1]PWS Information'!$E$10="NTNC",P1034="Galvanized Requiring Replacement")),
(AND('[1]PWS Information'!$E$10="NTNC",T1034="Single Family Residence",Q1034="Yes")))),"Tier 3",
IF((OR((AND('[1]PWS Information'!$E$10="CWS",T1034="Single Family Residence",R1034="Yes",P1034="Non-Lead", I1034="Non-Lead - Copper",K1034="Before 1989")),
(AND('[1]PWS Information'!$E$10="CWS",T1034="Single Family Residence",R1034="Yes",P1034="Non-Lead", M1034="Non-Lead - Copper",N1034="Before 1989")))),"Tier 4",
IF((OR((AND('[1]PWS Information'!$E$10="NTNC",P1034="Non-Lead")),
(AND('[1]PWS Information'!$E$10="CWS",P1034="Non-Lead",R1034="")),
(AND('[1]PWS Information'!$E$10="CWS",P1034="Non-Lead",R1034="No")),
(AND('[1]PWS Information'!$E$10="CWS",P1034="Non-Lead",R1034="Don't Know")),
(AND('[1]PWS Information'!$E$10="CWS",P1034="Non-Lead", I1034="Non-Lead - Copper", R1034="Yes", K1034="Between 1989 and 2014")),
(AND('[1]PWS Information'!$E$10="CWS",P1034="Non-Lead", I1034="Non-Lead - Copper", R1034="Yes", K1034="After 2014")),
(AND('[1]PWS Information'!$E$10="CWS",P1034="Non-Lead", I1034="Non-Lead - Copper", R1034="Yes", K1034="Unknown")),
(AND('[1]PWS Information'!$E$10="CWS",P1034="Non-Lead", M1034="Non-Lead - Copper", R1034="Yes", N1034="Between 1989 and 2014")),
(AND('[1]PWS Information'!$E$10="CWS",P1034="Non-Lead", M1034="Non-Lead - Copper", R1034="Yes", N1034="After 2014")),
(AND('[1]PWS Information'!$E$10="CWS",P1034="Non-Lead", M1034="Non-Lead - Copper", R1034="Yes", N1034="Unknown")),
(AND('[1]PWS Information'!$E$10="CWS",P1034="Unknown")),
(AND('[1]PWS Information'!$E$10="NTNC",P1034="Unknown")))),"Tier 5",
"")))))</f>
        <v>Tier 5</v>
      </c>
      <c r="Y1034" s="41"/>
      <c r="Z1034" s="41"/>
    </row>
    <row r="1035" spans="1:26" ht="30" x14ac:dyDescent="0.25">
      <c r="A1035" s="27" t="s">
        <v>1333</v>
      </c>
      <c r="B1035" s="28">
        <v>4572</v>
      </c>
      <c r="C1035" s="29" t="s">
        <v>370</v>
      </c>
      <c r="D1035" s="29" t="s">
        <v>62</v>
      </c>
      <c r="E1035" s="29">
        <v>76513</v>
      </c>
      <c r="F1035" s="30"/>
      <c r="G1035" s="31"/>
      <c r="H1035" s="32"/>
      <c r="I1035" s="33" t="s">
        <v>59</v>
      </c>
      <c r="J1035" s="34" t="s">
        <v>46</v>
      </c>
      <c r="K1035" s="30" t="s">
        <v>49</v>
      </c>
      <c r="L1035" s="37"/>
      <c r="M1035" s="33" t="s">
        <v>59</v>
      </c>
      <c r="N1035" s="34" t="s">
        <v>49</v>
      </c>
      <c r="O1035" s="37"/>
      <c r="P1035" s="26" t="str">
        <f t="shared" si="16"/>
        <v>Unknown</v>
      </c>
      <c r="Q1035" s="27" t="s">
        <v>46</v>
      </c>
      <c r="R1035" s="27" t="s">
        <v>46</v>
      </c>
      <c r="S1035" s="27"/>
      <c r="T1035" s="41" t="s">
        <v>36</v>
      </c>
      <c r="U1035" s="41" t="s">
        <v>49</v>
      </c>
      <c r="V1035" s="41" t="s">
        <v>49</v>
      </c>
      <c r="W1035" s="41"/>
      <c r="X1035" s="42" t="str">
        <f>IF((OR((AND('[1]PWS Information'!$E$10="CWS",T1035="Single Family Residence",P1035="Lead")),
(AND('[1]PWS Information'!$E$10="CWS",T1035="Multiple Family Residence",'[1]PWS Information'!$E$11="Yes",P1035="Lead")),
(AND('[1]PWS Information'!$E$10="NTNC",P1035="Lead")))),"Tier 1",
IF((OR((AND('[1]PWS Information'!$E$10="CWS",T1035="Multiple Family Residence",'[1]PWS Information'!$E$11="No",P1035="Lead")),
(AND('[1]PWS Information'!$E$10="CWS",T1035="Other",P1035="Lead")),
(AND('[1]PWS Information'!$E$10="CWS",T1035="Building",P1035="Lead")))),"Tier 2",
IF((OR((AND('[1]PWS Information'!$E$10="CWS",T1035="Single Family Residence",P1035="Galvanized Requiring Replacement")),
(AND('[1]PWS Information'!$E$10="CWS",T1035="Single Family Residence",P1035="Galvanized Requiring Replacement",Q1035="Yes")),
(AND('[1]PWS Information'!$E$10="NTNC",P1035="Galvanized Requiring Replacement")),
(AND('[1]PWS Information'!$E$10="NTNC",T1035="Single Family Residence",Q1035="Yes")))),"Tier 3",
IF((OR((AND('[1]PWS Information'!$E$10="CWS",T1035="Single Family Residence",R1035="Yes",P1035="Non-Lead", I1035="Non-Lead - Copper",K1035="Before 1989")),
(AND('[1]PWS Information'!$E$10="CWS",T1035="Single Family Residence",R1035="Yes",P1035="Non-Lead", M1035="Non-Lead - Copper",N1035="Before 1989")))),"Tier 4",
IF((OR((AND('[1]PWS Information'!$E$10="NTNC",P1035="Non-Lead")),
(AND('[1]PWS Information'!$E$10="CWS",P1035="Non-Lead",R1035="")),
(AND('[1]PWS Information'!$E$10="CWS",P1035="Non-Lead",R1035="No")),
(AND('[1]PWS Information'!$E$10="CWS",P1035="Non-Lead",R1035="Don't Know")),
(AND('[1]PWS Information'!$E$10="CWS",P1035="Non-Lead", I1035="Non-Lead - Copper", R1035="Yes", K1035="Between 1989 and 2014")),
(AND('[1]PWS Information'!$E$10="CWS",P1035="Non-Lead", I1035="Non-Lead - Copper", R1035="Yes", K1035="After 2014")),
(AND('[1]PWS Information'!$E$10="CWS",P1035="Non-Lead", I1035="Non-Lead - Copper", R1035="Yes", K1035="Unknown")),
(AND('[1]PWS Information'!$E$10="CWS",P1035="Non-Lead", M1035="Non-Lead - Copper", R1035="Yes", N1035="Between 1989 and 2014")),
(AND('[1]PWS Information'!$E$10="CWS",P1035="Non-Lead", M1035="Non-Lead - Copper", R1035="Yes", N1035="After 2014")),
(AND('[1]PWS Information'!$E$10="CWS",P1035="Non-Lead", M1035="Non-Lead - Copper", R1035="Yes", N1035="Unknown")),
(AND('[1]PWS Information'!$E$10="CWS",P1035="Unknown")),
(AND('[1]PWS Information'!$E$10="NTNC",P1035="Unknown")))),"Tier 5",
"")))))</f>
        <v>Tier 5</v>
      </c>
      <c r="Y1035" s="41"/>
      <c r="Z1035" s="41"/>
    </row>
    <row r="1036" spans="1:26" ht="30" x14ac:dyDescent="0.25">
      <c r="A1036" s="27" t="s">
        <v>1334</v>
      </c>
      <c r="B1036" s="28">
        <v>4577</v>
      </c>
      <c r="C1036" s="29" t="s">
        <v>370</v>
      </c>
      <c r="D1036" s="29" t="s">
        <v>62</v>
      </c>
      <c r="E1036" s="29">
        <v>76513</v>
      </c>
      <c r="F1036" s="30"/>
      <c r="G1036" s="31"/>
      <c r="H1036" s="32"/>
      <c r="I1036" s="33" t="s">
        <v>59</v>
      </c>
      <c r="J1036" s="34" t="s">
        <v>46</v>
      </c>
      <c r="K1036" s="30" t="s">
        <v>49</v>
      </c>
      <c r="L1036" s="37"/>
      <c r="M1036" s="33" t="s">
        <v>59</v>
      </c>
      <c r="N1036" s="34" t="s">
        <v>49</v>
      </c>
      <c r="O1036" s="37"/>
      <c r="P1036" s="26" t="str">
        <f t="shared" si="16"/>
        <v>Unknown</v>
      </c>
      <c r="Q1036" s="27" t="s">
        <v>46</v>
      </c>
      <c r="R1036" s="27" t="s">
        <v>46</v>
      </c>
      <c r="S1036" s="27"/>
      <c r="T1036" s="41" t="s">
        <v>36</v>
      </c>
      <c r="U1036" s="41" t="s">
        <v>49</v>
      </c>
      <c r="V1036" s="41" t="s">
        <v>49</v>
      </c>
      <c r="W1036" s="41"/>
      <c r="X1036" s="42" t="str">
        <f>IF((OR((AND('[1]PWS Information'!$E$10="CWS",T1036="Single Family Residence",P1036="Lead")),
(AND('[1]PWS Information'!$E$10="CWS",T1036="Multiple Family Residence",'[1]PWS Information'!$E$11="Yes",P1036="Lead")),
(AND('[1]PWS Information'!$E$10="NTNC",P1036="Lead")))),"Tier 1",
IF((OR((AND('[1]PWS Information'!$E$10="CWS",T1036="Multiple Family Residence",'[1]PWS Information'!$E$11="No",P1036="Lead")),
(AND('[1]PWS Information'!$E$10="CWS",T1036="Other",P1036="Lead")),
(AND('[1]PWS Information'!$E$10="CWS",T1036="Building",P1036="Lead")))),"Tier 2",
IF((OR((AND('[1]PWS Information'!$E$10="CWS",T1036="Single Family Residence",P1036="Galvanized Requiring Replacement")),
(AND('[1]PWS Information'!$E$10="CWS",T1036="Single Family Residence",P1036="Galvanized Requiring Replacement",Q1036="Yes")),
(AND('[1]PWS Information'!$E$10="NTNC",P1036="Galvanized Requiring Replacement")),
(AND('[1]PWS Information'!$E$10="NTNC",T1036="Single Family Residence",Q1036="Yes")))),"Tier 3",
IF((OR((AND('[1]PWS Information'!$E$10="CWS",T1036="Single Family Residence",R1036="Yes",P1036="Non-Lead", I1036="Non-Lead - Copper",K1036="Before 1989")),
(AND('[1]PWS Information'!$E$10="CWS",T1036="Single Family Residence",R1036="Yes",P1036="Non-Lead", M1036="Non-Lead - Copper",N1036="Before 1989")))),"Tier 4",
IF((OR((AND('[1]PWS Information'!$E$10="NTNC",P1036="Non-Lead")),
(AND('[1]PWS Information'!$E$10="CWS",P1036="Non-Lead",R1036="")),
(AND('[1]PWS Information'!$E$10="CWS",P1036="Non-Lead",R1036="No")),
(AND('[1]PWS Information'!$E$10="CWS",P1036="Non-Lead",R1036="Don't Know")),
(AND('[1]PWS Information'!$E$10="CWS",P1036="Non-Lead", I1036="Non-Lead - Copper", R1036="Yes", K1036="Between 1989 and 2014")),
(AND('[1]PWS Information'!$E$10="CWS",P1036="Non-Lead", I1036="Non-Lead - Copper", R1036="Yes", K1036="After 2014")),
(AND('[1]PWS Information'!$E$10="CWS",P1036="Non-Lead", I1036="Non-Lead - Copper", R1036="Yes", K1036="Unknown")),
(AND('[1]PWS Information'!$E$10="CWS",P1036="Non-Lead", M1036="Non-Lead - Copper", R1036="Yes", N1036="Between 1989 and 2014")),
(AND('[1]PWS Information'!$E$10="CWS",P1036="Non-Lead", M1036="Non-Lead - Copper", R1036="Yes", N1036="After 2014")),
(AND('[1]PWS Information'!$E$10="CWS",P1036="Non-Lead", M1036="Non-Lead - Copper", R1036="Yes", N1036="Unknown")),
(AND('[1]PWS Information'!$E$10="CWS",P1036="Unknown")),
(AND('[1]PWS Information'!$E$10="NTNC",P1036="Unknown")))),"Tier 5",
"")))))</f>
        <v>Tier 5</v>
      </c>
      <c r="Y1036" s="41"/>
      <c r="Z1036" s="41"/>
    </row>
    <row r="1037" spans="1:26" ht="30" x14ac:dyDescent="0.25">
      <c r="A1037" s="27" t="s">
        <v>1335</v>
      </c>
      <c r="B1037" s="28">
        <v>4369</v>
      </c>
      <c r="C1037" s="29" t="s">
        <v>841</v>
      </c>
      <c r="D1037" s="29" t="s">
        <v>62</v>
      </c>
      <c r="E1037" s="29">
        <v>76513</v>
      </c>
      <c r="F1037" s="30"/>
      <c r="G1037" s="31"/>
      <c r="H1037" s="32"/>
      <c r="I1037" s="33" t="s">
        <v>59</v>
      </c>
      <c r="J1037" s="34" t="s">
        <v>46</v>
      </c>
      <c r="K1037" s="30" t="s">
        <v>49</v>
      </c>
      <c r="L1037" s="37"/>
      <c r="M1037" s="33" t="s">
        <v>59</v>
      </c>
      <c r="N1037" s="34" t="s">
        <v>49</v>
      </c>
      <c r="O1037" s="37"/>
      <c r="P1037" s="26" t="str">
        <f t="shared" si="16"/>
        <v>Unknown</v>
      </c>
      <c r="Q1037" s="27" t="s">
        <v>46</v>
      </c>
      <c r="R1037" s="27" t="s">
        <v>46</v>
      </c>
      <c r="S1037" s="27"/>
      <c r="T1037" s="41" t="s">
        <v>36</v>
      </c>
      <c r="U1037" s="41" t="s">
        <v>49</v>
      </c>
      <c r="V1037" s="41" t="s">
        <v>49</v>
      </c>
      <c r="W1037" s="41"/>
      <c r="X1037" s="42" t="str">
        <f>IF((OR((AND('[1]PWS Information'!$E$10="CWS",T1037="Single Family Residence",P1037="Lead")),
(AND('[1]PWS Information'!$E$10="CWS",T1037="Multiple Family Residence",'[1]PWS Information'!$E$11="Yes",P1037="Lead")),
(AND('[1]PWS Information'!$E$10="NTNC",P1037="Lead")))),"Tier 1",
IF((OR((AND('[1]PWS Information'!$E$10="CWS",T1037="Multiple Family Residence",'[1]PWS Information'!$E$11="No",P1037="Lead")),
(AND('[1]PWS Information'!$E$10="CWS",T1037="Other",P1037="Lead")),
(AND('[1]PWS Information'!$E$10="CWS",T1037="Building",P1037="Lead")))),"Tier 2",
IF((OR((AND('[1]PWS Information'!$E$10="CWS",T1037="Single Family Residence",P1037="Galvanized Requiring Replacement")),
(AND('[1]PWS Information'!$E$10="CWS",T1037="Single Family Residence",P1037="Galvanized Requiring Replacement",Q1037="Yes")),
(AND('[1]PWS Information'!$E$10="NTNC",P1037="Galvanized Requiring Replacement")),
(AND('[1]PWS Information'!$E$10="NTNC",T1037="Single Family Residence",Q1037="Yes")))),"Tier 3",
IF((OR((AND('[1]PWS Information'!$E$10="CWS",T1037="Single Family Residence",R1037="Yes",P1037="Non-Lead", I1037="Non-Lead - Copper",K1037="Before 1989")),
(AND('[1]PWS Information'!$E$10="CWS",T1037="Single Family Residence",R1037="Yes",P1037="Non-Lead", M1037="Non-Lead - Copper",N1037="Before 1989")))),"Tier 4",
IF((OR((AND('[1]PWS Information'!$E$10="NTNC",P1037="Non-Lead")),
(AND('[1]PWS Information'!$E$10="CWS",P1037="Non-Lead",R1037="")),
(AND('[1]PWS Information'!$E$10="CWS",P1037="Non-Lead",R1037="No")),
(AND('[1]PWS Information'!$E$10="CWS",P1037="Non-Lead",R1037="Don't Know")),
(AND('[1]PWS Information'!$E$10="CWS",P1037="Non-Lead", I1037="Non-Lead - Copper", R1037="Yes", K1037="Between 1989 and 2014")),
(AND('[1]PWS Information'!$E$10="CWS",P1037="Non-Lead", I1037="Non-Lead - Copper", R1037="Yes", K1037="After 2014")),
(AND('[1]PWS Information'!$E$10="CWS",P1037="Non-Lead", I1037="Non-Lead - Copper", R1037="Yes", K1037="Unknown")),
(AND('[1]PWS Information'!$E$10="CWS",P1037="Non-Lead", M1037="Non-Lead - Copper", R1037="Yes", N1037="Between 1989 and 2014")),
(AND('[1]PWS Information'!$E$10="CWS",P1037="Non-Lead", M1037="Non-Lead - Copper", R1037="Yes", N1037="After 2014")),
(AND('[1]PWS Information'!$E$10="CWS",P1037="Non-Lead", M1037="Non-Lead - Copper", R1037="Yes", N1037="Unknown")),
(AND('[1]PWS Information'!$E$10="CWS",P1037="Unknown")),
(AND('[1]PWS Information'!$E$10="NTNC",P1037="Unknown")))),"Tier 5",
"")))))</f>
        <v>Tier 5</v>
      </c>
      <c r="Y1037" s="41"/>
      <c r="Z1037" s="41"/>
    </row>
    <row r="1038" spans="1:26" ht="30" x14ac:dyDescent="0.25">
      <c r="A1038" s="27" t="s">
        <v>1336</v>
      </c>
      <c r="B1038" s="28">
        <v>4696</v>
      </c>
      <c r="C1038" s="29" t="s">
        <v>370</v>
      </c>
      <c r="D1038" s="29" t="s">
        <v>62</v>
      </c>
      <c r="E1038" s="29">
        <v>76513</v>
      </c>
      <c r="F1038" s="30"/>
      <c r="G1038" s="31"/>
      <c r="H1038" s="32"/>
      <c r="I1038" s="33" t="s">
        <v>59</v>
      </c>
      <c r="J1038" s="34" t="s">
        <v>46</v>
      </c>
      <c r="K1038" s="30" t="s">
        <v>49</v>
      </c>
      <c r="L1038" s="37"/>
      <c r="M1038" s="33" t="s">
        <v>59</v>
      </c>
      <c r="N1038" s="34" t="s">
        <v>49</v>
      </c>
      <c r="O1038" s="37"/>
      <c r="P1038" s="26" t="str">
        <f t="shared" si="16"/>
        <v>Unknown</v>
      </c>
      <c r="Q1038" s="27" t="s">
        <v>46</v>
      </c>
      <c r="R1038" s="27" t="s">
        <v>46</v>
      </c>
      <c r="S1038" s="27"/>
      <c r="T1038" s="41" t="s">
        <v>36</v>
      </c>
      <c r="U1038" s="41" t="s">
        <v>49</v>
      </c>
      <c r="V1038" s="41" t="s">
        <v>49</v>
      </c>
      <c r="W1038" s="41"/>
      <c r="X1038" s="42" t="str">
        <f>IF((OR((AND('[1]PWS Information'!$E$10="CWS",T1038="Single Family Residence",P1038="Lead")),
(AND('[1]PWS Information'!$E$10="CWS",T1038="Multiple Family Residence",'[1]PWS Information'!$E$11="Yes",P1038="Lead")),
(AND('[1]PWS Information'!$E$10="NTNC",P1038="Lead")))),"Tier 1",
IF((OR((AND('[1]PWS Information'!$E$10="CWS",T1038="Multiple Family Residence",'[1]PWS Information'!$E$11="No",P1038="Lead")),
(AND('[1]PWS Information'!$E$10="CWS",T1038="Other",P1038="Lead")),
(AND('[1]PWS Information'!$E$10="CWS",T1038="Building",P1038="Lead")))),"Tier 2",
IF((OR((AND('[1]PWS Information'!$E$10="CWS",T1038="Single Family Residence",P1038="Galvanized Requiring Replacement")),
(AND('[1]PWS Information'!$E$10="CWS",T1038="Single Family Residence",P1038="Galvanized Requiring Replacement",Q1038="Yes")),
(AND('[1]PWS Information'!$E$10="NTNC",P1038="Galvanized Requiring Replacement")),
(AND('[1]PWS Information'!$E$10="NTNC",T1038="Single Family Residence",Q1038="Yes")))),"Tier 3",
IF((OR((AND('[1]PWS Information'!$E$10="CWS",T1038="Single Family Residence",R1038="Yes",P1038="Non-Lead", I1038="Non-Lead - Copper",K1038="Before 1989")),
(AND('[1]PWS Information'!$E$10="CWS",T1038="Single Family Residence",R1038="Yes",P1038="Non-Lead", M1038="Non-Lead - Copper",N1038="Before 1989")))),"Tier 4",
IF((OR((AND('[1]PWS Information'!$E$10="NTNC",P1038="Non-Lead")),
(AND('[1]PWS Information'!$E$10="CWS",P1038="Non-Lead",R1038="")),
(AND('[1]PWS Information'!$E$10="CWS",P1038="Non-Lead",R1038="No")),
(AND('[1]PWS Information'!$E$10="CWS",P1038="Non-Lead",R1038="Don't Know")),
(AND('[1]PWS Information'!$E$10="CWS",P1038="Non-Lead", I1038="Non-Lead - Copper", R1038="Yes", K1038="Between 1989 and 2014")),
(AND('[1]PWS Information'!$E$10="CWS",P1038="Non-Lead", I1038="Non-Lead - Copper", R1038="Yes", K1038="After 2014")),
(AND('[1]PWS Information'!$E$10="CWS",P1038="Non-Lead", I1038="Non-Lead - Copper", R1038="Yes", K1038="Unknown")),
(AND('[1]PWS Information'!$E$10="CWS",P1038="Non-Lead", M1038="Non-Lead - Copper", R1038="Yes", N1038="Between 1989 and 2014")),
(AND('[1]PWS Information'!$E$10="CWS",P1038="Non-Lead", M1038="Non-Lead - Copper", R1038="Yes", N1038="After 2014")),
(AND('[1]PWS Information'!$E$10="CWS",P1038="Non-Lead", M1038="Non-Lead - Copper", R1038="Yes", N1038="Unknown")),
(AND('[1]PWS Information'!$E$10="CWS",P1038="Unknown")),
(AND('[1]PWS Information'!$E$10="NTNC",P1038="Unknown")))),"Tier 5",
"")))))</f>
        <v>Tier 5</v>
      </c>
      <c r="Y1038" s="41"/>
      <c r="Z1038" s="41"/>
    </row>
    <row r="1039" spans="1:26" ht="30" x14ac:dyDescent="0.25">
      <c r="A1039" s="27" t="s">
        <v>1337</v>
      </c>
      <c r="B1039" s="28">
        <v>4505</v>
      </c>
      <c r="C1039" s="29" t="s">
        <v>370</v>
      </c>
      <c r="D1039" s="29" t="s">
        <v>62</v>
      </c>
      <c r="E1039" s="29">
        <v>76513</v>
      </c>
      <c r="F1039" s="30"/>
      <c r="G1039" s="31"/>
      <c r="H1039" s="32"/>
      <c r="I1039" s="33" t="s">
        <v>59</v>
      </c>
      <c r="J1039" s="34" t="s">
        <v>46</v>
      </c>
      <c r="K1039" s="30" t="s">
        <v>49</v>
      </c>
      <c r="L1039" s="37"/>
      <c r="M1039" s="33" t="s">
        <v>59</v>
      </c>
      <c r="N1039" s="34" t="s">
        <v>49</v>
      </c>
      <c r="O1039" s="37"/>
      <c r="P1039" s="26" t="str">
        <f t="shared" si="16"/>
        <v>Unknown</v>
      </c>
      <c r="Q1039" s="27" t="s">
        <v>46</v>
      </c>
      <c r="R1039" s="27" t="s">
        <v>46</v>
      </c>
      <c r="S1039" s="27"/>
      <c r="T1039" s="41" t="s">
        <v>36</v>
      </c>
      <c r="U1039" s="41" t="s">
        <v>49</v>
      </c>
      <c r="V1039" s="41" t="s">
        <v>49</v>
      </c>
      <c r="W1039" s="41"/>
      <c r="X1039" s="42" t="str">
        <f>IF((OR((AND('[1]PWS Information'!$E$10="CWS",T1039="Single Family Residence",P1039="Lead")),
(AND('[1]PWS Information'!$E$10="CWS",T1039="Multiple Family Residence",'[1]PWS Information'!$E$11="Yes",P1039="Lead")),
(AND('[1]PWS Information'!$E$10="NTNC",P1039="Lead")))),"Tier 1",
IF((OR((AND('[1]PWS Information'!$E$10="CWS",T1039="Multiple Family Residence",'[1]PWS Information'!$E$11="No",P1039="Lead")),
(AND('[1]PWS Information'!$E$10="CWS",T1039="Other",P1039="Lead")),
(AND('[1]PWS Information'!$E$10="CWS",T1039="Building",P1039="Lead")))),"Tier 2",
IF((OR((AND('[1]PWS Information'!$E$10="CWS",T1039="Single Family Residence",P1039="Galvanized Requiring Replacement")),
(AND('[1]PWS Information'!$E$10="CWS",T1039="Single Family Residence",P1039="Galvanized Requiring Replacement",Q1039="Yes")),
(AND('[1]PWS Information'!$E$10="NTNC",P1039="Galvanized Requiring Replacement")),
(AND('[1]PWS Information'!$E$10="NTNC",T1039="Single Family Residence",Q1039="Yes")))),"Tier 3",
IF((OR((AND('[1]PWS Information'!$E$10="CWS",T1039="Single Family Residence",R1039="Yes",P1039="Non-Lead", I1039="Non-Lead - Copper",K1039="Before 1989")),
(AND('[1]PWS Information'!$E$10="CWS",T1039="Single Family Residence",R1039="Yes",P1039="Non-Lead", M1039="Non-Lead - Copper",N1039="Before 1989")))),"Tier 4",
IF((OR((AND('[1]PWS Information'!$E$10="NTNC",P1039="Non-Lead")),
(AND('[1]PWS Information'!$E$10="CWS",P1039="Non-Lead",R1039="")),
(AND('[1]PWS Information'!$E$10="CWS",P1039="Non-Lead",R1039="No")),
(AND('[1]PWS Information'!$E$10="CWS",P1039="Non-Lead",R1039="Don't Know")),
(AND('[1]PWS Information'!$E$10="CWS",P1039="Non-Lead", I1039="Non-Lead - Copper", R1039="Yes", K1039="Between 1989 and 2014")),
(AND('[1]PWS Information'!$E$10="CWS",P1039="Non-Lead", I1039="Non-Lead - Copper", R1039="Yes", K1039="After 2014")),
(AND('[1]PWS Information'!$E$10="CWS",P1039="Non-Lead", I1039="Non-Lead - Copper", R1039="Yes", K1039="Unknown")),
(AND('[1]PWS Information'!$E$10="CWS",P1039="Non-Lead", M1039="Non-Lead - Copper", R1039="Yes", N1039="Between 1989 and 2014")),
(AND('[1]PWS Information'!$E$10="CWS",P1039="Non-Lead", M1039="Non-Lead - Copper", R1039="Yes", N1039="After 2014")),
(AND('[1]PWS Information'!$E$10="CWS",P1039="Non-Lead", M1039="Non-Lead - Copper", R1039="Yes", N1039="Unknown")),
(AND('[1]PWS Information'!$E$10="CWS",P1039="Unknown")),
(AND('[1]PWS Information'!$E$10="NTNC",P1039="Unknown")))),"Tier 5",
"")))))</f>
        <v>Tier 5</v>
      </c>
      <c r="Y1039" s="41"/>
      <c r="Z1039" s="41"/>
    </row>
    <row r="1040" spans="1:26" ht="30" x14ac:dyDescent="0.25">
      <c r="A1040" s="27" t="s">
        <v>1338</v>
      </c>
      <c r="B1040" s="28">
        <v>4501</v>
      </c>
      <c r="C1040" s="29" t="s">
        <v>370</v>
      </c>
      <c r="D1040" s="29" t="s">
        <v>62</v>
      </c>
      <c r="E1040" s="29">
        <v>76513</v>
      </c>
      <c r="F1040" s="30"/>
      <c r="G1040" s="31"/>
      <c r="H1040" s="32"/>
      <c r="I1040" s="33" t="s">
        <v>59</v>
      </c>
      <c r="J1040" s="34" t="s">
        <v>46</v>
      </c>
      <c r="K1040" s="30" t="s">
        <v>49</v>
      </c>
      <c r="L1040" s="37"/>
      <c r="M1040" s="33" t="s">
        <v>59</v>
      </c>
      <c r="N1040" s="34" t="s">
        <v>49</v>
      </c>
      <c r="O1040" s="37"/>
      <c r="P1040" s="26" t="str">
        <f t="shared" si="16"/>
        <v>Unknown</v>
      </c>
      <c r="Q1040" s="27" t="s">
        <v>46</v>
      </c>
      <c r="R1040" s="27" t="s">
        <v>46</v>
      </c>
      <c r="S1040" s="27"/>
      <c r="T1040" s="41" t="s">
        <v>36</v>
      </c>
      <c r="U1040" s="41" t="s">
        <v>49</v>
      </c>
      <c r="V1040" s="41" t="s">
        <v>49</v>
      </c>
      <c r="W1040" s="41"/>
      <c r="X1040" s="42" t="str">
        <f>IF((OR((AND('[1]PWS Information'!$E$10="CWS",T1040="Single Family Residence",P1040="Lead")),
(AND('[1]PWS Information'!$E$10="CWS",T1040="Multiple Family Residence",'[1]PWS Information'!$E$11="Yes",P1040="Lead")),
(AND('[1]PWS Information'!$E$10="NTNC",P1040="Lead")))),"Tier 1",
IF((OR((AND('[1]PWS Information'!$E$10="CWS",T1040="Multiple Family Residence",'[1]PWS Information'!$E$11="No",P1040="Lead")),
(AND('[1]PWS Information'!$E$10="CWS",T1040="Other",P1040="Lead")),
(AND('[1]PWS Information'!$E$10="CWS",T1040="Building",P1040="Lead")))),"Tier 2",
IF((OR((AND('[1]PWS Information'!$E$10="CWS",T1040="Single Family Residence",P1040="Galvanized Requiring Replacement")),
(AND('[1]PWS Information'!$E$10="CWS",T1040="Single Family Residence",P1040="Galvanized Requiring Replacement",Q1040="Yes")),
(AND('[1]PWS Information'!$E$10="NTNC",P1040="Galvanized Requiring Replacement")),
(AND('[1]PWS Information'!$E$10="NTNC",T1040="Single Family Residence",Q1040="Yes")))),"Tier 3",
IF((OR((AND('[1]PWS Information'!$E$10="CWS",T1040="Single Family Residence",R1040="Yes",P1040="Non-Lead", I1040="Non-Lead - Copper",K1040="Before 1989")),
(AND('[1]PWS Information'!$E$10="CWS",T1040="Single Family Residence",R1040="Yes",P1040="Non-Lead", M1040="Non-Lead - Copper",N1040="Before 1989")))),"Tier 4",
IF((OR((AND('[1]PWS Information'!$E$10="NTNC",P1040="Non-Lead")),
(AND('[1]PWS Information'!$E$10="CWS",P1040="Non-Lead",R1040="")),
(AND('[1]PWS Information'!$E$10="CWS",P1040="Non-Lead",R1040="No")),
(AND('[1]PWS Information'!$E$10="CWS",P1040="Non-Lead",R1040="Don't Know")),
(AND('[1]PWS Information'!$E$10="CWS",P1040="Non-Lead", I1040="Non-Lead - Copper", R1040="Yes", K1040="Between 1989 and 2014")),
(AND('[1]PWS Information'!$E$10="CWS",P1040="Non-Lead", I1040="Non-Lead - Copper", R1040="Yes", K1040="After 2014")),
(AND('[1]PWS Information'!$E$10="CWS",P1040="Non-Lead", I1040="Non-Lead - Copper", R1040="Yes", K1040="Unknown")),
(AND('[1]PWS Information'!$E$10="CWS",P1040="Non-Lead", M1040="Non-Lead - Copper", R1040="Yes", N1040="Between 1989 and 2014")),
(AND('[1]PWS Information'!$E$10="CWS",P1040="Non-Lead", M1040="Non-Lead - Copper", R1040="Yes", N1040="After 2014")),
(AND('[1]PWS Information'!$E$10="CWS",P1040="Non-Lead", M1040="Non-Lead - Copper", R1040="Yes", N1040="Unknown")),
(AND('[1]PWS Information'!$E$10="CWS",P1040="Unknown")),
(AND('[1]PWS Information'!$E$10="NTNC",P1040="Unknown")))),"Tier 5",
"")))))</f>
        <v>Tier 5</v>
      </c>
      <c r="Y1040" s="41"/>
      <c r="Z1040" s="41"/>
    </row>
    <row r="1041" spans="1:26" ht="30" x14ac:dyDescent="0.25">
      <c r="A1041" s="27" t="s">
        <v>1339</v>
      </c>
      <c r="B1041" s="28">
        <v>3632</v>
      </c>
      <c r="C1041" s="29" t="s">
        <v>563</v>
      </c>
      <c r="D1041" s="29" t="s">
        <v>62</v>
      </c>
      <c r="E1041" s="29">
        <v>76513</v>
      </c>
      <c r="F1041" s="30"/>
      <c r="G1041" s="31"/>
      <c r="H1041" s="32"/>
      <c r="I1041" s="33" t="s">
        <v>59</v>
      </c>
      <c r="J1041" s="34" t="s">
        <v>46</v>
      </c>
      <c r="K1041" s="30" t="s">
        <v>49</v>
      </c>
      <c r="L1041" s="37"/>
      <c r="M1041" s="33" t="s">
        <v>59</v>
      </c>
      <c r="N1041" s="34" t="s">
        <v>49</v>
      </c>
      <c r="O1041" s="37"/>
      <c r="P1041" s="26" t="str">
        <f t="shared" si="16"/>
        <v>Unknown</v>
      </c>
      <c r="Q1041" s="27" t="s">
        <v>46</v>
      </c>
      <c r="R1041" s="27" t="s">
        <v>46</v>
      </c>
      <c r="S1041" s="27"/>
      <c r="T1041" s="41" t="s">
        <v>36</v>
      </c>
      <c r="U1041" s="41" t="s">
        <v>49</v>
      </c>
      <c r="V1041" s="41" t="s">
        <v>49</v>
      </c>
      <c r="W1041" s="41"/>
      <c r="X1041" s="42" t="str">
        <f>IF((OR((AND('[1]PWS Information'!$E$10="CWS",T1041="Single Family Residence",P1041="Lead")),
(AND('[1]PWS Information'!$E$10="CWS",T1041="Multiple Family Residence",'[1]PWS Information'!$E$11="Yes",P1041="Lead")),
(AND('[1]PWS Information'!$E$10="NTNC",P1041="Lead")))),"Tier 1",
IF((OR((AND('[1]PWS Information'!$E$10="CWS",T1041="Multiple Family Residence",'[1]PWS Information'!$E$11="No",P1041="Lead")),
(AND('[1]PWS Information'!$E$10="CWS",T1041="Other",P1041="Lead")),
(AND('[1]PWS Information'!$E$10="CWS",T1041="Building",P1041="Lead")))),"Tier 2",
IF((OR((AND('[1]PWS Information'!$E$10="CWS",T1041="Single Family Residence",P1041="Galvanized Requiring Replacement")),
(AND('[1]PWS Information'!$E$10="CWS",T1041="Single Family Residence",P1041="Galvanized Requiring Replacement",Q1041="Yes")),
(AND('[1]PWS Information'!$E$10="NTNC",P1041="Galvanized Requiring Replacement")),
(AND('[1]PWS Information'!$E$10="NTNC",T1041="Single Family Residence",Q1041="Yes")))),"Tier 3",
IF((OR((AND('[1]PWS Information'!$E$10="CWS",T1041="Single Family Residence",R1041="Yes",P1041="Non-Lead", I1041="Non-Lead - Copper",K1041="Before 1989")),
(AND('[1]PWS Information'!$E$10="CWS",T1041="Single Family Residence",R1041="Yes",P1041="Non-Lead", M1041="Non-Lead - Copper",N1041="Before 1989")))),"Tier 4",
IF((OR((AND('[1]PWS Information'!$E$10="NTNC",P1041="Non-Lead")),
(AND('[1]PWS Information'!$E$10="CWS",P1041="Non-Lead",R1041="")),
(AND('[1]PWS Information'!$E$10="CWS",P1041="Non-Lead",R1041="No")),
(AND('[1]PWS Information'!$E$10="CWS",P1041="Non-Lead",R1041="Don't Know")),
(AND('[1]PWS Information'!$E$10="CWS",P1041="Non-Lead", I1041="Non-Lead - Copper", R1041="Yes", K1041="Between 1989 and 2014")),
(AND('[1]PWS Information'!$E$10="CWS",P1041="Non-Lead", I1041="Non-Lead - Copper", R1041="Yes", K1041="After 2014")),
(AND('[1]PWS Information'!$E$10="CWS",P1041="Non-Lead", I1041="Non-Lead - Copper", R1041="Yes", K1041="Unknown")),
(AND('[1]PWS Information'!$E$10="CWS",P1041="Non-Lead", M1041="Non-Lead - Copper", R1041="Yes", N1041="Between 1989 and 2014")),
(AND('[1]PWS Information'!$E$10="CWS",P1041="Non-Lead", M1041="Non-Lead - Copper", R1041="Yes", N1041="After 2014")),
(AND('[1]PWS Information'!$E$10="CWS",P1041="Non-Lead", M1041="Non-Lead - Copper", R1041="Yes", N1041="Unknown")),
(AND('[1]PWS Information'!$E$10="CWS",P1041="Unknown")),
(AND('[1]PWS Information'!$E$10="NTNC",P1041="Unknown")))),"Tier 5",
"")))))</f>
        <v>Tier 5</v>
      </c>
      <c r="Y1041" s="41"/>
      <c r="Z1041" s="41"/>
    </row>
    <row r="1042" spans="1:26" ht="30" x14ac:dyDescent="0.25">
      <c r="A1042" s="27" t="s">
        <v>1340</v>
      </c>
      <c r="B1042" s="28">
        <v>4219</v>
      </c>
      <c r="C1042" s="29" t="s">
        <v>1219</v>
      </c>
      <c r="D1042" s="29" t="s">
        <v>62</v>
      </c>
      <c r="E1042" s="29">
        <v>76513</v>
      </c>
      <c r="F1042" s="30"/>
      <c r="G1042" s="31"/>
      <c r="H1042" s="32"/>
      <c r="I1042" s="33" t="s">
        <v>59</v>
      </c>
      <c r="J1042" s="34" t="s">
        <v>46</v>
      </c>
      <c r="K1042" s="30" t="s">
        <v>49</v>
      </c>
      <c r="L1042" s="37"/>
      <c r="M1042" s="33" t="s">
        <v>59</v>
      </c>
      <c r="N1042" s="34" t="s">
        <v>49</v>
      </c>
      <c r="O1042" s="37"/>
      <c r="P1042" s="26" t="str">
        <f t="shared" si="16"/>
        <v>Unknown</v>
      </c>
      <c r="Q1042" s="27" t="s">
        <v>46</v>
      </c>
      <c r="R1042" s="27" t="s">
        <v>46</v>
      </c>
      <c r="S1042" s="27"/>
      <c r="T1042" s="41" t="s">
        <v>36</v>
      </c>
      <c r="U1042" s="41" t="s">
        <v>49</v>
      </c>
      <c r="V1042" s="41" t="s">
        <v>49</v>
      </c>
      <c r="W1042" s="41"/>
      <c r="X1042" s="42" t="str">
        <f>IF((OR((AND('[1]PWS Information'!$E$10="CWS",T1042="Single Family Residence",P1042="Lead")),
(AND('[1]PWS Information'!$E$10="CWS",T1042="Multiple Family Residence",'[1]PWS Information'!$E$11="Yes",P1042="Lead")),
(AND('[1]PWS Information'!$E$10="NTNC",P1042="Lead")))),"Tier 1",
IF((OR((AND('[1]PWS Information'!$E$10="CWS",T1042="Multiple Family Residence",'[1]PWS Information'!$E$11="No",P1042="Lead")),
(AND('[1]PWS Information'!$E$10="CWS",T1042="Other",P1042="Lead")),
(AND('[1]PWS Information'!$E$10="CWS",T1042="Building",P1042="Lead")))),"Tier 2",
IF((OR((AND('[1]PWS Information'!$E$10="CWS",T1042="Single Family Residence",P1042="Galvanized Requiring Replacement")),
(AND('[1]PWS Information'!$E$10="CWS",T1042="Single Family Residence",P1042="Galvanized Requiring Replacement",Q1042="Yes")),
(AND('[1]PWS Information'!$E$10="NTNC",P1042="Galvanized Requiring Replacement")),
(AND('[1]PWS Information'!$E$10="NTNC",T1042="Single Family Residence",Q1042="Yes")))),"Tier 3",
IF((OR((AND('[1]PWS Information'!$E$10="CWS",T1042="Single Family Residence",R1042="Yes",P1042="Non-Lead", I1042="Non-Lead - Copper",K1042="Before 1989")),
(AND('[1]PWS Information'!$E$10="CWS",T1042="Single Family Residence",R1042="Yes",P1042="Non-Lead", M1042="Non-Lead - Copper",N1042="Before 1989")))),"Tier 4",
IF((OR((AND('[1]PWS Information'!$E$10="NTNC",P1042="Non-Lead")),
(AND('[1]PWS Information'!$E$10="CWS",P1042="Non-Lead",R1042="")),
(AND('[1]PWS Information'!$E$10="CWS",P1042="Non-Lead",R1042="No")),
(AND('[1]PWS Information'!$E$10="CWS",P1042="Non-Lead",R1042="Don't Know")),
(AND('[1]PWS Information'!$E$10="CWS",P1042="Non-Lead", I1042="Non-Lead - Copper", R1042="Yes", K1042="Between 1989 and 2014")),
(AND('[1]PWS Information'!$E$10="CWS",P1042="Non-Lead", I1042="Non-Lead - Copper", R1042="Yes", K1042="After 2014")),
(AND('[1]PWS Information'!$E$10="CWS",P1042="Non-Lead", I1042="Non-Lead - Copper", R1042="Yes", K1042="Unknown")),
(AND('[1]PWS Information'!$E$10="CWS",P1042="Non-Lead", M1042="Non-Lead - Copper", R1042="Yes", N1042="Between 1989 and 2014")),
(AND('[1]PWS Information'!$E$10="CWS",P1042="Non-Lead", M1042="Non-Lead - Copper", R1042="Yes", N1042="After 2014")),
(AND('[1]PWS Information'!$E$10="CWS",P1042="Non-Lead", M1042="Non-Lead - Copper", R1042="Yes", N1042="Unknown")),
(AND('[1]PWS Information'!$E$10="CWS",P1042="Unknown")),
(AND('[1]PWS Information'!$E$10="NTNC",P1042="Unknown")))),"Tier 5",
"")))))</f>
        <v>Tier 5</v>
      </c>
      <c r="Y1042" s="41"/>
      <c r="Z1042" s="41"/>
    </row>
    <row r="1043" spans="1:26" ht="30" x14ac:dyDescent="0.25">
      <c r="A1043" s="27" t="s">
        <v>1341</v>
      </c>
      <c r="B1043" s="28">
        <v>4211</v>
      </c>
      <c r="C1043" s="29" t="s">
        <v>1219</v>
      </c>
      <c r="D1043" s="29" t="s">
        <v>62</v>
      </c>
      <c r="E1043" s="29">
        <v>76513</v>
      </c>
      <c r="F1043" s="30"/>
      <c r="G1043" s="31"/>
      <c r="H1043" s="32"/>
      <c r="I1043" s="33" t="s">
        <v>59</v>
      </c>
      <c r="J1043" s="34" t="s">
        <v>46</v>
      </c>
      <c r="K1043" s="30" t="s">
        <v>49</v>
      </c>
      <c r="L1043" s="37"/>
      <c r="M1043" s="33" t="s">
        <v>59</v>
      </c>
      <c r="N1043" s="34" t="s">
        <v>49</v>
      </c>
      <c r="O1043" s="37"/>
      <c r="P1043" s="26" t="str">
        <f t="shared" si="16"/>
        <v>Unknown</v>
      </c>
      <c r="Q1043" s="27" t="s">
        <v>46</v>
      </c>
      <c r="R1043" s="27" t="s">
        <v>46</v>
      </c>
      <c r="S1043" s="27"/>
      <c r="T1043" s="41" t="s">
        <v>36</v>
      </c>
      <c r="U1043" s="41" t="s">
        <v>49</v>
      </c>
      <c r="V1043" s="41" t="s">
        <v>49</v>
      </c>
      <c r="W1043" s="41"/>
      <c r="X1043" s="42" t="str">
        <f>IF((OR((AND('[1]PWS Information'!$E$10="CWS",T1043="Single Family Residence",P1043="Lead")),
(AND('[1]PWS Information'!$E$10="CWS",T1043="Multiple Family Residence",'[1]PWS Information'!$E$11="Yes",P1043="Lead")),
(AND('[1]PWS Information'!$E$10="NTNC",P1043="Lead")))),"Tier 1",
IF((OR((AND('[1]PWS Information'!$E$10="CWS",T1043="Multiple Family Residence",'[1]PWS Information'!$E$11="No",P1043="Lead")),
(AND('[1]PWS Information'!$E$10="CWS",T1043="Other",P1043="Lead")),
(AND('[1]PWS Information'!$E$10="CWS",T1043="Building",P1043="Lead")))),"Tier 2",
IF((OR((AND('[1]PWS Information'!$E$10="CWS",T1043="Single Family Residence",P1043="Galvanized Requiring Replacement")),
(AND('[1]PWS Information'!$E$10="CWS",T1043="Single Family Residence",P1043="Galvanized Requiring Replacement",Q1043="Yes")),
(AND('[1]PWS Information'!$E$10="NTNC",P1043="Galvanized Requiring Replacement")),
(AND('[1]PWS Information'!$E$10="NTNC",T1043="Single Family Residence",Q1043="Yes")))),"Tier 3",
IF((OR((AND('[1]PWS Information'!$E$10="CWS",T1043="Single Family Residence",R1043="Yes",P1043="Non-Lead", I1043="Non-Lead - Copper",K1043="Before 1989")),
(AND('[1]PWS Information'!$E$10="CWS",T1043="Single Family Residence",R1043="Yes",P1043="Non-Lead", M1043="Non-Lead - Copper",N1043="Before 1989")))),"Tier 4",
IF((OR((AND('[1]PWS Information'!$E$10="NTNC",P1043="Non-Lead")),
(AND('[1]PWS Information'!$E$10="CWS",P1043="Non-Lead",R1043="")),
(AND('[1]PWS Information'!$E$10="CWS",P1043="Non-Lead",R1043="No")),
(AND('[1]PWS Information'!$E$10="CWS",P1043="Non-Lead",R1043="Don't Know")),
(AND('[1]PWS Information'!$E$10="CWS",P1043="Non-Lead", I1043="Non-Lead - Copper", R1043="Yes", K1043="Between 1989 and 2014")),
(AND('[1]PWS Information'!$E$10="CWS",P1043="Non-Lead", I1043="Non-Lead - Copper", R1043="Yes", K1043="After 2014")),
(AND('[1]PWS Information'!$E$10="CWS",P1043="Non-Lead", I1043="Non-Lead - Copper", R1043="Yes", K1043="Unknown")),
(AND('[1]PWS Information'!$E$10="CWS",P1043="Non-Lead", M1043="Non-Lead - Copper", R1043="Yes", N1043="Between 1989 and 2014")),
(AND('[1]PWS Information'!$E$10="CWS",P1043="Non-Lead", M1043="Non-Lead - Copper", R1043="Yes", N1043="After 2014")),
(AND('[1]PWS Information'!$E$10="CWS",P1043="Non-Lead", M1043="Non-Lead - Copper", R1043="Yes", N1043="Unknown")),
(AND('[1]PWS Information'!$E$10="CWS",P1043="Unknown")),
(AND('[1]PWS Information'!$E$10="NTNC",P1043="Unknown")))),"Tier 5",
"")))))</f>
        <v>Tier 5</v>
      </c>
      <c r="Y1043" s="41"/>
      <c r="Z1043" s="41"/>
    </row>
    <row r="1044" spans="1:26" ht="30" x14ac:dyDescent="0.25">
      <c r="A1044" s="27" t="s">
        <v>1342</v>
      </c>
      <c r="B1044" s="28">
        <v>4199</v>
      </c>
      <c r="C1044" s="29" t="s">
        <v>1219</v>
      </c>
      <c r="D1044" s="29" t="s">
        <v>62</v>
      </c>
      <c r="E1044" s="29">
        <v>76513</v>
      </c>
      <c r="F1044" s="30"/>
      <c r="G1044" s="31"/>
      <c r="H1044" s="32"/>
      <c r="I1044" s="33" t="s">
        <v>59</v>
      </c>
      <c r="J1044" s="34" t="s">
        <v>46</v>
      </c>
      <c r="K1044" s="30" t="s">
        <v>49</v>
      </c>
      <c r="L1044" s="37"/>
      <c r="M1044" s="33" t="s">
        <v>59</v>
      </c>
      <c r="N1044" s="34" t="s">
        <v>49</v>
      </c>
      <c r="O1044" s="37"/>
      <c r="P1044" s="26" t="str">
        <f t="shared" si="16"/>
        <v>Unknown</v>
      </c>
      <c r="Q1044" s="27" t="s">
        <v>46</v>
      </c>
      <c r="R1044" s="27" t="s">
        <v>46</v>
      </c>
      <c r="S1044" s="27"/>
      <c r="T1044" s="41" t="s">
        <v>36</v>
      </c>
      <c r="U1044" s="41" t="s">
        <v>49</v>
      </c>
      <c r="V1044" s="41" t="s">
        <v>49</v>
      </c>
      <c r="W1044" s="41"/>
      <c r="X1044" s="42" t="str">
        <f>IF((OR((AND('[1]PWS Information'!$E$10="CWS",T1044="Single Family Residence",P1044="Lead")),
(AND('[1]PWS Information'!$E$10="CWS",T1044="Multiple Family Residence",'[1]PWS Information'!$E$11="Yes",P1044="Lead")),
(AND('[1]PWS Information'!$E$10="NTNC",P1044="Lead")))),"Tier 1",
IF((OR((AND('[1]PWS Information'!$E$10="CWS",T1044="Multiple Family Residence",'[1]PWS Information'!$E$11="No",P1044="Lead")),
(AND('[1]PWS Information'!$E$10="CWS",T1044="Other",P1044="Lead")),
(AND('[1]PWS Information'!$E$10="CWS",T1044="Building",P1044="Lead")))),"Tier 2",
IF((OR((AND('[1]PWS Information'!$E$10="CWS",T1044="Single Family Residence",P1044="Galvanized Requiring Replacement")),
(AND('[1]PWS Information'!$E$10="CWS",T1044="Single Family Residence",P1044="Galvanized Requiring Replacement",Q1044="Yes")),
(AND('[1]PWS Information'!$E$10="NTNC",P1044="Galvanized Requiring Replacement")),
(AND('[1]PWS Information'!$E$10="NTNC",T1044="Single Family Residence",Q1044="Yes")))),"Tier 3",
IF((OR((AND('[1]PWS Information'!$E$10="CWS",T1044="Single Family Residence",R1044="Yes",P1044="Non-Lead", I1044="Non-Lead - Copper",K1044="Before 1989")),
(AND('[1]PWS Information'!$E$10="CWS",T1044="Single Family Residence",R1044="Yes",P1044="Non-Lead", M1044="Non-Lead - Copper",N1044="Before 1989")))),"Tier 4",
IF((OR((AND('[1]PWS Information'!$E$10="NTNC",P1044="Non-Lead")),
(AND('[1]PWS Information'!$E$10="CWS",P1044="Non-Lead",R1044="")),
(AND('[1]PWS Information'!$E$10="CWS",P1044="Non-Lead",R1044="No")),
(AND('[1]PWS Information'!$E$10="CWS",P1044="Non-Lead",R1044="Don't Know")),
(AND('[1]PWS Information'!$E$10="CWS",P1044="Non-Lead", I1044="Non-Lead - Copper", R1044="Yes", K1044="Between 1989 and 2014")),
(AND('[1]PWS Information'!$E$10="CWS",P1044="Non-Lead", I1044="Non-Lead - Copper", R1044="Yes", K1044="After 2014")),
(AND('[1]PWS Information'!$E$10="CWS",P1044="Non-Lead", I1044="Non-Lead - Copper", R1044="Yes", K1044="Unknown")),
(AND('[1]PWS Information'!$E$10="CWS",P1044="Non-Lead", M1044="Non-Lead - Copper", R1044="Yes", N1044="Between 1989 and 2014")),
(AND('[1]PWS Information'!$E$10="CWS",P1044="Non-Lead", M1044="Non-Lead - Copper", R1044="Yes", N1044="After 2014")),
(AND('[1]PWS Information'!$E$10="CWS",P1044="Non-Lead", M1044="Non-Lead - Copper", R1044="Yes", N1044="Unknown")),
(AND('[1]PWS Information'!$E$10="CWS",P1044="Unknown")),
(AND('[1]PWS Information'!$E$10="NTNC",P1044="Unknown")))),"Tier 5",
"")))))</f>
        <v>Tier 5</v>
      </c>
      <c r="Y1044" s="41"/>
      <c r="Z1044" s="41"/>
    </row>
    <row r="1045" spans="1:26" ht="30" x14ac:dyDescent="0.25">
      <c r="A1045" s="27" t="s">
        <v>1343</v>
      </c>
      <c r="B1045" s="28">
        <v>4175</v>
      </c>
      <c r="C1045" s="29" t="s">
        <v>1219</v>
      </c>
      <c r="D1045" s="29" t="s">
        <v>62</v>
      </c>
      <c r="E1045" s="29">
        <v>76513</v>
      </c>
      <c r="F1045" s="30"/>
      <c r="G1045" s="31"/>
      <c r="H1045" s="32"/>
      <c r="I1045" s="33" t="s">
        <v>59</v>
      </c>
      <c r="J1045" s="34" t="s">
        <v>46</v>
      </c>
      <c r="K1045" s="30" t="s">
        <v>49</v>
      </c>
      <c r="L1045" s="37"/>
      <c r="M1045" s="33" t="s">
        <v>59</v>
      </c>
      <c r="N1045" s="34" t="s">
        <v>49</v>
      </c>
      <c r="O1045" s="37"/>
      <c r="P1045" s="26" t="str">
        <f t="shared" si="16"/>
        <v>Unknown</v>
      </c>
      <c r="Q1045" s="27" t="s">
        <v>46</v>
      </c>
      <c r="R1045" s="27" t="s">
        <v>46</v>
      </c>
      <c r="S1045" s="27"/>
      <c r="T1045" s="41" t="s">
        <v>36</v>
      </c>
      <c r="U1045" s="41" t="s">
        <v>49</v>
      </c>
      <c r="V1045" s="41" t="s">
        <v>49</v>
      </c>
      <c r="W1045" s="41"/>
      <c r="X1045" s="42" t="str">
        <f>IF((OR((AND('[1]PWS Information'!$E$10="CWS",T1045="Single Family Residence",P1045="Lead")),
(AND('[1]PWS Information'!$E$10="CWS",T1045="Multiple Family Residence",'[1]PWS Information'!$E$11="Yes",P1045="Lead")),
(AND('[1]PWS Information'!$E$10="NTNC",P1045="Lead")))),"Tier 1",
IF((OR((AND('[1]PWS Information'!$E$10="CWS",T1045="Multiple Family Residence",'[1]PWS Information'!$E$11="No",P1045="Lead")),
(AND('[1]PWS Information'!$E$10="CWS",T1045="Other",P1045="Lead")),
(AND('[1]PWS Information'!$E$10="CWS",T1045="Building",P1045="Lead")))),"Tier 2",
IF((OR((AND('[1]PWS Information'!$E$10="CWS",T1045="Single Family Residence",P1045="Galvanized Requiring Replacement")),
(AND('[1]PWS Information'!$E$10="CWS",T1045="Single Family Residence",P1045="Galvanized Requiring Replacement",Q1045="Yes")),
(AND('[1]PWS Information'!$E$10="NTNC",P1045="Galvanized Requiring Replacement")),
(AND('[1]PWS Information'!$E$10="NTNC",T1045="Single Family Residence",Q1045="Yes")))),"Tier 3",
IF((OR((AND('[1]PWS Information'!$E$10="CWS",T1045="Single Family Residence",R1045="Yes",P1045="Non-Lead", I1045="Non-Lead - Copper",K1045="Before 1989")),
(AND('[1]PWS Information'!$E$10="CWS",T1045="Single Family Residence",R1045="Yes",P1045="Non-Lead", M1045="Non-Lead - Copper",N1045="Before 1989")))),"Tier 4",
IF((OR((AND('[1]PWS Information'!$E$10="NTNC",P1045="Non-Lead")),
(AND('[1]PWS Information'!$E$10="CWS",P1045="Non-Lead",R1045="")),
(AND('[1]PWS Information'!$E$10="CWS",P1045="Non-Lead",R1045="No")),
(AND('[1]PWS Information'!$E$10="CWS",P1045="Non-Lead",R1045="Don't Know")),
(AND('[1]PWS Information'!$E$10="CWS",P1045="Non-Lead", I1045="Non-Lead - Copper", R1045="Yes", K1045="Between 1989 and 2014")),
(AND('[1]PWS Information'!$E$10="CWS",P1045="Non-Lead", I1045="Non-Lead - Copper", R1045="Yes", K1045="After 2014")),
(AND('[1]PWS Information'!$E$10="CWS",P1045="Non-Lead", I1045="Non-Lead - Copper", R1045="Yes", K1045="Unknown")),
(AND('[1]PWS Information'!$E$10="CWS",P1045="Non-Lead", M1045="Non-Lead - Copper", R1045="Yes", N1045="Between 1989 and 2014")),
(AND('[1]PWS Information'!$E$10="CWS",P1045="Non-Lead", M1045="Non-Lead - Copper", R1045="Yes", N1045="After 2014")),
(AND('[1]PWS Information'!$E$10="CWS",P1045="Non-Lead", M1045="Non-Lead - Copper", R1045="Yes", N1045="Unknown")),
(AND('[1]PWS Information'!$E$10="CWS",P1045="Unknown")),
(AND('[1]PWS Information'!$E$10="NTNC",P1045="Unknown")))),"Tier 5",
"")))))</f>
        <v>Tier 5</v>
      </c>
      <c r="Y1045" s="41"/>
      <c r="Z1045" s="41"/>
    </row>
    <row r="1046" spans="1:26" ht="30" x14ac:dyDescent="0.25">
      <c r="A1046" s="27" t="s">
        <v>1344</v>
      </c>
      <c r="B1046" s="28">
        <v>4171</v>
      </c>
      <c r="C1046" s="29" t="s">
        <v>1219</v>
      </c>
      <c r="D1046" s="29" t="s">
        <v>62</v>
      </c>
      <c r="E1046" s="29">
        <v>76513</v>
      </c>
      <c r="F1046" s="30"/>
      <c r="G1046" s="31"/>
      <c r="H1046" s="32"/>
      <c r="I1046" s="33" t="s">
        <v>59</v>
      </c>
      <c r="J1046" s="34" t="s">
        <v>46</v>
      </c>
      <c r="K1046" s="30" t="s">
        <v>49</v>
      </c>
      <c r="L1046" s="37"/>
      <c r="M1046" s="33" t="s">
        <v>59</v>
      </c>
      <c r="N1046" s="34" t="s">
        <v>49</v>
      </c>
      <c r="O1046" s="37"/>
      <c r="P1046" s="26" t="str">
        <f t="shared" si="16"/>
        <v>Unknown</v>
      </c>
      <c r="Q1046" s="27" t="s">
        <v>46</v>
      </c>
      <c r="R1046" s="27" t="s">
        <v>46</v>
      </c>
      <c r="S1046" s="27"/>
      <c r="T1046" s="41" t="s">
        <v>36</v>
      </c>
      <c r="U1046" s="41" t="s">
        <v>49</v>
      </c>
      <c r="V1046" s="41" t="s">
        <v>49</v>
      </c>
      <c r="W1046" s="41"/>
      <c r="X1046" s="42" t="str">
        <f>IF((OR((AND('[1]PWS Information'!$E$10="CWS",T1046="Single Family Residence",P1046="Lead")),
(AND('[1]PWS Information'!$E$10="CWS",T1046="Multiple Family Residence",'[1]PWS Information'!$E$11="Yes",P1046="Lead")),
(AND('[1]PWS Information'!$E$10="NTNC",P1046="Lead")))),"Tier 1",
IF((OR((AND('[1]PWS Information'!$E$10="CWS",T1046="Multiple Family Residence",'[1]PWS Information'!$E$11="No",P1046="Lead")),
(AND('[1]PWS Information'!$E$10="CWS",T1046="Other",P1046="Lead")),
(AND('[1]PWS Information'!$E$10="CWS",T1046="Building",P1046="Lead")))),"Tier 2",
IF((OR((AND('[1]PWS Information'!$E$10="CWS",T1046="Single Family Residence",P1046="Galvanized Requiring Replacement")),
(AND('[1]PWS Information'!$E$10="CWS",T1046="Single Family Residence",P1046="Galvanized Requiring Replacement",Q1046="Yes")),
(AND('[1]PWS Information'!$E$10="NTNC",P1046="Galvanized Requiring Replacement")),
(AND('[1]PWS Information'!$E$10="NTNC",T1046="Single Family Residence",Q1046="Yes")))),"Tier 3",
IF((OR((AND('[1]PWS Information'!$E$10="CWS",T1046="Single Family Residence",R1046="Yes",P1046="Non-Lead", I1046="Non-Lead - Copper",K1046="Before 1989")),
(AND('[1]PWS Information'!$E$10="CWS",T1046="Single Family Residence",R1046="Yes",P1046="Non-Lead", M1046="Non-Lead - Copper",N1046="Before 1989")))),"Tier 4",
IF((OR((AND('[1]PWS Information'!$E$10="NTNC",P1046="Non-Lead")),
(AND('[1]PWS Information'!$E$10="CWS",P1046="Non-Lead",R1046="")),
(AND('[1]PWS Information'!$E$10="CWS",P1046="Non-Lead",R1046="No")),
(AND('[1]PWS Information'!$E$10="CWS",P1046="Non-Lead",R1046="Don't Know")),
(AND('[1]PWS Information'!$E$10="CWS",P1046="Non-Lead", I1046="Non-Lead - Copper", R1046="Yes", K1046="Between 1989 and 2014")),
(AND('[1]PWS Information'!$E$10="CWS",P1046="Non-Lead", I1046="Non-Lead - Copper", R1046="Yes", K1046="After 2014")),
(AND('[1]PWS Information'!$E$10="CWS",P1046="Non-Lead", I1046="Non-Lead - Copper", R1046="Yes", K1046="Unknown")),
(AND('[1]PWS Information'!$E$10="CWS",P1046="Non-Lead", M1046="Non-Lead - Copper", R1046="Yes", N1046="Between 1989 and 2014")),
(AND('[1]PWS Information'!$E$10="CWS",P1046="Non-Lead", M1046="Non-Lead - Copper", R1046="Yes", N1046="After 2014")),
(AND('[1]PWS Information'!$E$10="CWS",P1046="Non-Lead", M1046="Non-Lead - Copper", R1046="Yes", N1046="Unknown")),
(AND('[1]PWS Information'!$E$10="CWS",P1046="Unknown")),
(AND('[1]PWS Information'!$E$10="NTNC",P1046="Unknown")))),"Tier 5",
"")))))</f>
        <v>Tier 5</v>
      </c>
      <c r="Y1046" s="41"/>
      <c r="Z1046" s="41"/>
    </row>
    <row r="1047" spans="1:26" ht="30" x14ac:dyDescent="0.25">
      <c r="A1047" s="27" t="s">
        <v>1345</v>
      </c>
      <c r="B1047" s="28">
        <v>7638</v>
      </c>
      <c r="C1047" s="29" t="s">
        <v>418</v>
      </c>
      <c r="D1047" s="29" t="s">
        <v>62</v>
      </c>
      <c r="E1047" s="29">
        <v>76513</v>
      </c>
      <c r="F1047" s="30"/>
      <c r="G1047" s="31"/>
      <c r="H1047" s="32"/>
      <c r="I1047" s="33" t="s">
        <v>59</v>
      </c>
      <c r="J1047" s="34" t="s">
        <v>46</v>
      </c>
      <c r="K1047" s="30" t="s">
        <v>49</v>
      </c>
      <c r="L1047" s="37"/>
      <c r="M1047" s="33" t="s">
        <v>59</v>
      </c>
      <c r="N1047" s="34" t="s">
        <v>49</v>
      </c>
      <c r="O1047" s="37"/>
      <c r="P1047" s="26" t="str">
        <f t="shared" si="16"/>
        <v>Unknown</v>
      </c>
      <c r="Q1047" s="27" t="s">
        <v>46</v>
      </c>
      <c r="R1047" s="27" t="s">
        <v>46</v>
      </c>
      <c r="S1047" s="27"/>
      <c r="T1047" s="41" t="s">
        <v>36</v>
      </c>
      <c r="U1047" s="41" t="s">
        <v>49</v>
      </c>
      <c r="V1047" s="41" t="s">
        <v>49</v>
      </c>
      <c r="W1047" s="41"/>
      <c r="X1047" s="42" t="str">
        <f>IF((OR((AND('[1]PWS Information'!$E$10="CWS",T1047="Single Family Residence",P1047="Lead")),
(AND('[1]PWS Information'!$E$10="CWS",T1047="Multiple Family Residence",'[1]PWS Information'!$E$11="Yes",P1047="Lead")),
(AND('[1]PWS Information'!$E$10="NTNC",P1047="Lead")))),"Tier 1",
IF((OR((AND('[1]PWS Information'!$E$10="CWS",T1047="Multiple Family Residence",'[1]PWS Information'!$E$11="No",P1047="Lead")),
(AND('[1]PWS Information'!$E$10="CWS",T1047="Other",P1047="Lead")),
(AND('[1]PWS Information'!$E$10="CWS",T1047="Building",P1047="Lead")))),"Tier 2",
IF((OR((AND('[1]PWS Information'!$E$10="CWS",T1047="Single Family Residence",P1047="Galvanized Requiring Replacement")),
(AND('[1]PWS Information'!$E$10="CWS",T1047="Single Family Residence",P1047="Galvanized Requiring Replacement",Q1047="Yes")),
(AND('[1]PWS Information'!$E$10="NTNC",P1047="Galvanized Requiring Replacement")),
(AND('[1]PWS Information'!$E$10="NTNC",T1047="Single Family Residence",Q1047="Yes")))),"Tier 3",
IF((OR((AND('[1]PWS Information'!$E$10="CWS",T1047="Single Family Residence",R1047="Yes",P1047="Non-Lead", I1047="Non-Lead - Copper",K1047="Before 1989")),
(AND('[1]PWS Information'!$E$10="CWS",T1047="Single Family Residence",R1047="Yes",P1047="Non-Lead", M1047="Non-Lead - Copper",N1047="Before 1989")))),"Tier 4",
IF((OR((AND('[1]PWS Information'!$E$10="NTNC",P1047="Non-Lead")),
(AND('[1]PWS Information'!$E$10="CWS",P1047="Non-Lead",R1047="")),
(AND('[1]PWS Information'!$E$10="CWS",P1047="Non-Lead",R1047="No")),
(AND('[1]PWS Information'!$E$10="CWS",P1047="Non-Lead",R1047="Don't Know")),
(AND('[1]PWS Information'!$E$10="CWS",P1047="Non-Lead", I1047="Non-Lead - Copper", R1047="Yes", K1047="Between 1989 and 2014")),
(AND('[1]PWS Information'!$E$10="CWS",P1047="Non-Lead", I1047="Non-Lead - Copper", R1047="Yes", K1047="After 2014")),
(AND('[1]PWS Information'!$E$10="CWS",P1047="Non-Lead", I1047="Non-Lead - Copper", R1047="Yes", K1047="Unknown")),
(AND('[1]PWS Information'!$E$10="CWS",P1047="Non-Lead", M1047="Non-Lead - Copper", R1047="Yes", N1047="Between 1989 and 2014")),
(AND('[1]PWS Information'!$E$10="CWS",P1047="Non-Lead", M1047="Non-Lead - Copper", R1047="Yes", N1047="After 2014")),
(AND('[1]PWS Information'!$E$10="CWS",P1047="Non-Lead", M1047="Non-Lead - Copper", R1047="Yes", N1047="Unknown")),
(AND('[1]PWS Information'!$E$10="CWS",P1047="Unknown")),
(AND('[1]PWS Information'!$E$10="NTNC",P1047="Unknown")))),"Tier 5",
"")))))</f>
        <v>Tier 5</v>
      </c>
      <c r="Y1047" s="41"/>
      <c r="Z1047" s="41"/>
    </row>
    <row r="1048" spans="1:26" ht="30" x14ac:dyDescent="0.25">
      <c r="A1048" s="27" t="s">
        <v>1346</v>
      </c>
      <c r="B1048" s="28">
        <v>7656</v>
      </c>
      <c r="C1048" s="29" t="s">
        <v>418</v>
      </c>
      <c r="D1048" s="29" t="s">
        <v>62</v>
      </c>
      <c r="E1048" s="29">
        <v>76513</v>
      </c>
      <c r="F1048" s="30"/>
      <c r="G1048" s="31"/>
      <c r="H1048" s="32"/>
      <c r="I1048" s="33" t="s">
        <v>59</v>
      </c>
      <c r="J1048" s="34" t="s">
        <v>46</v>
      </c>
      <c r="K1048" s="30" t="s">
        <v>49</v>
      </c>
      <c r="L1048" s="37"/>
      <c r="M1048" s="33" t="s">
        <v>59</v>
      </c>
      <c r="N1048" s="34" t="s">
        <v>49</v>
      </c>
      <c r="O1048" s="37"/>
      <c r="P1048" s="26" t="str">
        <f t="shared" si="16"/>
        <v>Unknown</v>
      </c>
      <c r="Q1048" s="27" t="s">
        <v>46</v>
      </c>
      <c r="R1048" s="27" t="s">
        <v>46</v>
      </c>
      <c r="S1048" s="27"/>
      <c r="T1048" s="41" t="s">
        <v>36</v>
      </c>
      <c r="U1048" s="41" t="s">
        <v>49</v>
      </c>
      <c r="V1048" s="41" t="s">
        <v>49</v>
      </c>
      <c r="W1048" s="41"/>
      <c r="X1048" s="42" t="str">
        <f>IF((OR((AND('[1]PWS Information'!$E$10="CWS",T1048="Single Family Residence",P1048="Lead")),
(AND('[1]PWS Information'!$E$10="CWS",T1048="Multiple Family Residence",'[1]PWS Information'!$E$11="Yes",P1048="Lead")),
(AND('[1]PWS Information'!$E$10="NTNC",P1048="Lead")))),"Tier 1",
IF((OR((AND('[1]PWS Information'!$E$10="CWS",T1048="Multiple Family Residence",'[1]PWS Information'!$E$11="No",P1048="Lead")),
(AND('[1]PWS Information'!$E$10="CWS",T1048="Other",P1048="Lead")),
(AND('[1]PWS Information'!$E$10="CWS",T1048="Building",P1048="Lead")))),"Tier 2",
IF((OR((AND('[1]PWS Information'!$E$10="CWS",T1048="Single Family Residence",P1048="Galvanized Requiring Replacement")),
(AND('[1]PWS Information'!$E$10="CWS",T1048="Single Family Residence",P1048="Galvanized Requiring Replacement",Q1048="Yes")),
(AND('[1]PWS Information'!$E$10="NTNC",P1048="Galvanized Requiring Replacement")),
(AND('[1]PWS Information'!$E$10="NTNC",T1048="Single Family Residence",Q1048="Yes")))),"Tier 3",
IF((OR((AND('[1]PWS Information'!$E$10="CWS",T1048="Single Family Residence",R1048="Yes",P1048="Non-Lead", I1048="Non-Lead - Copper",K1048="Before 1989")),
(AND('[1]PWS Information'!$E$10="CWS",T1048="Single Family Residence",R1048="Yes",P1048="Non-Lead", M1048="Non-Lead - Copper",N1048="Before 1989")))),"Tier 4",
IF((OR((AND('[1]PWS Information'!$E$10="NTNC",P1048="Non-Lead")),
(AND('[1]PWS Information'!$E$10="CWS",P1048="Non-Lead",R1048="")),
(AND('[1]PWS Information'!$E$10="CWS",P1048="Non-Lead",R1048="No")),
(AND('[1]PWS Information'!$E$10="CWS",P1048="Non-Lead",R1048="Don't Know")),
(AND('[1]PWS Information'!$E$10="CWS",P1048="Non-Lead", I1048="Non-Lead - Copper", R1048="Yes", K1048="Between 1989 and 2014")),
(AND('[1]PWS Information'!$E$10="CWS",P1048="Non-Lead", I1048="Non-Lead - Copper", R1048="Yes", K1048="After 2014")),
(AND('[1]PWS Information'!$E$10="CWS",P1048="Non-Lead", I1048="Non-Lead - Copper", R1048="Yes", K1048="Unknown")),
(AND('[1]PWS Information'!$E$10="CWS",P1048="Non-Lead", M1048="Non-Lead - Copper", R1048="Yes", N1048="Between 1989 and 2014")),
(AND('[1]PWS Information'!$E$10="CWS",P1048="Non-Lead", M1048="Non-Lead - Copper", R1048="Yes", N1048="After 2014")),
(AND('[1]PWS Information'!$E$10="CWS",P1048="Non-Lead", M1048="Non-Lead - Copper", R1048="Yes", N1048="Unknown")),
(AND('[1]PWS Information'!$E$10="CWS",P1048="Unknown")),
(AND('[1]PWS Information'!$E$10="NTNC",P1048="Unknown")))),"Tier 5",
"")))))</f>
        <v>Tier 5</v>
      </c>
      <c r="Y1048" s="41"/>
      <c r="Z1048" s="41"/>
    </row>
    <row r="1049" spans="1:26" ht="30" x14ac:dyDescent="0.25">
      <c r="A1049" s="27" t="s">
        <v>1347</v>
      </c>
      <c r="B1049" s="28">
        <v>111</v>
      </c>
      <c r="C1049" s="29" t="s">
        <v>418</v>
      </c>
      <c r="D1049" s="29" t="s">
        <v>62</v>
      </c>
      <c r="E1049" s="29">
        <v>76513</v>
      </c>
      <c r="F1049" s="30"/>
      <c r="G1049" s="31"/>
      <c r="H1049" s="32"/>
      <c r="I1049" s="33" t="s">
        <v>59</v>
      </c>
      <c r="J1049" s="34" t="s">
        <v>46</v>
      </c>
      <c r="K1049" s="30" t="s">
        <v>49</v>
      </c>
      <c r="L1049" s="37"/>
      <c r="M1049" s="33" t="s">
        <v>59</v>
      </c>
      <c r="N1049" s="34" t="s">
        <v>49</v>
      </c>
      <c r="O1049" s="37"/>
      <c r="P1049" s="26" t="str">
        <f t="shared" si="16"/>
        <v>Unknown</v>
      </c>
      <c r="Q1049" s="27" t="s">
        <v>46</v>
      </c>
      <c r="R1049" s="27" t="s">
        <v>46</v>
      </c>
      <c r="S1049" s="27"/>
      <c r="T1049" s="41" t="s">
        <v>36</v>
      </c>
      <c r="U1049" s="41" t="s">
        <v>49</v>
      </c>
      <c r="V1049" s="41" t="s">
        <v>49</v>
      </c>
      <c r="W1049" s="41"/>
      <c r="X1049" s="42" t="str">
        <f>IF((OR((AND('[1]PWS Information'!$E$10="CWS",T1049="Single Family Residence",P1049="Lead")),
(AND('[1]PWS Information'!$E$10="CWS",T1049="Multiple Family Residence",'[1]PWS Information'!$E$11="Yes",P1049="Lead")),
(AND('[1]PWS Information'!$E$10="NTNC",P1049="Lead")))),"Tier 1",
IF((OR((AND('[1]PWS Information'!$E$10="CWS",T1049="Multiple Family Residence",'[1]PWS Information'!$E$11="No",P1049="Lead")),
(AND('[1]PWS Information'!$E$10="CWS",T1049="Other",P1049="Lead")),
(AND('[1]PWS Information'!$E$10="CWS",T1049="Building",P1049="Lead")))),"Tier 2",
IF((OR((AND('[1]PWS Information'!$E$10="CWS",T1049="Single Family Residence",P1049="Galvanized Requiring Replacement")),
(AND('[1]PWS Information'!$E$10="CWS",T1049="Single Family Residence",P1049="Galvanized Requiring Replacement",Q1049="Yes")),
(AND('[1]PWS Information'!$E$10="NTNC",P1049="Galvanized Requiring Replacement")),
(AND('[1]PWS Information'!$E$10="NTNC",T1049="Single Family Residence",Q1049="Yes")))),"Tier 3",
IF((OR((AND('[1]PWS Information'!$E$10="CWS",T1049="Single Family Residence",R1049="Yes",P1049="Non-Lead", I1049="Non-Lead - Copper",K1049="Before 1989")),
(AND('[1]PWS Information'!$E$10="CWS",T1049="Single Family Residence",R1049="Yes",P1049="Non-Lead", M1049="Non-Lead - Copper",N1049="Before 1989")))),"Tier 4",
IF((OR((AND('[1]PWS Information'!$E$10="NTNC",P1049="Non-Lead")),
(AND('[1]PWS Information'!$E$10="CWS",P1049="Non-Lead",R1049="")),
(AND('[1]PWS Information'!$E$10="CWS",P1049="Non-Lead",R1049="No")),
(AND('[1]PWS Information'!$E$10="CWS",P1049="Non-Lead",R1049="Don't Know")),
(AND('[1]PWS Information'!$E$10="CWS",P1049="Non-Lead", I1049="Non-Lead - Copper", R1049="Yes", K1049="Between 1989 and 2014")),
(AND('[1]PWS Information'!$E$10="CWS",P1049="Non-Lead", I1049="Non-Lead - Copper", R1049="Yes", K1049="After 2014")),
(AND('[1]PWS Information'!$E$10="CWS",P1049="Non-Lead", I1049="Non-Lead - Copper", R1049="Yes", K1049="Unknown")),
(AND('[1]PWS Information'!$E$10="CWS",P1049="Non-Lead", M1049="Non-Lead - Copper", R1049="Yes", N1049="Between 1989 and 2014")),
(AND('[1]PWS Information'!$E$10="CWS",P1049="Non-Lead", M1049="Non-Lead - Copper", R1049="Yes", N1049="After 2014")),
(AND('[1]PWS Information'!$E$10="CWS",P1049="Non-Lead", M1049="Non-Lead - Copper", R1049="Yes", N1049="Unknown")),
(AND('[1]PWS Information'!$E$10="CWS",P1049="Unknown")),
(AND('[1]PWS Information'!$E$10="NTNC",P1049="Unknown")))),"Tier 5",
"")))))</f>
        <v>Tier 5</v>
      </c>
      <c r="Y1049" s="41"/>
      <c r="Z1049" s="41"/>
    </row>
    <row r="1050" spans="1:26" ht="30" x14ac:dyDescent="0.25">
      <c r="A1050" s="27" t="s">
        <v>1348</v>
      </c>
      <c r="B1050" s="28">
        <v>3641</v>
      </c>
      <c r="C1050" s="29" t="s">
        <v>646</v>
      </c>
      <c r="D1050" s="29" t="s">
        <v>62</v>
      </c>
      <c r="E1050" s="29">
        <v>76513</v>
      </c>
      <c r="F1050" s="30"/>
      <c r="G1050" s="31"/>
      <c r="H1050" s="32"/>
      <c r="I1050" s="33" t="s">
        <v>59</v>
      </c>
      <c r="J1050" s="34" t="s">
        <v>46</v>
      </c>
      <c r="K1050" s="30" t="s">
        <v>49</v>
      </c>
      <c r="L1050" s="37"/>
      <c r="M1050" s="33" t="s">
        <v>59</v>
      </c>
      <c r="N1050" s="34" t="s">
        <v>49</v>
      </c>
      <c r="O1050" s="37"/>
      <c r="P1050" s="26" t="str">
        <f t="shared" si="16"/>
        <v>Unknown</v>
      </c>
      <c r="Q1050" s="27" t="s">
        <v>46</v>
      </c>
      <c r="R1050" s="27" t="s">
        <v>46</v>
      </c>
      <c r="S1050" s="27"/>
      <c r="T1050" s="41" t="s">
        <v>36</v>
      </c>
      <c r="U1050" s="41" t="s">
        <v>49</v>
      </c>
      <c r="V1050" s="41" t="s">
        <v>49</v>
      </c>
      <c r="W1050" s="41"/>
      <c r="X1050" s="42" t="str">
        <f>IF((OR((AND('[1]PWS Information'!$E$10="CWS",T1050="Single Family Residence",P1050="Lead")),
(AND('[1]PWS Information'!$E$10="CWS",T1050="Multiple Family Residence",'[1]PWS Information'!$E$11="Yes",P1050="Lead")),
(AND('[1]PWS Information'!$E$10="NTNC",P1050="Lead")))),"Tier 1",
IF((OR((AND('[1]PWS Information'!$E$10="CWS",T1050="Multiple Family Residence",'[1]PWS Information'!$E$11="No",P1050="Lead")),
(AND('[1]PWS Information'!$E$10="CWS",T1050="Other",P1050="Lead")),
(AND('[1]PWS Information'!$E$10="CWS",T1050="Building",P1050="Lead")))),"Tier 2",
IF((OR((AND('[1]PWS Information'!$E$10="CWS",T1050="Single Family Residence",P1050="Galvanized Requiring Replacement")),
(AND('[1]PWS Information'!$E$10="CWS",T1050="Single Family Residence",P1050="Galvanized Requiring Replacement",Q1050="Yes")),
(AND('[1]PWS Information'!$E$10="NTNC",P1050="Galvanized Requiring Replacement")),
(AND('[1]PWS Information'!$E$10="NTNC",T1050="Single Family Residence",Q1050="Yes")))),"Tier 3",
IF((OR((AND('[1]PWS Information'!$E$10="CWS",T1050="Single Family Residence",R1050="Yes",P1050="Non-Lead", I1050="Non-Lead - Copper",K1050="Before 1989")),
(AND('[1]PWS Information'!$E$10="CWS",T1050="Single Family Residence",R1050="Yes",P1050="Non-Lead", M1050="Non-Lead - Copper",N1050="Before 1989")))),"Tier 4",
IF((OR((AND('[1]PWS Information'!$E$10="NTNC",P1050="Non-Lead")),
(AND('[1]PWS Information'!$E$10="CWS",P1050="Non-Lead",R1050="")),
(AND('[1]PWS Information'!$E$10="CWS",P1050="Non-Lead",R1050="No")),
(AND('[1]PWS Information'!$E$10="CWS",P1050="Non-Lead",R1050="Don't Know")),
(AND('[1]PWS Information'!$E$10="CWS",P1050="Non-Lead", I1050="Non-Lead - Copper", R1050="Yes", K1050="Between 1989 and 2014")),
(AND('[1]PWS Information'!$E$10="CWS",P1050="Non-Lead", I1050="Non-Lead - Copper", R1050="Yes", K1050="After 2014")),
(AND('[1]PWS Information'!$E$10="CWS",P1050="Non-Lead", I1050="Non-Lead - Copper", R1050="Yes", K1050="Unknown")),
(AND('[1]PWS Information'!$E$10="CWS",P1050="Non-Lead", M1050="Non-Lead - Copper", R1050="Yes", N1050="Between 1989 and 2014")),
(AND('[1]PWS Information'!$E$10="CWS",P1050="Non-Lead", M1050="Non-Lead - Copper", R1050="Yes", N1050="After 2014")),
(AND('[1]PWS Information'!$E$10="CWS",P1050="Non-Lead", M1050="Non-Lead - Copper", R1050="Yes", N1050="Unknown")),
(AND('[1]PWS Information'!$E$10="CWS",P1050="Unknown")),
(AND('[1]PWS Information'!$E$10="NTNC",P1050="Unknown")))),"Tier 5",
"")))))</f>
        <v>Tier 5</v>
      </c>
      <c r="Y1050" s="41"/>
      <c r="Z1050" s="41"/>
    </row>
    <row r="1051" spans="1:26" ht="30" x14ac:dyDescent="0.25">
      <c r="A1051" s="27" t="s">
        <v>1349</v>
      </c>
      <c r="B1051" s="28">
        <v>4183</v>
      </c>
      <c r="C1051" s="29" t="s">
        <v>1219</v>
      </c>
      <c r="D1051" s="29" t="s">
        <v>62</v>
      </c>
      <c r="E1051" s="29">
        <v>76513</v>
      </c>
      <c r="F1051" s="30"/>
      <c r="G1051" s="31"/>
      <c r="H1051" s="32"/>
      <c r="I1051" s="33" t="s">
        <v>59</v>
      </c>
      <c r="J1051" s="34" t="s">
        <v>46</v>
      </c>
      <c r="K1051" s="30" t="s">
        <v>49</v>
      </c>
      <c r="L1051" s="37"/>
      <c r="M1051" s="33" t="s">
        <v>59</v>
      </c>
      <c r="N1051" s="34" t="s">
        <v>49</v>
      </c>
      <c r="O1051" s="37"/>
      <c r="P1051" s="26" t="str">
        <f t="shared" si="16"/>
        <v>Unknown</v>
      </c>
      <c r="Q1051" s="27" t="s">
        <v>46</v>
      </c>
      <c r="R1051" s="27" t="s">
        <v>46</v>
      </c>
      <c r="S1051" s="27"/>
      <c r="T1051" s="41" t="s">
        <v>36</v>
      </c>
      <c r="U1051" s="41" t="s">
        <v>49</v>
      </c>
      <c r="V1051" s="41" t="s">
        <v>49</v>
      </c>
      <c r="W1051" s="41"/>
      <c r="X1051" s="42" t="str">
        <f>IF((OR((AND('[1]PWS Information'!$E$10="CWS",T1051="Single Family Residence",P1051="Lead")),
(AND('[1]PWS Information'!$E$10="CWS",T1051="Multiple Family Residence",'[1]PWS Information'!$E$11="Yes",P1051="Lead")),
(AND('[1]PWS Information'!$E$10="NTNC",P1051="Lead")))),"Tier 1",
IF((OR((AND('[1]PWS Information'!$E$10="CWS",T1051="Multiple Family Residence",'[1]PWS Information'!$E$11="No",P1051="Lead")),
(AND('[1]PWS Information'!$E$10="CWS",T1051="Other",P1051="Lead")),
(AND('[1]PWS Information'!$E$10="CWS",T1051="Building",P1051="Lead")))),"Tier 2",
IF((OR((AND('[1]PWS Information'!$E$10="CWS",T1051="Single Family Residence",P1051="Galvanized Requiring Replacement")),
(AND('[1]PWS Information'!$E$10="CWS",T1051="Single Family Residence",P1051="Galvanized Requiring Replacement",Q1051="Yes")),
(AND('[1]PWS Information'!$E$10="NTNC",P1051="Galvanized Requiring Replacement")),
(AND('[1]PWS Information'!$E$10="NTNC",T1051="Single Family Residence",Q1051="Yes")))),"Tier 3",
IF((OR((AND('[1]PWS Information'!$E$10="CWS",T1051="Single Family Residence",R1051="Yes",P1051="Non-Lead", I1051="Non-Lead - Copper",K1051="Before 1989")),
(AND('[1]PWS Information'!$E$10="CWS",T1051="Single Family Residence",R1051="Yes",P1051="Non-Lead", M1051="Non-Lead - Copper",N1051="Before 1989")))),"Tier 4",
IF((OR((AND('[1]PWS Information'!$E$10="NTNC",P1051="Non-Lead")),
(AND('[1]PWS Information'!$E$10="CWS",P1051="Non-Lead",R1051="")),
(AND('[1]PWS Information'!$E$10="CWS",P1051="Non-Lead",R1051="No")),
(AND('[1]PWS Information'!$E$10="CWS",P1051="Non-Lead",R1051="Don't Know")),
(AND('[1]PWS Information'!$E$10="CWS",P1051="Non-Lead", I1051="Non-Lead - Copper", R1051="Yes", K1051="Between 1989 and 2014")),
(AND('[1]PWS Information'!$E$10="CWS",P1051="Non-Lead", I1051="Non-Lead - Copper", R1051="Yes", K1051="After 2014")),
(AND('[1]PWS Information'!$E$10="CWS",P1051="Non-Lead", I1051="Non-Lead - Copper", R1051="Yes", K1051="Unknown")),
(AND('[1]PWS Information'!$E$10="CWS",P1051="Non-Lead", M1051="Non-Lead - Copper", R1051="Yes", N1051="Between 1989 and 2014")),
(AND('[1]PWS Information'!$E$10="CWS",P1051="Non-Lead", M1051="Non-Lead - Copper", R1051="Yes", N1051="After 2014")),
(AND('[1]PWS Information'!$E$10="CWS",P1051="Non-Lead", M1051="Non-Lead - Copper", R1051="Yes", N1051="Unknown")),
(AND('[1]PWS Information'!$E$10="CWS",P1051="Unknown")),
(AND('[1]PWS Information'!$E$10="NTNC",P1051="Unknown")))),"Tier 5",
"")))))</f>
        <v>Tier 5</v>
      </c>
      <c r="Y1051" s="41"/>
      <c r="Z1051" s="41"/>
    </row>
    <row r="1052" spans="1:26" ht="30" x14ac:dyDescent="0.25">
      <c r="A1052" s="27" t="s">
        <v>1350</v>
      </c>
      <c r="B1052" s="28">
        <v>3349</v>
      </c>
      <c r="C1052" s="29" t="s">
        <v>416</v>
      </c>
      <c r="D1052" s="29" t="s">
        <v>62</v>
      </c>
      <c r="E1052" s="29">
        <v>76513</v>
      </c>
      <c r="F1052" s="30"/>
      <c r="G1052" s="31"/>
      <c r="H1052" s="32"/>
      <c r="I1052" s="33" t="s">
        <v>59</v>
      </c>
      <c r="J1052" s="34" t="s">
        <v>46</v>
      </c>
      <c r="K1052" s="30" t="s">
        <v>49</v>
      </c>
      <c r="L1052" s="37"/>
      <c r="M1052" s="33" t="s">
        <v>59</v>
      </c>
      <c r="N1052" s="34" t="s">
        <v>49</v>
      </c>
      <c r="O1052" s="37"/>
      <c r="P1052" s="26" t="str">
        <f t="shared" si="16"/>
        <v>Unknown</v>
      </c>
      <c r="Q1052" s="27" t="s">
        <v>46</v>
      </c>
      <c r="R1052" s="27" t="s">
        <v>46</v>
      </c>
      <c r="S1052" s="27"/>
      <c r="T1052" s="41" t="s">
        <v>36</v>
      </c>
      <c r="U1052" s="41" t="s">
        <v>49</v>
      </c>
      <c r="V1052" s="41" t="s">
        <v>49</v>
      </c>
      <c r="W1052" s="41"/>
      <c r="X1052" s="42" t="str">
        <f>IF((OR((AND('[1]PWS Information'!$E$10="CWS",T1052="Single Family Residence",P1052="Lead")),
(AND('[1]PWS Information'!$E$10="CWS",T1052="Multiple Family Residence",'[1]PWS Information'!$E$11="Yes",P1052="Lead")),
(AND('[1]PWS Information'!$E$10="NTNC",P1052="Lead")))),"Tier 1",
IF((OR((AND('[1]PWS Information'!$E$10="CWS",T1052="Multiple Family Residence",'[1]PWS Information'!$E$11="No",P1052="Lead")),
(AND('[1]PWS Information'!$E$10="CWS",T1052="Other",P1052="Lead")),
(AND('[1]PWS Information'!$E$10="CWS",T1052="Building",P1052="Lead")))),"Tier 2",
IF((OR((AND('[1]PWS Information'!$E$10="CWS",T1052="Single Family Residence",P1052="Galvanized Requiring Replacement")),
(AND('[1]PWS Information'!$E$10="CWS",T1052="Single Family Residence",P1052="Galvanized Requiring Replacement",Q1052="Yes")),
(AND('[1]PWS Information'!$E$10="NTNC",P1052="Galvanized Requiring Replacement")),
(AND('[1]PWS Information'!$E$10="NTNC",T1052="Single Family Residence",Q1052="Yes")))),"Tier 3",
IF((OR((AND('[1]PWS Information'!$E$10="CWS",T1052="Single Family Residence",R1052="Yes",P1052="Non-Lead", I1052="Non-Lead - Copper",K1052="Before 1989")),
(AND('[1]PWS Information'!$E$10="CWS",T1052="Single Family Residence",R1052="Yes",P1052="Non-Lead", M1052="Non-Lead - Copper",N1052="Before 1989")))),"Tier 4",
IF((OR((AND('[1]PWS Information'!$E$10="NTNC",P1052="Non-Lead")),
(AND('[1]PWS Information'!$E$10="CWS",P1052="Non-Lead",R1052="")),
(AND('[1]PWS Information'!$E$10="CWS",P1052="Non-Lead",R1052="No")),
(AND('[1]PWS Information'!$E$10="CWS",P1052="Non-Lead",R1052="Don't Know")),
(AND('[1]PWS Information'!$E$10="CWS",P1052="Non-Lead", I1052="Non-Lead - Copper", R1052="Yes", K1052="Between 1989 and 2014")),
(AND('[1]PWS Information'!$E$10="CWS",P1052="Non-Lead", I1052="Non-Lead - Copper", R1052="Yes", K1052="After 2014")),
(AND('[1]PWS Information'!$E$10="CWS",P1052="Non-Lead", I1052="Non-Lead - Copper", R1052="Yes", K1052="Unknown")),
(AND('[1]PWS Information'!$E$10="CWS",P1052="Non-Lead", M1052="Non-Lead - Copper", R1052="Yes", N1052="Between 1989 and 2014")),
(AND('[1]PWS Information'!$E$10="CWS",P1052="Non-Lead", M1052="Non-Lead - Copper", R1052="Yes", N1052="After 2014")),
(AND('[1]PWS Information'!$E$10="CWS",P1052="Non-Lead", M1052="Non-Lead - Copper", R1052="Yes", N1052="Unknown")),
(AND('[1]PWS Information'!$E$10="CWS",P1052="Unknown")),
(AND('[1]PWS Information'!$E$10="NTNC",P1052="Unknown")))),"Tier 5",
"")))))</f>
        <v>Tier 5</v>
      </c>
      <c r="Y1052" s="41"/>
      <c r="Z1052" s="41"/>
    </row>
    <row r="1053" spans="1:26" ht="30" x14ac:dyDescent="0.25">
      <c r="A1053" s="27" t="s">
        <v>1351</v>
      </c>
      <c r="B1053" s="28">
        <v>3664</v>
      </c>
      <c r="C1053" s="29" t="s">
        <v>646</v>
      </c>
      <c r="D1053" s="29" t="s">
        <v>62</v>
      </c>
      <c r="E1053" s="29">
        <v>76513</v>
      </c>
      <c r="F1053" s="30"/>
      <c r="G1053" s="31"/>
      <c r="H1053" s="32"/>
      <c r="I1053" s="33" t="s">
        <v>59</v>
      </c>
      <c r="J1053" s="34" t="s">
        <v>46</v>
      </c>
      <c r="K1053" s="30" t="s">
        <v>49</v>
      </c>
      <c r="L1053" s="37"/>
      <c r="M1053" s="33" t="s">
        <v>59</v>
      </c>
      <c r="N1053" s="34" t="s">
        <v>49</v>
      </c>
      <c r="O1053" s="37"/>
      <c r="P1053" s="26" t="str">
        <f t="shared" si="16"/>
        <v>Unknown</v>
      </c>
      <c r="Q1053" s="27" t="s">
        <v>46</v>
      </c>
      <c r="R1053" s="27" t="s">
        <v>46</v>
      </c>
      <c r="S1053" s="27"/>
      <c r="T1053" s="41" t="s">
        <v>36</v>
      </c>
      <c r="U1053" s="41" t="s">
        <v>49</v>
      </c>
      <c r="V1053" s="41" t="s">
        <v>49</v>
      </c>
      <c r="W1053" s="41"/>
      <c r="X1053" s="42" t="str">
        <f>IF((OR((AND('[1]PWS Information'!$E$10="CWS",T1053="Single Family Residence",P1053="Lead")),
(AND('[1]PWS Information'!$E$10="CWS",T1053="Multiple Family Residence",'[1]PWS Information'!$E$11="Yes",P1053="Lead")),
(AND('[1]PWS Information'!$E$10="NTNC",P1053="Lead")))),"Tier 1",
IF((OR((AND('[1]PWS Information'!$E$10="CWS",T1053="Multiple Family Residence",'[1]PWS Information'!$E$11="No",P1053="Lead")),
(AND('[1]PWS Information'!$E$10="CWS",T1053="Other",P1053="Lead")),
(AND('[1]PWS Information'!$E$10="CWS",T1053="Building",P1053="Lead")))),"Tier 2",
IF((OR((AND('[1]PWS Information'!$E$10="CWS",T1053="Single Family Residence",P1053="Galvanized Requiring Replacement")),
(AND('[1]PWS Information'!$E$10="CWS",T1053="Single Family Residence",P1053="Galvanized Requiring Replacement",Q1053="Yes")),
(AND('[1]PWS Information'!$E$10="NTNC",P1053="Galvanized Requiring Replacement")),
(AND('[1]PWS Information'!$E$10="NTNC",T1053="Single Family Residence",Q1053="Yes")))),"Tier 3",
IF((OR((AND('[1]PWS Information'!$E$10="CWS",T1053="Single Family Residence",R1053="Yes",P1053="Non-Lead", I1053="Non-Lead - Copper",K1053="Before 1989")),
(AND('[1]PWS Information'!$E$10="CWS",T1053="Single Family Residence",R1053="Yes",P1053="Non-Lead", M1053="Non-Lead - Copper",N1053="Before 1989")))),"Tier 4",
IF((OR((AND('[1]PWS Information'!$E$10="NTNC",P1053="Non-Lead")),
(AND('[1]PWS Information'!$E$10="CWS",P1053="Non-Lead",R1053="")),
(AND('[1]PWS Information'!$E$10="CWS",P1053="Non-Lead",R1053="No")),
(AND('[1]PWS Information'!$E$10="CWS",P1053="Non-Lead",R1053="Don't Know")),
(AND('[1]PWS Information'!$E$10="CWS",P1053="Non-Lead", I1053="Non-Lead - Copper", R1053="Yes", K1053="Between 1989 and 2014")),
(AND('[1]PWS Information'!$E$10="CWS",P1053="Non-Lead", I1053="Non-Lead - Copper", R1053="Yes", K1053="After 2014")),
(AND('[1]PWS Information'!$E$10="CWS",P1053="Non-Lead", I1053="Non-Lead - Copper", R1053="Yes", K1053="Unknown")),
(AND('[1]PWS Information'!$E$10="CWS",P1053="Non-Lead", M1053="Non-Lead - Copper", R1053="Yes", N1053="Between 1989 and 2014")),
(AND('[1]PWS Information'!$E$10="CWS",P1053="Non-Lead", M1053="Non-Lead - Copper", R1053="Yes", N1053="After 2014")),
(AND('[1]PWS Information'!$E$10="CWS",P1053="Non-Lead", M1053="Non-Lead - Copper", R1053="Yes", N1053="Unknown")),
(AND('[1]PWS Information'!$E$10="CWS",P1053="Unknown")),
(AND('[1]PWS Information'!$E$10="NTNC",P1053="Unknown")))),"Tier 5",
"")))))</f>
        <v>Tier 5</v>
      </c>
      <c r="Y1053" s="41"/>
      <c r="Z1053" s="41"/>
    </row>
    <row r="1054" spans="1:26" ht="30" x14ac:dyDescent="0.25">
      <c r="A1054" s="27" t="s">
        <v>1352</v>
      </c>
      <c r="B1054" s="28">
        <v>3674</v>
      </c>
      <c r="C1054" s="29" t="s">
        <v>390</v>
      </c>
      <c r="D1054" s="29" t="s">
        <v>62</v>
      </c>
      <c r="E1054" s="29">
        <v>76513</v>
      </c>
      <c r="F1054" s="30"/>
      <c r="G1054" s="31"/>
      <c r="H1054" s="32"/>
      <c r="I1054" s="33" t="s">
        <v>59</v>
      </c>
      <c r="J1054" s="34" t="s">
        <v>46</v>
      </c>
      <c r="K1054" s="30" t="s">
        <v>49</v>
      </c>
      <c r="L1054" s="37"/>
      <c r="M1054" s="33" t="s">
        <v>59</v>
      </c>
      <c r="N1054" s="34" t="s">
        <v>49</v>
      </c>
      <c r="O1054" s="37"/>
      <c r="P1054" s="26" t="str">
        <f t="shared" si="16"/>
        <v>Unknown</v>
      </c>
      <c r="Q1054" s="27" t="s">
        <v>46</v>
      </c>
      <c r="R1054" s="27" t="s">
        <v>46</v>
      </c>
      <c r="S1054" s="27"/>
      <c r="T1054" s="41" t="s">
        <v>36</v>
      </c>
      <c r="U1054" s="41" t="s">
        <v>49</v>
      </c>
      <c r="V1054" s="41" t="s">
        <v>49</v>
      </c>
      <c r="W1054" s="41"/>
      <c r="X1054" s="42" t="str">
        <f>IF((OR((AND('[1]PWS Information'!$E$10="CWS",T1054="Single Family Residence",P1054="Lead")),
(AND('[1]PWS Information'!$E$10="CWS",T1054="Multiple Family Residence",'[1]PWS Information'!$E$11="Yes",P1054="Lead")),
(AND('[1]PWS Information'!$E$10="NTNC",P1054="Lead")))),"Tier 1",
IF((OR((AND('[1]PWS Information'!$E$10="CWS",T1054="Multiple Family Residence",'[1]PWS Information'!$E$11="No",P1054="Lead")),
(AND('[1]PWS Information'!$E$10="CWS",T1054="Other",P1054="Lead")),
(AND('[1]PWS Information'!$E$10="CWS",T1054="Building",P1054="Lead")))),"Tier 2",
IF((OR((AND('[1]PWS Information'!$E$10="CWS",T1054="Single Family Residence",P1054="Galvanized Requiring Replacement")),
(AND('[1]PWS Information'!$E$10="CWS",T1054="Single Family Residence",P1054="Galvanized Requiring Replacement",Q1054="Yes")),
(AND('[1]PWS Information'!$E$10="NTNC",P1054="Galvanized Requiring Replacement")),
(AND('[1]PWS Information'!$E$10="NTNC",T1054="Single Family Residence",Q1054="Yes")))),"Tier 3",
IF((OR((AND('[1]PWS Information'!$E$10="CWS",T1054="Single Family Residence",R1054="Yes",P1054="Non-Lead", I1054="Non-Lead - Copper",K1054="Before 1989")),
(AND('[1]PWS Information'!$E$10="CWS",T1054="Single Family Residence",R1054="Yes",P1054="Non-Lead", M1054="Non-Lead - Copper",N1054="Before 1989")))),"Tier 4",
IF((OR((AND('[1]PWS Information'!$E$10="NTNC",P1054="Non-Lead")),
(AND('[1]PWS Information'!$E$10="CWS",P1054="Non-Lead",R1054="")),
(AND('[1]PWS Information'!$E$10="CWS",P1054="Non-Lead",R1054="No")),
(AND('[1]PWS Information'!$E$10="CWS",P1054="Non-Lead",R1054="Don't Know")),
(AND('[1]PWS Information'!$E$10="CWS",P1054="Non-Lead", I1054="Non-Lead - Copper", R1054="Yes", K1054="Between 1989 and 2014")),
(AND('[1]PWS Information'!$E$10="CWS",P1054="Non-Lead", I1054="Non-Lead - Copper", R1054="Yes", K1054="After 2014")),
(AND('[1]PWS Information'!$E$10="CWS",P1054="Non-Lead", I1054="Non-Lead - Copper", R1054="Yes", K1054="Unknown")),
(AND('[1]PWS Information'!$E$10="CWS",P1054="Non-Lead", M1054="Non-Lead - Copper", R1054="Yes", N1054="Between 1989 and 2014")),
(AND('[1]PWS Information'!$E$10="CWS",P1054="Non-Lead", M1054="Non-Lead - Copper", R1054="Yes", N1054="After 2014")),
(AND('[1]PWS Information'!$E$10="CWS",P1054="Non-Lead", M1054="Non-Lead - Copper", R1054="Yes", N1054="Unknown")),
(AND('[1]PWS Information'!$E$10="CWS",P1054="Unknown")),
(AND('[1]PWS Information'!$E$10="NTNC",P1054="Unknown")))),"Tier 5",
"")))))</f>
        <v>Tier 5</v>
      </c>
      <c r="Y1054" s="41"/>
      <c r="Z1054" s="41"/>
    </row>
    <row r="1055" spans="1:26" ht="30" x14ac:dyDescent="0.25">
      <c r="A1055" s="27" t="s">
        <v>1353</v>
      </c>
      <c r="B1055" s="28">
        <v>3635</v>
      </c>
      <c r="C1055" s="29" t="s">
        <v>646</v>
      </c>
      <c r="D1055" s="29" t="s">
        <v>62</v>
      </c>
      <c r="E1055" s="29">
        <v>76513</v>
      </c>
      <c r="F1055" s="30"/>
      <c r="G1055" s="31"/>
      <c r="H1055" s="32"/>
      <c r="I1055" s="33" t="s">
        <v>59</v>
      </c>
      <c r="J1055" s="34" t="s">
        <v>46</v>
      </c>
      <c r="K1055" s="30" t="s">
        <v>49</v>
      </c>
      <c r="L1055" s="37"/>
      <c r="M1055" s="33" t="s">
        <v>59</v>
      </c>
      <c r="N1055" s="34" t="s">
        <v>49</v>
      </c>
      <c r="O1055" s="37"/>
      <c r="P1055" s="26" t="str">
        <f t="shared" si="16"/>
        <v>Unknown</v>
      </c>
      <c r="Q1055" s="27" t="s">
        <v>46</v>
      </c>
      <c r="R1055" s="27" t="s">
        <v>46</v>
      </c>
      <c r="S1055" s="27"/>
      <c r="T1055" s="41" t="s">
        <v>36</v>
      </c>
      <c r="U1055" s="41" t="s">
        <v>49</v>
      </c>
      <c r="V1055" s="41" t="s">
        <v>49</v>
      </c>
      <c r="W1055" s="41"/>
      <c r="X1055" s="42" t="str">
        <f>IF((OR((AND('[1]PWS Information'!$E$10="CWS",T1055="Single Family Residence",P1055="Lead")),
(AND('[1]PWS Information'!$E$10="CWS",T1055="Multiple Family Residence",'[1]PWS Information'!$E$11="Yes",P1055="Lead")),
(AND('[1]PWS Information'!$E$10="NTNC",P1055="Lead")))),"Tier 1",
IF((OR((AND('[1]PWS Information'!$E$10="CWS",T1055="Multiple Family Residence",'[1]PWS Information'!$E$11="No",P1055="Lead")),
(AND('[1]PWS Information'!$E$10="CWS",T1055="Other",P1055="Lead")),
(AND('[1]PWS Information'!$E$10="CWS",T1055="Building",P1055="Lead")))),"Tier 2",
IF((OR((AND('[1]PWS Information'!$E$10="CWS",T1055="Single Family Residence",P1055="Galvanized Requiring Replacement")),
(AND('[1]PWS Information'!$E$10="CWS",T1055="Single Family Residence",P1055="Galvanized Requiring Replacement",Q1055="Yes")),
(AND('[1]PWS Information'!$E$10="NTNC",P1055="Galvanized Requiring Replacement")),
(AND('[1]PWS Information'!$E$10="NTNC",T1055="Single Family Residence",Q1055="Yes")))),"Tier 3",
IF((OR((AND('[1]PWS Information'!$E$10="CWS",T1055="Single Family Residence",R1055="Yes",P1055="Non-Lead", I1055="Non-Lead - Copper",K1055="Before 1989")),
(AND('[1]PWS Information'!$E$10="CWS",T1055="Single Family Residence",R1055="Yes",P1055="Non-Lead", M1055="Non-Lead - Copper",N1055="Before 1989")))),"Tier 4",
IF((OR((AND('[1]PWS Information'!$E$10="NTNC",P1055="Non-Lead")),
(AND('[1]PWS Information'!$E$10="CWS",P1055="Non-Lead",R1055="")),
(AND('[1]PWS Information'!$E$10="CWS",P1055="Non-Lead",R1055="No")),
(AND('[1]PWS Information'!$E$10="CWS",P1055="Non-Lead",R1055="Don't Know")),
(AND('[1]PWS Information'!$E$10="CWS",P1055="Non-Lead", I1055="Non-Lead - Copper", R1055="Yes", K1055="Between 1989 and 2014")),
(AND('[1]PWS Information'!$E$10="CWS",P1055="Non-Lead", I1055="Non-Lead - Copper", R1055="Yes", K1055="After 2014")),
(AND('[1]PWS Information'!$E$10="CWS",P1055="Non-Lead", I1055="Non-Lead - Copper", R1055="Yes", K1055="Unknown")),
(AND('[1]PWS Information'!$E$10="CWS",P1055="Non-Lead", M1055="Non-Lead - Copper", R1055="Yes", N1055="Between 1989 and 2014")),
(AND('[1]PWS Information'!$E$10="CWS",P1055="Non-Lead", M1055="Non-Lead - Copper", R1055="Yes", N1055="After 2014")),
(AND('[1]PWS Information'!$E$10="CWS",P1055="Non-Lead", M1055="Non-Lead - Copper", R1055="Yes", N1055="Unknown")),
(AND('[1]PWS Information'!$E$10="CWS",P1055="Unknown")),
(AND('[1]PWS Information'!$E$10="NTNC",P1055="Unknown")))),"Tier 5",
"")))))</f>
        <v>Tier 5</v>
      </c>
      <c r="Y1055" s="41"/>
      <c r="Z1055" s="41"/>
    </row>
    <row r="1056" spans="1:26" ht="30" x14ac:dyDescent="0.25">
      <c r="A1056" s="27" t="s">
        <v>1354</v>
      </c>
      <c r="B1056" s="28">
        <v>601</v>
      </c>
      <c r="C1056" s="29" t="s">
        <v>294</v>
      </c>
      <c r="D1056" s="29" t="s">
        <v>62</v>
      </c>
      <c r="E1056" s="29">
        <v>76513</v>
      </c>
      <c r="F1056" s="30"/>
      <c r="G1056" s="31"/>
      <c r="H1056" s="32"/>
      <c r="I1056" s="33" t="s">
        <v>59</v>
      </c>
      <c r="J1056" s="34" t="s">
        <v>46</v>
      </c>
      <c r="K1056" s="30" t="s">
        <v>49</v>
      </c>
      <c r="L1056" s="37"/>
      <c r="M1056" s="33" t="s">
        <v>59</v>
      </c>
      <c r="N1056" s="34" t="s">
        <v>49</v>
      </c>
      <c r="O1056" s="37"/>
      <c r="P1056" s="26" t="str">
        <f t="shared" si="16"/>
        <v>Unknown</v>
      </c>
      <c r="Q1056" s="27" t="s">
        <v>46</v>
      </c>
      <c r="R1056" s="27" t="s">
        <v>46</v>
      </c>
      <c r="S1056" s="27"/>
      <c r="T1056" s="41" t="s">
        <v>36</v>
      </c>
      <c r="U1056" s="41" t="s">
        <v>49</v>
      </c>
      <c r="V1056" s="41" t="s">
        <v>49</v>
      </c>
      <c r="W1056" s="41"/>
      <c r="X1056" s="42" t="str">
        <f>IF((OR((AND('[1]PWS Information'!$E$10="CWS",T1056="Single Family Residence",P1056="Lead")),
(AND('[1]PWS Information'!$E$10="CWS",T1056="Multiple Family Residence",'[1]PWS Information'!$E$11="Yes",P1056="Lead")),
(AND('[1]PWS Information'!$E$10="NTNC",P1056="Lead")))),"Tier 1",
IF((OR((AND('[1]PWS Information'!$E$10="CWS",T1056="Multiple Family Residence",'[1]PWS Information'!$E$11="No",P1056="Lead")),
(AND('[1]PWS Information'!$E$10="CWS",T1056="Other",P1056="Lead")),
(AND('[1]PWS Information'!$E$10="CWS",T1056="Building",P1056="Lead")))),"Tier 2",
IF((OR((AND('[1]PWS Information'!$E$10="CWS",T1056="Single Family Residence",P1056="Galvanized Requiring Replacement")),
(AND('[1]PWS Information'!$E$10="CWS",T1056="Single Family Residence",P1056="Galvanized Requiring Replacement",Q1056="Yes")),
(AND('[1]PWS Information'!$E$10="NTNC",P1056="Galvanized Requiring Replacement")),
(AND('[1]PWS Information'!$E$10="NTNC",T1056="Single Family Residence",Q1056="Yes")))),"Tier 3",
IF((OR((AND('[1]PWS Information'!$E$10="CWS",T1056="Single Family Residence",R1056="Yes",P1056="Non-Lead", I1056="Non-Lead - Copper",K1056="Before 1989")),
(AND('[1]PWS Information'!$E$10="CWS",T1056="Single Family Residence",R1056="Yes",P1056="Non-Lead", M1056="Non-Lead - Copper",N1056="Before 1989")))),"Tier 4",
IF((OR((AND('[1]PWS Information'!$E$10="NTNC",P1056="Non-Lead")),
(AND('[1]PWS Information'!$E$10="CWS",P1056="Non-Lead",R1056="")),
(AND('[1]PWS Information'!$E$10="CWS",P1056="Non-Lead",R1056="No")),
(AND('[1]PWS Information'!$E$10="CWS",P1056="Non-Lead",R1056="Don't Know")),
(AND('[1]PWS Information'!$E$10="CWS",P1056="Non-Lead", I1056="Non-Lead - Copper", R1056="Yes", K1056="Between 1989 and 2014")),
(AND('[1]PWS Information'!$E$10="CWS",P1056="Non-Lead", I1056="Non-Lead - Copper", R1056="Yes", K1056="After 2014")),
(AND('[1]PWS Information'!$E$10="CWS",P1056="Non-Lead", I1056="Non-Lead - Copper", R1056="Yes", K1056="Unknown")),
(AND('[1]PWS Information'!$E$10="CWS",P1056="Non-Lead", M1056="Non-Lead - Copper", R1056="Yes", N1056="Between 1989 and 2014")),
(AND('[1]PWS Information'!$E$10="CWS",P1056="Non-Lead", M1056="Non-Lead - Copper", R1056="Yes", N1056="After 2014")),
(AND('[1]PWS Information'!$E$10="CWS",P1056="Non-Lead", M1056="Non-Lead - Copper", R1056="Yes", N1056="Unknown")),
(AND('[1]PWS Information'!$E$10="CWS",P1056="Unknown")),
(AND('[1]PWS Information'!$E$10="NTNC",P1056="Unknown")))),"Tier 5",
"")))))</f>
        <v>Tier 5</v>
      </c>
      <c r="Y1056" s="41"/>
      <c r="Z1056" s="41"/>
    </row>
    <row r="1057" spans="1:26" ht="30" x14ac:dyDescent="0.25">
      <c r="A1057" s="27" t="s">
        <v>1355</v>
      </c>
      <c r="B1057" s="28">
        <v>4527</v>
      </c>
      <c r="C1057" s="29" t="s">
        <v>622</v>
      </c>
      <c r="D1057" s="29" t="s">
        <v>62</v>
      </c>
      <c r="E1057" s="29">
        <v>76513</v>
      </c>
      <c r="F1057" s="30"/>
      <c r="G1057" s="31"/>
      <c r="H1057" s="32"/>
      <c r="I1057" s="33" t="s">
        <v>59</v>
      </c>
      <c r="J1057" s="34" t="s">
        <v>46</v>
      </c>
      <c r="K1057" s="30" t="s">
        <v>49</v>
      </c>
      <c r="L1057" s="37"/>
      <c r="M1057" s="33" t="s">
        <v>59</v>
      </c>
      <c r="N1057" s="34" t="s">
        <v>49</v>
      </c>
      <c r="O1057" s="37"/>
      <c r="P1057" s="26" t="str">
        <f t="shared" si="16"/>
        <v>Unknown</v>
      </c>
      <c r="Q1057" s="27" t="s">
        <v>46</v>
      </c>
      <c r="R1057" s="27" t="s">
        <v>46</v>
      </c>
      <c r="S1057" s="27"/>
      <c r="T1057" s="41" t="s">
        <v>36</v>
      </c>
      <c r="U1057" s="41" t="s">
        <v>49</v>
      </c>
      <c r="V1057" s="41" t="s">
        <v>49</v>
      </c>
      <c r="W1057" s="41"/>
      <c r="X1057" s="42" t="str">
        <f>IF((OR((AND('[1]PWS Information'!$E$10="CWS",T1057="Single Family Residence",P1057="Lead")),
(AND('[1]PWS Information'!$E$10="CWS",T1057="Multiple Family Residence",'[1]PWS Information'!$E$11="Yes",P1057="Lead")),
(AND('[1]PWS Information'!$E$10="NTNC",P1057="Lead")))),"Tier 1",
IF((OR((AND('[1]PWS Information'!$E$10="CWS",T1057="Multiple Family Residence",'[1]PWS Information'!$E$11="No",P1057="Lead")),
(AND('[1]PWS Information'!$E$10="CWS",T1057="Other",P1057="Lead")),
(AND('[1]PWS Information'!$E$10="CWS",T1057="Building",P1057="Lead")))),"Tier 2",
IF((OR((AND('[1]PWS Information'!$E$10="CWS",T1057="Single Family Residence",P1057="Galvanized Requiring Replacement")),
(AND('[1]PWS Information'!$E$10="CWS",T1057="Single Family Residence",P1057="Galvanized Requiring Replacement",Q1057="Yes")),
(AND('[1]PWS Information'!$E$10="NTNC",P1057="Galvanized Requiring Replacement")),
(AND('[1]PWS Information'!$E$10="NTNC",T1057="Single Family Residence",Q1057="Yes")))),"Tier 3",
IF((OR((AND('[1]PWS Information'!$E$10="CWS",T1057="Single Family Residence",R1057="Yes",P1057="Non-Lead", I1057="Non-Lead - Copper",K1057="Before 1989")),
(AND('[1]PWS Information'!$E$10="CWS",T1057="Single Family Residence",R1057="Yes",P1057="Non-Lead", M1057="Non-Lead - Copper",N1057="Before 1989")))),"Tier 4",
IF((OR((AND('[1]PWS Information'!$E$10="NTNC",P1057="Non-Lead")),
(AND('[1]PWS Information'!$E$10="CWS",P1057="Non-Lead",R1057="")),
(AND('[1]PWS Information'!$E$10="CWS",P1057="Non-Lead",R1057="No")),
(AND('[1]PWS Information'!$E$10="CWS",P1057="Non-Lead",R1057="Don't Know")),
(AND('[1]PWS Information'!$E$10="CWS",P1057="Non-Lead", I1057="Non-Lead - Copper", R1057="Yes", K1057="Between 1989 and 2014")),
(AND('[1]PWS Information'!$E$10="CWS",P1057="Non-Lead", I1057="Non-Lead - Copper", R1057="Yes", K1057="After 2014")),
(AND('[1]PWS Information'!$E$10="CWS",P1057="Non-Lead", I1057="Non-Lead - Copper", R1057="Yes", K1057="Unknown")),
(AND('[1]PWS Information'!$E$10="CWS",P1057="Non-Lead", M1057="Non-Lead - Copper", R1057="Yes", N1057="Between 1989 and 2014")),
(AND('[1]PWS Information'!$E$10="CWS",P1057="Non-Lead", M1057="Non-Lead - Copper", R1057="Yes", N1057="After 2014")),
(AND('[1]PWS Information'!$E$10="CWS",P1057="Non-Lead", M1057="Non-Lead - Copper", R1057="Yes", N1057="Unknown")),
(AND('[1]PWS Information'!$E$10="CWS",P1057="Unknown")),
(AND('[1]PWS Information'!$E$10="NTNC",P1057="Unknown")))),"Tier 5",
"")))))</f>
        <v>Tier 5</v>
      </c>
      <c r="Y1057" s="41"/>
      <c r="Z1057" s="41"/>
    </row>
    <row r="1058" spans="1:26" ht="30" x14ac:dyDescent="0.25">
      <c r="A1058" s="27" t="s">
        <v>1356</v>
      </c>
      <c r="B1058" s="28">
        <v>3657</v>
      </c>
      <c r="C1058" s="29" t="s">
        <v>186</v>
      </c>
      <c r="D1058" s="29" t="s">
        <v>62</v>
      </c>
      <c r="E1058" s="29">
        <v>76513</v>
      </c>
      <c r="F1058" s="30"/>
      <c r="G1058" s="31"/>
      <c r="H1058" s="32"/>
      <c r="I1058" s="33" t="s">
        <v>59</v>
      </c>
      <c r="J1058" s="34" t="s">
        <v>46</v>
      </c>
      <c r="K1058" s="30" t="s">
        <v>49</v>
      </c>
      <c r="L1058" s="37"/>
      <c r="M1058" s="33" t="s">
        <v>59</v>
      </c>
      <c r="N1058" s="34" t="s">
        <v>49</v>
      </c>
      <c r="O1058" s="37"/>
      <c r="P1058" s="26" t="str">
        <f t="shared" si="16"/>
        <v>Unknown</v>
      </c>
      <c r="Q1058" s="27" t="s">
        <v>46</v>
      </c>
      <c r="R1058" s="27" t="s">
        <v>46</v>
      </c>
      <c r="S1058" s="27"/>
      <c r="T1058" s="41" t="s">
        <v>36</v>
      </c>
      <c r="U1058" s="41" t="s">
        <v>49</v>
      </c>
      <c r="V1058" s="41" t="s">
        <v>49</v>
      </c>
      <c r="W1058" s="41"/>
      <c r="X1058" s="42" t="str">
        <f>IF((OR((AND('[1]PWS Information'!$E$10="CWS",T1058="Single Family Residence",P1058="Lead")),
(AND('[1]PWS Information'!$E$10="CWS",T1058="Multiple Family Residence",'[1]PWS Information'!$E$11="Yes",P1058="Lead")),
(AND('[1]PWS Information'!$E$10="NTNC",P1058="Lead")))),"Tier 1",
IF((OR((AND('[1]PWS Information'!$E$10="CWS",T1058="Multiple Family Residence",'[1]PWS Information'!$E$11="No",P1058="Lead")),
(AND('[1]PWS Information'!$E$10="CWS",T1058="Other",P1058="Lead")),
(AND('[1]PWS Information'!$E$10="CWS",T1058="Building",P1058="Lead")))),"Tier 2",
IF((OR((AND('[1]PWS Information'!$E$10="CWS",T1058="Single Family Residence",P1058="Galvanized Requiring Replacement")),
(AND('[1]PWS Information'!$E$10="CWS",T1058="Single Family Residence",P1058="Galvanized Requiring Replacement",Q1058="Yes")),
(AND('[1]PWS Information'!$E$10="NTNC",P1058="Galvanized Requiring Replacement")),
(AND('[1]PWS Information'!$E$10="NTNC",T1058="Single Family Residence",Q1058="Yes")))),"Tier 3",
IF((OR((AND('[1]PWS Information'!$E$10="CWS",T1058="Single Family Residence",R1058="Yes",P1058="Non-Lead", I1058="Non-Lead - Copper",K1058="Before 1989")),
(AND('[1]PWS Information'!$E$10="CWS",T1058="Single Family Residence",R1058="Yes",P1058="Non-Lead", M1058="Non-Lead - Copper",N1058="Before 1989")))),"Tier 4",
IF((OR((AND('[1]PWS Information'!$E$10="NTNC",P1058="Non-Lead")),
(AND('[1]PWS Information'!$E$10="CWS",P1058="Non-Lead",R1058="")),
(AND('[1]PWS Information'!$E$10="CWS",P1058="Non-Lead",R1058="No")),
(AND('[1]PWS Information'!$E$10="CWS",P1058="Non-Lead",R1058="Don't Know")),
(AND('[1]PWS Information'!$E$10="CWS",P1058="Non-Lead", I1058="Non-Lead - Copper", R1058="Yes", K1058="Between 1989 and 2014")),
(AND('[1]PWS Information'!$E$10="CWS",P1058="Non-Lead", I1058="Non-Lead - Copper", R1058="Yes", K1058="After 2014")),
(AND('[1]PWS Information'!$E$10="CWS",P1058="Non-Lead", I1058="Non-Lead - Copper", R1058="Yes", K1058="Unknown")),
(AND('[1]PWS Information'!$E$10="CWS",P1058="Non-Lead", M1058="Non-Lead - Copper", R1058="Yes", N1058="Between 1989 and 2014")),
(AND('[1]PWS Information'!$E$10="CWS",P1058="Non-Lead", M1058="Non-Lead - Copper", R1058="Yes", N1058="After 2014")),
(AND('[1]PWS Information'!$E$10="CWS",P1058="Non-Lead", M1058="Non-Lead - Copper", R1058="Yes", N1058="Unknown")),
(AND('[1]PWS Information'!$E$10="CWS",P1058="Unknown")),
(AND('[1]PWS Information'!$E$10="NTNC",P1058="Unknown")))),"Tier 5",
"")))))</f>
        <v>Tier 5</v>
      </c>
      <c r="Y1058" s="41"/>
      <c r="Z1058" s="41"/>
    </row>
    <row r="1059" spans="1:26" ht="30" x14ac:dyDescent="0.25">
      <c r="A1059" s="27" t="s">
        <v>1357</v>
      </c>
      <c r="B1059" s="28">
        <v>3663</v>
      </c>
      <c r="C1059" s="29" t="s">
        <v>166</v>
      </c>
      <c r="D1059" s="29" t="s">
        <v>62</v>
      </c>
      <c r="E1059" s="29">
        <v>76513</v>
      </c>
      <c r="F1059" s="30"/>
      <c r="G1059" s="31"/>
      <c r="H1059" s="32"/>
      <c r="I1059" s="33" t="s">
        <v>59</v>
      </c>
      <c r="J1059" s="34" t="s">
        <v>46</v>
      </c>
      <c r="K1059" s="30" t="s">
        <v>49</v>
      </c>
      <c r="L1059" s="37"/>
      <c r="M1059" s="33" t="s">
        <v>59</v>
      </c>
      <c r="N1059" s="34" t="s">
        <v>49</v>
      </c>
      <c r="O1059" s="37"/>
      <c r="P1059" s="26" t="str">
        <f t="shared" si="16"/>
        <v>Unknown</v>
      </c>
      <c r="Q1059" s="27" t="s">
        <v>46</v>
      </c>
      <c r="R1059" s="27" t="s">
        <v>46</v>
      </c>
      <c r="S1059" s="27"/>
      <c r="T1059" s="41" t="s">
        <v>36</v>
      </c>
      <c r="U1059" s="41" t="s">
        <v>49</v>
      </c>
      <c r="V1059" s="41" t="s">
        <v>49</v>
      </c>
      <c r="W1059" s="41"/>
      <c r="X1059" s="42" t="str">
        <f>IF((OR((AND('[1]PWS Information'!$E$10="CWS",T1059="Single Family Residence",P1059="Lead")),
(AND('[1]PWS Information'!$E$10="CWS",T1059="Multiple Family Residence",'[1]PWS Information'!$E$11="Yes",P1059="Lead")),
(AND('[1]PWS Information'!$E$10="NTNC",P1059="Lead")))),"Tier 1",
IF((OR((AND('[1]PWS Information'!$E$10="CWS",T1059="Multiple Family Residence",'[1]PWS Information'!$E$11="No",P1059="Lead")),
(AND('[1]PWS Information'!$E$10="CWS",T1059="Other",P1059="Lead")),
(AND('[1]PWS Information'!$E$10="CWS",T1059="Building",P1059="Lead")))),"Tier 2",
IF((OR((AND('[1]PWS Information'!$E$10="CWS",T1059="Single Family Residence",P1059="Galvanized Requiring Replacement")),
(AND('[1]PWS Information'!$E$10="CWS",T1059="Single Family Residence",P1059="Galvanized Requiring Replacement",Q1059="Yes")),
(AND('[1]PWS Information'!$E$10="NTNC",P1059="Galvanized Requiring Replacement")),
(AND('[1]PWS Information'!$E$10="NTNC",T1059="Single Family Residence",Q1059="Yes")))),"Tier 3",
IF((OR((AND('[1]PWS Information'!$E$10="CWS",T1059="Single Family Residence",R1059="Yes",P1059="Non-Lead", I1059="Non-Lead - Copper",K1059="Before 1989")),
(AND('[1]PWS Information'!$E$10="CWS",T1059="Single Family Residence",R1059="Yes",P1059="Non-Lead", M1059="Non-Lead - Copper",N1059="Before 1989")))),"Tier 4",
IF((OR((AND('[1]PWS Information'!$E$10="NTNC",P1059="Non-Lead")),
(AND('[1]PWS Information'!$E$10="CWS",P1059="Non-Lead",R1059="")),
(AND('[1]PWS Information'!$E$10="CWS",P1059="Non-Lead",R1059="No")),
(AND('[1]PWS Information'!$E$10="CWS",P1059="Non-Lead",R1059="Don't Know")),
(AND('[1]PWS Information'!$E$10="CWS",P1059="Non-Lead", I1059="Non-Lead - Copper", R1059="Yes", K1059="Between 1989 and 2014")),
(AND('[1]PWS Information'!$E$10="CWS",P1059="Non-Lead", I1059="Non-Lead - Copper", R1059="Yes", K1059="After 2014")),
(AND('[1]PWS Information'!$E$10="CWS",P1059="Non-Lead", I1059="Non-Lead - Copper", R1059="Yes", K1059="Unknown")),
(AND('[1]PWS Information'!$E$10="CWS",P1059="Non-Lead", M1059="Non-Lead - Copper", R1059="Yes", N1059="Between 1989 and 2014")),
(AND('[1]PWS Information'!$E$10="CWS",P1059="Non-Lead", M1059="Non-Lead - Copper", R1059="Yes", N1059="After 2014")),
(AND('[1]PWS Information'!$E$10="CWS",P1059="Non-Lead", M1059="Non-Lead - Copper", R1059="Yes", N1059="Unknown")),
(AND('[1]PWS Information'!$E$10="CWS",P1059="Unknown")),
(AND('[1]PWS Information'!$E$10="NTNC",P1059="Unknown")))),"Tier 5",
"")))))</f>
        <v>Tier 5</v>
      </c>
      <c r="Y1059" s="41"/>
      <c r="Z1059" s="41"/>
    </row>
    <row r="1060" spans="1:26" ht="30" x14ac:dyDescent="0.25">
      <c r="A1060" s="27" t="s">
        <v>1358</v>
      </c>
      <c r="B1060" s="28">
        <v>2800</v>
      </c>
      <c r="C1060" s="29" t="s">
        <v>437</v>
      </c>
      <c r="D1060" s="29" t="s">
        <v>62</v>
      </c>
      <c r="E1060" s="29">
        <v>76513</v>
      </c>
      <c r="F1060" s="30"/>
      <c r="G1060" s="31"/>
      <c r="H1060" s="32"/>
      <c r="I1060" s="33" t="s">
        <v>59</v>
      </c>
      <c r="J1060" s="34" t="s">
        <v>46</v>
      </c>
      <c r="K1060" s="30" t="s">
        <v>49</v>
      </c>
      <c r="L1060" s="37"/>
      <c r="M1060" s="33" t="s">
        <v>59</v>
      </c>
      <c r="N1060" s="34" t="s">
        <v>49</v>
      </c>
      <c r="O1060" s="37"/>
      <c r="P1060" s="26" t="str">
        <f t="shared" si="16"/>
        <v>Unknown</v>
      </c>
      <c r="Q1060" s="27" t="s">
        <v>46</v>
      </c>
      <c r="R1060" s="27" t="s">
        <v>46</v>
      </c>
      <c r="S1060" s="27"/>
      <c r="T1060" s="41" t="s">
        <v>36</v>
      </c>
      <c r="U1060" s="41" t="s">
        <v>49</v>
      </c>
      <c r="V1060" s="41" t="s">
        <v>49</v>
      </c>
      <c r="W1060" s="41"/>
      <c r="X1060" s="42" t="str">
        <f>IF((OR((AND('[1]PWS Information'!$E$10="CWS",T1060="Single Family Residence",P1060="Lead")),
(AND('[1]PWS Information'!$E$10="CWS",T1060="Multiple Family Residence",'[1]PWS Information'!$E$11="Yes",P1060="Lead")),
(AND('[1]PWS Information'!$E$10="NTNC",P1060="Lead")))),"Tier 1",
IF((OR((AND('[1]PWS Information'!$E$10="CWS",T1060="Multiple Family Residence",'[1]PWS Information'!$E$11="No",P1060="Lead")),
(AND('[1]PWS Information'!$E$10="CWS",T1060="Other",P1060="Lead")),
(AND('[1]PWS Information'!$E$10="CWS",T1060="Building",P1060="Lead")))),"Tier 2",
IF((OR((AND('[1]PWS Information'!$E$10="CWS",T1060="Single Family Residence",P1060="Galvanized Requiring Replacement")),
(AND('[1]PWS Information'!$E$10="CWS",T1060="Single Family Residence",P1060="Galvanized Requiring Replacement",Q1060="Yes")),
(AND('[1]PWS Information'!$E$10="NTNC",P1060="Galvanized Requiring Replacement")),
(AND('[1]PWS Information'!$E$10="NTNC",T1060="Single Family Residence",Q1060="Yes")))),"Tier 3",
IF((OR((AND('[1]PWS Information'!$E$10="CWS",T1060="Single Family Residence",R1060="Yes",P1060="Non-Lead", I1060="Non-Lead - Copper",K1060="Before 1989")),
(AND('[1]PWS Information'!$E$10="CWS",T1060="Single Family Residence",R1060="Yes",P1060="Non-Lead", M1060="Non-Lead - Copper",N1060="Before 1989")))),"Tier 4",
IF((OR((AND('[1]PWS Information'!$E$10="NTNC",P1060="Non-Lead")),
(AND('[1]PWS Information'!$E$10="CWS",P1060="Non-Lead",R1060="")),
(AND('[1]PWS Information'!$E$10="CWS",P1060="Non-Lead",R1060="No")),
(AND('[1]PWS Information'!$E$10="CWS",P1060="Non-Lead",R1060="Don't Know")),
(AND('[1]PWS Information'!$E$10="CWS",P1060="Non-Lead", I1060="Non-Lead - Copper", R1060="Yes", K1060="Between 1989 and 2014")),
(AND('[1]PWS Information'!$E$10="CWS",P1060="Non-Lead", I1060="Non-Lead - Copper", R1060="Yes", K1060="After 2014")),
(AND('[1]PWS Information'!$E$10="CWS",P1060="Non-Lead", I1060="Non-Lead - Copper", R1060="Yes", K1060="Unknown")),
(AND('[1]PWS Information'!$E$10="CWS",P1060="Non-Lead", M1060="Non-Lead - Copper", R1060="Yes", N1060="Between 1989 and 2014")),
(AND('[1]PWS Information'!$E$10="CWS",P1060="Non-Lead", M1060="Non-Lead - Copper", R1060="Yes", N1060="After 2014")),
(AND('[1]PWS Information'!$E$10="CWS",P1060="Non-Lead", M1060="Non-Lead - Copper", R1060="Yes", N1060="Unknown")),
(AND('[1]PWS Information'!$E$10="CWS",P1060="Unknown")),
(AND('[1]PWS Information'!$E$10="NTNC",P1060="Unknown")))),"Tier 5",
"")))))</f>
        <v>Tier 5</v>
      </c>
      <c r="Y1060" s="41"/>
      <c r="Z1060" s="41"/>
    </row>
    <row r="1061" spans="1:26" ht="30" x14ac:dyDescent="0.25">
      <c r="A1061" s="27" t="s">
        <v>1359</v>
      </c>
      <c r="B1061" s="28">
        <v>4308</v>
      </c>
      <c r="C1061" s="29" t="s">
        <v>841</v>
      </c>
      <c r="D1061" s="29" t="s">
        <v>62</v>
      </c>
      <c r="E1061" s="29">
        <v>76513</v>
      </c>
      <c r="F1061" s="30"/>
      <c r="G1061" s="31"/>
      <c r="H1061" s="32"/>
      <c r="I1061" s="33" t="s">
        <v>59</v>
      </c>
      <c r="J1061" s="34" t="s">
        <v>46</v>
      </c>
      <c r="K1061" s="30" t="s">
        <v>49</v>
      </c>
      <c r="L1061" s="37"/>
      <c r="M1061" s="33" t="s">
        <v>59</v>
      </c>
      <c r="N1061" s="34" t="s">
        <v>49</v>
      </c>
      <c r="O1061" s="37"/>
      <c r="P1061" s="26" t="str">
        <f t="shared" si="16"/>
        <v>Unknown</v>
      </c>
      <c r="Q1061" s="27" t="s">
        <v>46</v>
      </c>
      <c r="R1061" s="27" t="s">
        <v>46</v>
      </c>
      <c r="S1061" s="27"/>
      <c r="T1061" s="41" t="s">
        <v>36</v>
      </c>
      <c r="U1061" s="41" t="s">
        <v>49</v>
      </c>
      <c r="V1061" s="41" t="s">
        <v>49</v>
      </c>
      <c r="W1061" s="41"/>
      <c r="X1061" s="42" t="str">
        <f>IF((OR((AND('[1]PWS Information'!$E$10="CWS",T1061="Single Family Residence",P1061="Lead")),
(AND('[1]PWS Information'!$E$10="CWS",T1061="Multiple Family Residence",'[1]PWS Information'!$E$11="Yes",P1061="Lead")),
(AND('[1]PWS Information'!$E$10="NTNC",P1061="Lead")))),"Tier 1",
IF((OR((AND('[1]PWS Information'!$E$10="CWS",T1061="Multiple Family Residence",'[1]PWS Information'!$E$11="No",P1061="Lead")),
(AND('[1]PWS Information'!$E$10="CWS",T1061="Other",P1061="Lead")),
(AND('[1]PWS Information'!$E$10="CWS",T1061="Building",P1061="Lead")))),"Tier 2",
IF((OR((AND('[1]PWS Information'!$E$10="CWS",T1061="Single Family Residence",P1061="Galvanized Requiring Replacement")),
(AND('[1]PWS Information'!$E$10="CWS",T1061="Single Family Residence",P1061="Galvanized Requiring Replacement",Q1061="Yes")),
(AND('[1]PWS Information'!$E$10="NTNC",P1061="Galvanized Requiring Replacement")),
(AND('[1]PWS Information'!$E$10="NTNC",T1061="Single Family Residence",Q1061="Yes")))),"Tier 3",
IF((OR((AND('[1]PWS Information'!$E$10="CWS",T1061="Single Family Residence",R1061="Yes",P1061="Non-Lead", I1061="Non-Lead - Copper",K1061="Before 1989")),
(AND('[1]PWS Information'!$E$10="CWS",T1061="Single Family Residence",R1061="Yes",P1061="Non-Lead", M1061="Non-Lead - Copper",N1061="Before 1989")))),"Tier 4",
IF((OR((AND('[1]PWS Information'!$E$10="NTNC",P1061="Non-Lead")),
(AND('[1]PWS Information'!$E$10="CWS",P1061="Non-Lead",R1061="")),
(AND('[1]PWS Information'!$E$10="CWS",P1061="Non-Lead",R1061="No")),
(AND('[1]PWS Information'!$E$10="CWS",P1061="Non-Lead",R1061="Don't Know")),
(AND('[1]PWS Information'!$E$10="CWS",P1061="Non-Lead", I1061="Non-Lead - Copper", R1061="Yes", K1061="Between 1989 and 2014")),
(AND('[1]PWS Information'!$E$10="CWS",P1061="Non-Lead", I1061="Non-Lead - Copper", R1061="Yes", K1061="After 2014")),
(AND('[1]PWS Information'!$E$10="CWS",P1061="Non-Lead", I1061="Non-Lead - Copper", R1061="Yes", K1061="Unknown")),
(AND('[1]PWS Information'!$E$10="CWS",P1061="Non-Lead", M1061="Non-Lead - Copper", R1061="Yes", N1061="Between 1989 and 2014")),
(AND('[1]PWS Information'!$E$10="CWS",P1061="Non-Lead", M1061="Non-Lead - Copper", R1061="Yes", N1061="After 2014")),
(AND('[1]PWS Information'!$E$10="CWS",P1061="Non-Lead", M1061="Non-Lead - Copper", R1061="Yes", N1061="Unknown")),
(AND('[1]PWS Information'!$E$10="CWS",P1061="Unknown")),
(AND('[1]PWS Information'!$E$10="NTNC",P1061="Unknown")))),"Tier 5",
"")))))</f>
        <v>Tier 5</v>
      </c>
      <c r="Y1061" s="41"/>
      <c r="Z1061" s="41"/>
    </row>
    <row r="1062" spans="1:26" ht="30" x14ac:dyDescent="0.25">
      <c r="A1062" s="27" t="s">
        <v>1360</v>
      </c>
      <c r="B1062" s="28">
        <v>2951</v>
      </c>
      <c r="C1062" s="29" t="s">
        <v>61</v>
      </c>
      <c r="D1062" s="29" t="s">
        <v>62</v>
      </c>
      <c r="E1062" s="29">
        <v>76513</v>
      </c>
      <c r="F1062" s="30"/>
      <c r="G1062" s="31"/>
      <c r="H1062" s="32"/>
      <c r="I1062" s="33" t="s">
        <v>59</v>
      </c>
      <c r="J1062" s="34" t="s">
        <v>46</v>
      </c>
      <c r="K1062" s="30" t="s">
        <v>49</v>
      </c>
      <c r="L1062" s="37"/>
      <c r="M1062" s="33" t="s">
        <v>59</v>
      </c>
      <c r="N1062" s="34" t="s">
        <v>49</v>
      </c>
      <c r="O1062" s="37"/>
      <c r="P1062" s="26" t="str">
        <f t="shared" si="16"/>
        <v>Unknown</v>
      </c>
      <c r="Q1062" s="27" t="s">
        <v>46</v>
      </c>
      <c r="R1062" s="27" t="s">
        <v>46</v>
      </c>
      <c r="S1062" s="27"/>
      <c r="T1062" s="41" t="s">
        <v>36</v>
      </c>
      <c r="U1062" s="41" t="s">
        <v>49</v>
      </c>
      <c r="V1062" s="41" t="s">
        <v>49</v>
      </c>
      <c r="W1062" s="41"/>
      <c r="X1062" s="42" t="str">
        <f>IF((OR((AND('[1]PWS Information'!$E$10="CWS",T1062="Single Family Residence",P1062="Lead")),
(AND('[1]PWS Information'!$E$10="CWS",T1062="Multiple Family Residence",'[1]PWS Information'!$E$11="Yes",P1062="Lead")),
(AND('[1]PWS Information'!$E$10="NTNC",P1062="Lead")))),"Tier 1",
IF((OR((AND('[1]PWS Information'!$E$10="CWS",T1062="Multiple Family Residence",'[1]PWS Information'!$E$11="No",P1062="Lead")),
(AND('[1]PWS Information'!$E$10="CWS",T1062="Other",P1062="Lead")),
(AND('[1]PWS Information'!$E$10="CWS",T1062="Building",P1062="Lead")))),"Tier 2",
IF((OR((AND('[1]PWS Information'!$E$10="CWS",T1062="Single Family Residence",P1062="Galvanized Requiring Replacement")),
(AND('[1]PWS Information'!$E$10="CWS",T1062="Single Family Residence",P1062="Galvanized Requiring Replacement",Q1062="Yes")),
(AND('[1]PWS Information'!$E$10="NTNC",P1062="Galvanized Requiring Replacement")),
(AND('[1]PWS Information'!$E$10="NTNC",T1062="Single Family Residence",Q1062="Yes")))),"Tier 3",
IF((OR((AND('[1]PWS Information'!$E$10="CWS",T1062="Single Family Residence",R1062="Yes",P1062="Non-Lead", I1062="Non-Lead - Copper",K1062="Before 1989")),
(AND('[1]PWS Information'!$E$10="CWS",T1062="Single Family Residence",R1062="Yes",P1062="Non-Lead", M1062="Non-Lead - Copper",N1062="Before 1989")))),"Tier 4",
IF((OR((AND('[1]PWS Information'!$E$10="NTNC",P1062="Non-Lead")),
(AND('[1]PWS Information'!$E$10="CWS",P1062="Non-Lead",R1062="")),
(AND('[1]PWS Information'!$E$10="CWS",P1062="Non-Lead",R1062="No")),
(AND('[1]PWS Information'!$E$10="CWS",P1062="Non-Lead",R1062="Don't Know")),
(AND('[1]PWS Information'!$E$10="CWS",P1062="Non-Lead", I1062="Non-Lead - Copper", R1062="Yes", K1062="Between 1989 and 2014")),
(AND('[1]PWS Information'!$E$10="CWS",P1062="Non-Lead", I1062="Non-Lead - Copper", R1062="Yes", K1062="After 2014")),
(AND('[1]PWS Information'!$E$10="CWS",P1062="Non-Lead", I1062="Non-Lead - Copper", R1062="Yes", K1062="Unknown")),
(AND('[1]PWS Information'!$E$10="CWS",P1062="Non-Lead", M1062="Non-Lead - Copper", R1062="Yes", N1062="Between 1989 and 2014")),
(AND('[1]PWS Information'!$E$10="CWS",P1062="Non-Lead", M1062="Non-Lead - Copper", R1062="Yes", N1062="After 2014")),
(AND('[1]PWS Information'!$E$10="CWS",P1062="Non-Lead", M1062="Non-Lead - Copper", R1062="Yes", N1062="Unknown")),
(AND('[1]PWS Information'!$E$10="CWS",P1062="Unknown")),
(AND('[1]PWS Information'!$E$10="NTNC",P1062="Unknown")))),"Tier 5",
"")))))</f>
        <v>Tier 5</v>
      </c>
      <c r="Y1062" s="41"/>
      <c r="Z1062" s="41"/>
    </row>
    <row r="1063" spans="1:26" ht="30" x14ac:dyDescent="0.25">
      <c r="A1063" s="27" t="s">
        <v>1361</v>
      </c>
      <c r="B1063" s="28">
        <v>4300</v>
      </c>
      <c r="C1063" s="29" t="s">
        <v>629</v>
      </c>
      <c r="D1063" s="29" t="s">
        <v>62</v>
      </c>
      <c r="E1063" s="29">
        <v>76513</v>
      </c>
      <c r="F1063" s="30"/>
      <c r="G1063" s="31"/>
      <c r="H1063" s="32"/>
      <c r="I1063" s="33" t="s">
        <v>59</v>
      </c>
      <c r="J1063" s="34" t="s">
        <v>46</v>
      </c>
      <c r="K1063" s="30" t="s">
        <v>49</v>
      </c>
      <c r="L1063" s="37"/>
      <c r="M1063" s="33" t="s">
        <v>59</v>
      </c>
      <c r="N1063" s="34" t="s">
        <v>49</v>
      </c>
      <c r="O1063" s="37"/>
      <c r="P1063" s="26" t="str">
        <f t="shared" si="16"/>
        <v>Unknown</v>
      </c>
      <c r="Q1063" s="27" t="s">
        <v>46</v>
      </c>
      <c r="R1063" s="27" t="s">
        <v>46</v>
      </c>
      <c r="S1063" s="27"/>
      <c r="T1063" s="41" t="s">
        <v>36</v>
      </c>
      <c r="U1063" s="41" t="s">
        <v>49</v>
      </c>
      <c r="V1063" s="41" t="s">
        <v>49</v>
      </c>
      <c r="W1063" s="41"/>
      <c r="X1063" s="42" t="str">
        <f>IF((OR((AND('[1]PWS Information'!$E$10="CWS",T1063="Single Family Residence",P1063="Lead")),
(AND('[1]PWS Information'!$E$10="CWS",T1063="Multiple Family Residence",'[1]PWS Information'!$E$11="Yes",P1063="Lead")),
(AND('[1]PWS Information'!$E$10="NTNC",P1063="Lead")))),"Tier 1",
IF((OR((AND('[1]PWS Information'!$E$10="CWS",T1063="Multiple Family Residence",'[1]PWS Information'!$E$11="No",P1063="Lead")),
(AND('[1]PWS Information'!$E$10="CWS",T1063="Other",P1063="Lead")),
(AND('[1]PWS Information'!$E$10="CWS",T1063="Building",P1063="Lead")))),"Tier 2",
IF((OR((AND('[1]PWS Information'!$E$10="CWS",T1063="Single Family Residence",P1063="Galvanized Requiring Replacement")),
(AND('[1]PWS Information'!$E$10="CWS",T1063="Single Family Residence",P1063="Galvanized Requiring Replacement",Q1063="Yes")),
(AND('[1]PWS Information'!$E$10="NTNC",P1063="Galvanized Requiring Replacement")),
(AND('[1]PWS Information'!$E$10="NTNC",T1063="Single Family Residence",Q1063="Yes")))),"Tier 3",
IF((OR((AND('[1]PWS Information'!$E$10="CWS",T1063="Single Family Residence",R1063="Yes",P1063="Non-Lead", I1063="Non-Lead - Copper",K1063="Before 1989")),
(AND('[1]PWS Information'!$E$10="CWS",T1063="Single Family Residence",R1063="Yes",P1063="Non-Lead", M1063="Non-Lead - Copper",N1063="Before 1989")))),"Tier 4",
IF((OR((AND('[1]PWS Information'!$E$10="NTNC",P1063="Non-Lead")),
(AND('[1]PWS Information'!$E$10="CWS",P1063="Non-Lead",R1063="")),
(AND('[1]PWS Information'!$E$10="CWS",P1063="Non-Lead",R1063="No")),
(AND('[1]PWS Information'!$E$10="CWS",P1063="Non-Lead",R1063="Don't Know")),
(AND('[1]PWS Information'!$E$10="CWS",P1063="Non-Lead", I1063="Non-Lead - Copper", R1063="Yes", K1063="Between 1989 and 2014")),
(AND('[1]PWS Information'!$E$10="CWS",P1063="Non-Lead", I1063="Non-Lead - Copper", R1063="Yes", K1063="After 2014")),
(AND('[1]PWS Information'!$E$10="CWS",P1063="Non-Lead", I1063="Non-Lead - Copper", R1063="Yes", K1063="Unknown")),
(AND('[1]PWS Information'!$E$10="CWS",P1063="Non-Lead", M1063="Non-Lead - Copper", R1063="Yes", N1063="Between 1989 and 2014")),
(AND('[1]PWS Information'!$E$10="CWS",P1063="Non-Lead", M1063="Non-Lead - Copper", R1063="Yes", N1063="After 2014")),
(AND('[1]PWS Information'!$E$10="CWS",P1063="Non-Lead", M1063="Non-Lead - Copper", R1063="Yes", N1063="Unknown")),
(AND('[1]PWS Information'!$E$10="CWS",P1063="Unknown")),
(AND('[1]PWS Information'!$E$10="NTNC",P1063="Unknown")))),"Tier 5",
"")))))</f>
        <v>Tier 5</v>
      </c>
      <c r="Y1063" s="41"/>
      <c r="Z1063" s="41"/>
    </row>
    <row r="1064" spans="1:26" ht="30" x14ac:dyDescent="0.25">
      <c r="A1064" s="27" t="s">
        <v>1362</v>
      </c>
      <c r="B1064" s="28">
        <v>2565</v>
      </c>
      <c r="C1064" s="29" t="s">
        <v>786</v>
      </c>
      <c r="D1064" s="29" t="s">
        <v>62</v>
      </c>
      <c r="E1064" s="29">
        <v>76513</v>
      </c>
      <c r="F1064" s="30"/>
      <c r="G1064" s="31"/>
      <c r="H1064" s="32"/>
      <c r="I1064" s="33" t="s">
        <v>59</v>
      </c>
      <c r="J1064" s="34" t="s">
        <v>46</v>
      </c>
      <c r="K1064" s="30" t="s">
        <v>49</v>
      </c>
      <c r="L1064" s="37"/>
      <c r="M1064" s="33" t="s">
        <v>59</v>
      </c>
      <c r="N1064" s="34" t="s">
        <v>49</v>
      </c>
      <c r="O1064" s="37"/>
      <c r="P1064" s="26" t="str">
        <f t="shared" si="16"/>
        <v>Unknown</v>
      </c>
      <c r="Q1064" s="27" t="s">
        <v>46</v>
      </c>
      <c r="R1064" s="27" t="s">
        <v>46</v>
      </c>
      <c r="S1064" s="27"/>
      <c r="T1064" s="41" t="s">
        <v>36</v>
      </c>
      <c r="U1064" s="41" t="s">
        <v>49</v>
      </c>
      <c r="V1064" s="41" t="s">
        <v>49</v>
      </c>
      <c r="W1064" s="41"/>
      <c r="X1064" s="42" t="str">
        <f>IF((OR((AND('[1]PWS Information'!$E$10="CWS",T1064="Single Family Residence",P1064="Lead")),
(AND('[1]PWS Information'!$E$10="CWS",T1064="Multiple Family Residence",'[1]PWS Information'!$E$11="Yes",P1064="Lead")),
(AND('[1]PWS Information'!$E$10="NTNC",P1064="Lead")))),"Tier 1",
IF((OR((AND('[1]PWS Information'!$E$10="CWS",T1064="Multiple Family Residence",'[1]PWS Information'!$E$11="No",P1064="Lead")),
(AND('[1]PWS Information'!$E$10="CWS",T1064="Other",P1064="Lead")),
(AND('[1]PWS Information'!$E$10="CWS",T1064="Building",P1064="Lead")))),"Tier 2",
IF((OR((AND('[1]PWS Information'!$E$10="CWS",T1064="Single Family Residence",P1064="Galvanized Requiring Replacement")),
(AND('[1]PWS Information'!$E$10="CWS",T1064="Single Family Residence",P1064="Galvanized Requiring Replacement",Q1064="Yes")),
(AND('[1]PWS Information'!$E$10="NTNC",P1064="Galvanized Requiring Replacement")),
(AND('[1]PWS Information'!$E$10="NTNC",T1064="Single Family Residence",Q1064="Yes")))),"Tier 3",
IF((OR((AND('[1]PWS Information'!$E$10="CWS",T1064="Single Family Residence",R1064="Yes",P1064="Non-Lead", I1064="Non-Lead - Copper",K1064="Before 1989")),
(AND('[1]PWS Information'!$E$10="CWS",T1064="Single Family Residence",R1064="Yes",P1064="Non-Lead", M1064="Non-Lead - Copper",N1064="Before 1989")))),"Tier 4",
IF((OR((AND('[1]PWS Information'!$E$10="NTNC",P1064="Non-Lead")),
(AND('[1]PWS Information'!$E$10="CWS",P1064="Non-Lead",R1064="")),
(AND('[1]PWS Information'!$E$10="CWS",P1064="Non-Lead",R1064="No")),
(AND('[1]PWS Information'!$E$10="CWS",P1064="Non-Lead",R1064="Don't Know")),
(AND('[1]PWS Information'!$E$10="CWS",P1064="Non-Lead", I1064="Non-Lead - Copper", R1064="Yes", K1064="Between 1989 and 2014")),
(AND('[1]PWS Information'!$E$10="CWS",P1064="Non-Lead", I1064="Non-Lead - Copper", R1064="Yes", K1064="After 2014")),
(AND('[1]PWS Information'!$E$10="CWS",P1064="Non-Lead", I1064="Non-Lead - Copper", R1064="Yes", K1064="Unknown")),
(AND('[1]PWS Information'!$E$10="CWS",P1064="Non-Lead", M1064="Non-Lead - Copper", R1064="Yes", N1064="Between 1989 and 2014")),
(AND('[1]PWS Information'!$E$10="CWS",P1064="Non-Lead", M1064="Non-Lead - Copper", R1064="Yes", N1064="After 2014")),
(AND('[1]PWS Information'!$E$10="CWS",P1064="Non-Lead", M1064="Non-Lead - Copper", R1064="Yes", N1064="Unknown")),
(AND('[1]PWS Information'!$E$10="CWS",P1064="Unknown")),
(AND('[1]PWS Information'!$E$10="NTNC",P1064="Unknown")))),"Tier 5",
"")))))</f>
        <v>Tier 5</v>
      </c>
      <c r="Y1064" s="41"/>
      <c r="Z1064" s="41"/>
    </row>
    <row r="1065" spans="1:26" ht="30" x14ac:dyDescent="0.25">
      <c r="A1065" s="27" t="s">
        <v>1363</v>
      </c>
      <c r="B1065" s="28">
        <v>3155</v>
      </c>
      <c r="C1065" s="29" t="s">
        <v>239</v>
      </c>
      <c r="D1065" s="29" t="s">
        <v>62</v>
      </c>
      <c r="E1065" s="29">
        <v>76513</v>
      </c>
      <c r="F1065" s="30"/>
      <c r="G1065" s="31"/>
      <c r="H1065" s="32"/>
      <c r="I1065" s="33" t="s">
        <v>59</v>
      </c>
      <c r="J1065" s="34" t="s">
        <v>46</v>
      </c>
      <c r="K1065" s="30" t="s">
        <v>49</v>
      </c>
      <c r="L1065" s="37"/>
      <c r="M1065" s="33" t="s">
        <v>59</v>
      </c>
      <c r="N1065" s="34" t="s">
        <v>49</v>
      </c>
      <c r="O1065" s="37"/>
      <c r="P1065" s="26" t="str">
        <f t="shared" si="16"/>
        <v>Unknown</v>
      </c>
      <c r="Q1065" s="27" t="s">
        <v>46</v>
      </c>
      <c r="R1065" s="27" t="s">
        <v>46</v>
      </c>
      <c r="S1065" s="27"/>
      <c r="T1065" s="41" t="s">
        <v>36</v>
      </c>
      <c r="U1065" s="41" t="s">
        <v>49</v>
      </c>
      <c r="V1065" s="41" t="s">
        <v>49</v>
      </c>
      <c r="W1065" s="41"/>
      <c r="X1065" s="42" t="str">
        <f>IF((OR((AND('[1]PWS Information'!$E$10="CWS",T1065="Single Family Residence",P1065="Lead")),
(AND('[1]PWS Information'!$E$10="CWS",T1065="Multiple Family Residence",'[1]PWS Information'!$E$11="Yes",P1065="Lead")),
(AND('[1]PWS Information'!$E$10="NTNC",P1065="Lead")))),"Tier 1",
IF((OR((AND('[1]PWS Information'!$E$10="CWS",T1065="Multiple Family Residence",'[1]PWS Information'!$E$11="No",P1065="Lead")),
(AND('[1]PWS Information'!$E$10="CWS",T1065="Other",P1065="Lead")),
(AND('[1]PWS Information'!$E$10="CWS",T1065="Building",P1065="Lead")))),"Tier 2",
IF((OR((AND('[1]PWS Information'!$E$10="CWS",T1065="Single Family Residence",P1065="Galvanized Requiring Replacement")),
(AND('[1]PWS Information'!$E$10="CWS",T1065="Single Family Residence",P1065="Galvanized Requiring Replacement",Q1065="Yes")),
(AND('[1]PWS Information'!$E$10="NTNC",P1065="Galvanized Requiring Replacement")),
(AND('[1]PWS Information'!$E$10="NTNC",T1065="Single Family Residence",Q1065="Yes")))),"Tier 3",
IF((OR((AND('[1]PWS Information'!$E$10="CWS",T1065="Single Family Residence",R1065="Yes",P1065="Non-Lead", I1065="Non-Lead - Copper",K1065="Before 1989")),
(AND('[1]PWS Information'!$E$10="CWS",T1065="Single Family Residence",R1065="Yes",P1065="Non-Lead", M1065="Non-Lead - Copper",N1065="Before 1989")))),"Tier 4",
IF((OR((AND('[1]PWS Information'!$E$10="NTNC",P1065="Non-Lead")),
(AND('[1]PWS Information'!$E$10="CWS",P1065="Non-Lead",R1065="")),
(AND('[1]PWS Information'!$E$10="CWS",P1065="Non-Lead",R1065="No")),
(AND('[1]PWS Information'!$E$10="CWS",P1065="Non-Lead",R1065="Don't Know")),
(AND('[1]PWS Information'!$E$10="CWS",P1065="Non-Lead", I1065="Non-Lead - Copper", R1065="Yes", K1065="Between 1989 and 2014")),
(AND('[1]PWS Information'!$E$10="CWS",P1065="Non-Lead", I1065="Non-Lead - Copper", R1065="Yes", K1065="After 2014")),
(AND('[1]PWS Information'!$E$10="CWS",P1065="Non-Lead", I1065="Non-Lead - Copper", R1065="Yes", K1065="Unknown")),
(AND('[1]PWS Information'!$E$10="CWS",P1065="Non-Lead", M1065="Non-Lead - Copper", R1065="Yes", N1065="Between 1989 and 2014")),
(AND('[1]PWS Information'!$E$10="CWS",P1065="Non-Lead", M1065="Non-Lead - Copper", R1065="Yes", N1065="After 2014")),
(AND('[1]PWS Information'!$E$10="CWS",P1065="Non-Lead", M1065="Non-Lead - Copper", R1065="Yes", N1065="Unknown")),
(AND('[1]PWS Information'!$E$10="CWS",P1065="Unknown")),
(AND('[1]PWS Information'!$E$10="NTNC",P1065="Unknown")))),"Tier 5",
"")))))</f>
        <v>Tier 5</v>
      </c>
      <c r="Y1065" s="41"/>
      <c r="Z1065" s="41"/>
    </row>
    <row r="1066" spans="1:26" ht="30" x14ac:dyDescent="0.25">
      <c r="A1066" s="27" t="s">
        <v>1364</v>
      </c>
      <c r="B1066" s="28">
        <v>2904</v>
      </c>
      <c r="C1066" s="29" t="s">
        <v>1365</v>
      </c>
      <c r="D1066" s="29" t="s">
        <v>62</v>
      </c>
      <c r="E1066" s="29">
        <v>76513</v>
      </c>
      <c r="F1066" s="30"/>
      <c r="G1066" s="31"/>
      <c r="H1066" s="32"/>
      <c r="I1066" s="33" t="s">
        <v>59</v>
      </c>
      <c r="J1066" s="34" t="s">
        <v>46</v>
      </c>
      <c r="K1066" s="30" t="s">
        <v>49</v>
      </c>
      <c r="L1066" s="37"/>
      <c r="M1066" s="33" t="s">
        <v>59</v>
      </c>
      <c r="N1066" s="34" t="s">
        <v>49</v>
      </c>
      <c r="O1066" s="37"/>
      <c r="P1066" s="26" t="str">
        <f t="shared" si="16"/>
        <v>Unknown</v>
      </c>
      <c r="Q1066" s="27" t="s">
        <v>46</v>
      </c>
      <c r="R1066" s="27" t="s">
        <v>46</v>
      </c>
      <c r="S1066" s="27"/>
      <c r="T1066" s="41" t="s">
        <v>36</v>
      </c>
      <c r="U1066" s="41" t="s">
        <v>49</v>
      </c>
      <c r="V1066" s="41" t="s">
        <v>49</v>
      </c>
      <c r="W1066" s="41"/>
      <c r="X1066" s="42" t="str">
        <f>IF((OR((AND('[1]PWS Information'!$E$10="CWS",T1066="Single Family Residence",P1066="Lead")),
(AND('[1]PWS Information'!$E$10="CWS",T1066="Multiple Family Residence",'[1]PWS Information'!$E$11="Yes",P1066="Lead")),
(AND('[1]PWS Information'!$E$10="NTNC",P1066="Lead")))),"Tier 1",
IF((OR((AND('[1]PWS Information'!$E$10="CWS",T1066="Multiple Family Residence",'[1]PWS Information'!$E$11="No",P1066="Lead")),
(AND('[1]PWS Information'!$E$10="CWS",T1066="Other",P1066="Lead")),
(AND('[1]PWS Information'!$E$10="CWS",T1066="Building",P1066="Lead")))),"Tier 2",
IF((OR((AND('[1]PWS Information'!$E$10="CWS",T1066="Single Family Residence",P1066="Galvanized Requiring Replacement")),
(AND('[1]PWS Information'!$E$10="CWS",T1066="Single Family Residence",P1066="Galvanized Requiring Replacement",Q1066="Yes")),
(AND('[1]PWS Information'!$E$10="NTNC",P1066="Galvanized Requiring Replacement")),
(AND('[1]PWS Information'!$E$10="NTNC",T1066="Single Family Residence",Q1066="Yes")))),"Tier 3",
IF((OR((AND('[1]PWS Information'!$E$10="CWS",T1066="Single Family Residence",R1066="Yes",P1066="Non-Lead", I1066="Non-Lead - Copper",K1066="Before 1989")),
(AND('[1]PWS Information'!$E$10="CWS",T1066="Single Family Residence",R1066="Yes",P1066="Non-Lead", M1066="Non-Lead - Copper",N1066="Before 1989")))),"Tier 4",
IF((OR((AND('[1]PWS Information'!$E$10="NTNC",P1066="Non-Lead")),
(AND('[1]PWS Information'!$E$10="CWS",P1066="Non-Lead",R1066="")),
(AND('[1]PWS Information'!$E$10="CWS",P1066="Non-Lead",R1066="No")),
(AND('[1]PWS Information'!$E$10="CWS",P1066="Non-Lead",R1066="Don't Know")),
(AND('[1]PWS Information'!$E$10="CWS",P1066="Non-Lead", I1066="Non-Lead - Copper", R1066="Yes", K1066="Between 1989 and 2014")),
(AND('[1]PWS Information'!$E$10="CWS",P1066="Non-Lead", I1066="Non-Lead - Copper", R1066="Yes", K1066="After 2014")),
(AND('[1]PWS Information'!$E$10="CWS",P1066="Non-Lead", I1066="Non-Lead - Copper", R1066="Yes", K1066="Unknown")),
(AND('[1]PWS Information'!$E$10="CWS",P1066="Non-Lead", M1066="Non-Lead - Copper", R1066="Yes", N1066="Between 1989 and 2014")),
(AND('[1]PWS Information'!$E$10="CWS",P1066="Non-Lead", M1066="Non-Lead - Copper", R1066="Yes", N1066="After 2014")),
(AND('[1]PWS Information'!$E$10="CWS",P1066="Non-Lead", M1066="Non-Lead - Copper", R1066="Yes", N1066="Unknown")),
(AND('[1]PWS Information'!$E$10="CWS",P1066="Unknown")),
(AND('[1]PWS Information'!$E$10="NTNC",P1066="Unknown")))),"Tier 5",
"")))))</f>
        <v>Tier 5</v>
      </c>
      <c r="Y1066" s="41"/>
      <c r="Z1066" s="41"/>
    </row>
    <row r="1067" spans="1:26" ht="30" x14ac:dyDescent="0.25">
      <c r="A1067" s="27" t="s">
        <v>1366</v>
      </c>
      <c r="B1067" s="28">
        <v>8218</v>
      </c>
      <c r="C1067" s="29" t="s">
        <v>132</v>
      </c>
      <c r="D1067" s="29" t="s">
        <v>62</v>
      </c>
      <c r="E1067" s="29">
        <v>76513</v>
      </c>
      <c r="F1067" s="30"/>
      <c r="G1067" s="31"/>
      <c r="H1067" s="32"/>
      <c r="I1067" s="33" t="s">
        <v>59</v>
      </c>
      <c r="J1067" s="34" t="s">
        <v>46</v>
      </c>
      <c r="K1067" s="30" t="s">
        <v>49</v>
      </c>
      <c r="L1067" s="37"/>
      <c r="M1067" s="33" t="s">
        <v>59</v>
      </c>
      <c r="N1067" s="34" t="s">
        <v>49</v>
      </c>
      <c r="O1067" s="37"/>
      <c r="P1067" s="26" t="str">
        <f t="shared" si="16"/>
        <v>Unknown</v>
      </c>
      <c r="Q1067" s="27" t="s">
        <v>46</v>
      </c>
      <c r="R1067" s="27" t="s">
        <v>46</v>
      </c>
      <c r="S1067" s="27"/>
      <c r="T1067" s="41" t="s">
        <v>36</v>
      </c>
      <c r="U1067" s="41" t="s">
        <v>49</v>
      </c>
      <c r="V1067" s="41" t="s">
        <v>49</v>
      </c>
      <c r="W1067" s="41"/>
      <c r="X1067" s="42" t="str">
        <f>IF((OR((AND('[1]PWS Information'!$E$10="CWS",T1067="Single Family Residence",P1067="Lead")),
(AND('[1]PWS Information'!$E$10="CWS",T1067="Multiple Family Residence",'[1]PWS Information'!$E$11="Yes",P1067="Lead")),
(AND('[1]PWS Information'!$E$10="NTNC",P1067="Lead")))),"Tier 1",
IF((OR((AND('[1]PWS Information'!$E$10="CWS",T1067="Multiple Family Residence",'[1]PWS Information'!$E$11="No",P1067="Lead")),
(AND('[1]PWS Information'!$E$10="CWS",T1067="Other",P1067="Lead")),
(AND('[1]PWS Information'!$E$10="CWS",T1067="Building",P1067="Lead")))),"Tier 2",
IF((OR((AND('[1]PWS Information'!$E$10="CWS",T1067="Single Family Residence",P1067="Galvanized Requiring Replacement")),
(AND('[1]PWS Information'!$E$10="CWS",T1067="Single Family Residence",P1067="Galvanized Requiring Replacement",Q1067="Yes")),
(AND('[1]PWS Information'!$E$10="NTNC",P1067="Galvanized Requiring Replacement")),
(AND('[1]PWS Information'!$E$10="NTNC",T1067="Single Family Residence",Q1067="Yes")))),"Tier 3",
IF((OR((AND('[1]PWS Information'!$E$10="CWS",T1067="Single Family Residence",R1067="Yes",P1067="Non-Lead", I1067="Non-Lead - Copper",K1067="Before 1989")),
(AND('[1]PWS Information'!$E$10="CWS",T1067="Single Family Residence",R1067="Yes",P1067="Non-Lead", M1067="Non-Lead - Copper",N1067="Before 1989")))),"Tier 4",
IF((OR((AND('[1]PWS Information'!$E$10="NTNC",P1067="Non-Lead")),
(AND('[1]PWS Information'!$E$10="CWS",P1067="Non-Lead",R1067="")),
(AND('[1]PWS Information'!$E$10="CWS",P1067="Non-Lead",R1067="No")),
(AND('[1]PWS Information'!$E$10="CWS",P1067="Non-Lead",R1067="Don't Know")),
(AND('[1]PWS Information'!$E$10="CWS",P1067="Non-Lead", I1067="Non-Lead - Copper", R1067="Yes", K1067="Between 1989 and 2014")),
(AND('[1]PWS Information'!$E$10="CWS",P1067="Non-Lead", I1067="Non-Lead - Copper", R1067="Yes", K1067="After 2014")),
(AND('[1]PWS Information'!$E$10="CWS",P1067="Non-Lead", I1067="Non-Lead - Copper", R1067="Yes", K1067="Unknown")),
(AND('[1]PWS Information'!$E$10="CWS",P1067="Non-Lead", M1067="Non-Lead - Copper", R1067="Yes", N1067="Between 1989 and 2014")),
(AND('[1]PWS Information'!$E$10="CWS",P1067="Non-Lead", M1067="Non-Lead - Copper", R1067="Yes", N1067="After 2014")),
(AND('[1]PWS Information'!$E$10="CWS",P1067="Non-Lead", M1067="Non-Lead - Copper", R1067="Yes", N1067="Unknown")),
(AND('[1]PWS Information'!$E$10="CWS",P1067="Unknown")),
(AND('[1]PWS Information'!$E$10="NTNC",P1067="Unknown")))),"Tier 5",
"")))))</f>
        <v>Tier 5</v>
      </c>
      <c r="Y1067" s="41"/>
      <c r="Z1067" s="41"/>
    </row>
    <row r="1068" spans="1:26" ht="30" x14ac:dyDescent="0.25">
      <c r="A1068" s="27" t="s">
        <v>1367</v>
      </c>
      <c r="B1068" s="28">
        <v>4289</v>
      </c>
      <c r="C1068" s="29" t="s">
        <v>841</v>
      </c>
      <c r="D1068" s="29" t="s">
        <v>62</v>
      </c>
      <c r="E1068" s="29">
        <v>76513</v>
      </c>
      <c r="F1068" s="30"/>
      <c r="G1068" s="31"/>
      <c r="H1068" s="32"/>
      <c r="I1068" s="33" t="s">
        <v>59</v>
      </c>
      <c r="J1068" s="34" t="s">
        <v>46</v>
      </c>
      <c r="K1068" s="30" t="s">
        <v>49</v>
      </c>
      <c r="L1068" s="37"/>
      <c r="M1068" s="33" t="s">
        <v>59</v>
      </c>
      <c r="N1068" s="34" t="s">
        <v>49</v>
      </c>
      <c r="O1068" s="37"/>
      <c r="P1068" s="26" t="str">
        <f t="shared" si="16"/>
        <v>Unknown</v>
      </c>
      <c r="Q1068" s="27" t="s">
        <v>46</v>
      </c>
      <c r="R1068" s="27" t="s">
        <v>46</v>
      </c>
      <c r="S1068" s="27"/>
      <c r="T1068" s="41" t="s">
        <v>36</v>
      </c>
      <c r="U1068" s="41" t="s">
        <v>49</v>
      </c>
      <c r="V1068" s="41" t="s">
        <v>49</v>
      </c>
      <c r="W1068" s="41"/>
      <c r="X1068" s="42" t="str">
        <f>IF((OR((AND('[1]PWS Information'!$E$10="CWS",T1068="Single Family Residence",P1068="Lead")),
(AND('[1]PWS Information'!$E$10="CWS",T1068="Multiple Family Residence",'[1]PWS Information'!$E$11="Yes",P1068="Lead")),
(AND('[1]PWS Information'!$E$10="NTNC",P1068="Lead")))),"Tier 1",
IF((OR((AND('[1]PWS Information'!$E$10="CWS",T1068="Multiple Family Residence",'[1]PWS Information'!$E$11="No",P1068="Lead")),
(AND('[1]PWS Information'!$E$10="CWS",T1068="Other",P1068="Lead")),
(AND('[1]PWS Information'!$E$10="CWS",T1068="Building",P1068="Lead")))),"Tier 2",
IF((OR((AND('[1]PWS Information'!$E$10="CWS",T1068="Single Family Residence",P1068="Galvanized Requiring Replacement")),
(AND('[1]PWS Information'!$E$10="CWS",T1068="Single Family Residence",P1068="Galvanized Requiring Replacement",Q1068="Yes")),
(AND('[1]PWS Information'!$E$10="NTNC",P1068="Galvanized Requiring Replacement")),
(AND('[1]PWS Information'!$E$10="NTNC",T1068="Single Family Residence",Q1068="Yes")))),"Tier 3",
IF((OR((AND('[1]PWS Information'!$E$10="CWS",T1068="Single Family Residence",R1068="Yes",P1068="Non-Lead", I1068="Non-Lead - Copper",K1068="Before 1989")),
(AND('[1]PWS Information'!$E$10="CWS",T1068="Single Family Residence",R1068="Yes",P1068="Non-Lead", M1068="Non-Lead - Copper",N1068="Before 1989")))),"Tier 4",
IF((OR((AND('[1]PWS Information'!$E$10="NTNC",P1068="Non-Lead")),
(AND('[1]PWS Information'!$E$10="CWS",P1068="Non-Lead",R1068="")),
(AND('[1]PWS Information'!$E$10="CWS",P1068="Non-Lead",R1068="No")),
(AND('[1]PWS Information'!$E$10="CWS",P1068="Non-Lead",R1068="Don't Know")),
(AND('[1]PWS Information'!$E$10="CWS",P1068="Non-Lead", I1068="Non-Lead - Copper", R1068="Yes", K1068="Between 1989 and 2014")),
(AND('[1]PWS Information'!$E$10="CWS",P1068="Non-Lead", I1068="Non-Lead - Copper", R1068="Yes", K1068="After 2014")),
(AND('[1]PWS Information'!$E$10="CWS",P1068="Non-Lead", I1068="Non-Lead - Copper", R1068="Yes", K1068="Unknown")),
(AND('[1]PWS Information'!$E$10="CWS",P1068="Non-Lead", M1068="Non-Lead - Copper", R1068="Yes", N1068="Between 1989 and 2014")),
(AND('[1]PWS Information'!$E$10="CWS",P1068="Non-Lead", M1068="Non-Lead - Copper", R1068="Yes", N1068="After 2014")),
(AND('[1]PWS Information'!$E$10="CWS",P1068="Non-Lead", M1068="Non-Lead - Copper", R1068="Yes", N1068="Unknown")),
(AND('[1]PWS Information'!$E$10="CWS",P1068="Unknown")),
(AND('[1]PWS Information'!$E$10="NTNC",P1068="Unknown")))),"Tier 5",
"")))))</f>
        <v>Tier 5</v>
      </c>
      <c r="Y1068" s="41"/>
      <c r="Z1068" s="41"/>
    </row>
    <row r="1069" spans="1:26" ht="30" x14ac:dyDescent="0.25">
      <c r="A1069" s="27" t="s">
        <v>1368</v>
      </c>
      <c r="B1069" s="28">
        <v>4221</v>
      </c>
      <c r="C1069" s="29" t="s">
        <v>387</v>
      </c>
      <c r="D1069" s="29" t="s">
        <v>62</v>
      </c>
      <c r="E1069" s="29">
        <v>76513</v>
      </c>
      <c r="F1069" s="30"/>
      <c r="G1069" s="31"/>
      <c r="H1069" s="32"/>
      <c r="I1069" s="33" t="s">
        <v>59</v>
      </c>
      <c r="J1069" s="34" t="s">
        <v>46</v>
      </c>
      <c r="K1069" s="30" t="s">
        <v>49</v>
      </c>
      <c r="L1069" s="37"/>
      <c r="M1069" s="33" t="s">
        <v>59</v>
      </c>
      <c r="N1069" s="34" t="s">
        <v>49</v>
      </c>
      <c r="O1069" s="37"/>
      <c r="P1069" s="26" t="str">
        <f t="shared" si="16"/>
        <v>Unknown</v>
      </c>
      <c r="Q1069" s="27" t="s">
        <v>46</v>
      </c>
      <c r="R1069" s="27" t="s">
        <v>46</v>
      </c>
      <c r="S1069" s="27"/>
      <c r="T1069" s="41" t="s">
        <v>36</v>
      </c>
      <c r="U1069" s="41" t="s">
        <v>49</v>
      </c>
      <c r="V1069" s="41" t="s">
        <v>49</v>
      </c>
      <c r="W1069" s="41"/>
      <c r="X1069" s="42" t="str">
        <f>IF((OR((AND('[1]PWS Information'!$E$10="CWS",T1069="Single Family Residence",P1069="Lead")),
(AND('[1]PWS Information'!$E$10="CWS",T1069="Multiple Family Residence",'[1]PWS Information'!$E$11="Yes",P1069="Lead")),
(AND('[1]PWS Information'!$E$10="NTNC",P1069="Lead")))),"Tier 1",
IF((OR((AND('[1]PWS Information'!$E$10="CWS",T1069="Multiple Family Residence",'[1]PWS Information'!$E$11="No",P1069="Lead")),
(AND('[1]PWS Information'!$E$10="CWS",T1069="Other",P1069="Lead")),
(AND('[1]PWS Information'!$E$10="CWS",T1069="Building",P1069="Lead")))),"Tier 2",
IF((OR((AND('[1]PWS Information'!$E$10="CWS",T1069="Single Family Residence",P1069="Galvanized Requiring Replacement")),
(AND('[1]PWS Information'!$E$10="CWS",T1069="Single Family Residence",P1069="Galvanized Requiring Replacement",Q1069="Yes")),
(AND('[1]PWS Information'!$E$10="NTNC",P1069="Galvanized Requiring Replacement")),
(AND('[1]PWS Information'!$E$10="NTNC",T1069="Single Family Residence",Q1069="Yes")))),"Tier 3",
IF((OR((AND('[1]PWS Information'!$E$10="CWS",T1069="Single Family Residence",R1069="Yes",P1069="Non-Lead", I1069="Non-Lead - Copper",K1069="Before 1989")),
(AND('[1]PWS Information'!$E$10="CWS",T1069="Single Family Residence",R1069="Yes",P1069="Non-Lead", M1069="Non-Lead - Copper",N1069="Before 1989")))),"Tier 4",
IF((OR((AND('[1]PWS Information'!$E$10="NTNC",P1069="Non-Lead")),
(AND('[1]PWS Information'!$E$10="CWS",P1069="Non-Lead",R1069="")),
(AND('[1]PWS Information'!$E$10="CWS",P1069="Non-Lead",R1069="No")),
(AND('[1]PWS Information'!$E$10="CWS",P1069="Non-Lead",R1069="Don't Know")),
(AND('[1]PWS Information'!$E$10="CWS",P1069="Non-Lead", I1069="Non-Lead - Copper", R1069="Yes", K1069="Between 1989 and 2014")),
(AND('[1]PWS Information'!$E$10="CWS",P1069="Non-Lead", I1069="Non-Lead - Copper", R1069="Yes", K1069="After 2014")),
(AND('[1]PWS Information'!$E$10="CWS",P1069="Non-Lead", I1069="Non-Lead - Copper", R1069="Yes", K1069="Unknown")),
(AND('[1]PWS Information'!$E$10="CWS",P1069="Non-Lead", M1069="Non-Lead - Copper", R1069="Yes", N1069="Between 1989 and 2014")),
(AND('[1]PWS Information'!$E$10="CWS",P1069="Non-Lead", M1069="Non-Lead - Copper", R1069="Yes", N1069="After 2014")),
(AND('[1]PWS Information'!$E$10="CWS",P1069="Non-Lead", M1069="Non-Lead - Copper", R1069="Yes", N1069="Unknown")),
(AND('[1]PWS Information'!$E$10="CWS",P1069="Unknown")),
(AND('[1]PWS Information'!$E$10="NTNC",P1069="Unknown")))),"Tier 5",
"")))))</f>
        <v>Tier 5</v>
      </c>
      <c r="Y1069" s="41"/>
      <c r="Z1069" s="41"/>
    </row>
    <row r="1070" spans="1:26" ht="30" x14ac:dyDescent="0.25">
      <c r="A1070" s="27" t="s">
        <v>1369</v>
      </c>
      <c r="B1070" s="28">
        <v>3605</v>
      </c>
      <c r="C1070" s="29" t="s">
        <v>72</v>
      </c>
      <c r="D1070" s="29" t="s">
        <v>62</v>
      </c>
      <c r="E1070" s="29">
        <v>76513</v>
      </c>
      <c r="F1070" s="30"/>
      <c r="G1070" s="31"/>
      <c r="H1070" s="32"/>
      <c r="I1070" s="33" t="s">
        <v>59</v>
      </c>
      <c r="J1070" s="34" t="s">
        <v>46</v>
      </c>
      <c r="K1070" s="30" t="s">
        <v>49</v>
      </c>
      <c r="L1070" s="37"/>
      <c r="M1070" s="33" t="s">
        <v>59</v>
      </c>
      <c r="N1070" s="34" t="s">
        <v>49</v>
      </c>
      <c r="O1070" s="37"/>
      <c r="P1070" s="26" t="str">
        <f t="shared" si="16"/>
        <v>Unknown</v>
      </c>
      <c r="Q1070" s="27" t="s">
        <v>46</v>
      </c>
      <c r="R1070" s="27" t="s">
        <v>46</v>
      </c>
      <c r="S1070" s="27"/>
      <c r="T1070" s="41" t="s">
        <v>36</v>
      </c>
      <c r="U1070" s="41" t="s">
        <v>49</v>
      </c>
      <c r="V1070" s="41" t="s">
        <v>49</v>
      </c>
      <c r="W1070" s="41"/>
      <c r="X1070" s="42" t="str">
        <f>IF((OR((AND('[1]PWS Information'!$E$10="CWS",T1070="Single Family Residence",P1070="Lead")),
(AND('[1]PWS Information'!$E$10="CWS",T1070="Multiple Family Residence",'[1]PWS Information'!$E$11="Yes",P1070="Lead")),
(AND('[1]PWS Information'!$E$10="NTNC",P1070="Lead")))),"Tier 1",
IF((OR((AND('[1]PWS Information'!$E$10="CWS",T1070="Multiple Family Residence",'[1]PWS Information'!$E$11="No",P1070="Lead")),
(AND('[1]PWS Information'!$E$10="CWS",T1070="Other",P1070="Lead")),
(AND('[1]PWS Information'!$E$10="CWS",T1070="Building",P1070="Lead")))),"Tier 2",
IF((OR((AND('[1]PWS Information'!$E$10="CWS",T1070="Single Family Residence",P1070="Galvanized Requiring Replacement")),
(AND('[1]PWS Information'!$E$10="CWS",T1070="Single Family Residence",P1070="Galvanized Requiring Replacement",Q1070="Yes")),
(AND('[1]PWS Information'!$E$10="NTNC",P1070="Galvanized Requiring Replacement")),
(AND('[1]PWS Information'!$E$10="NTNC",T1070="Single Family Residence",Q1070="Yes")))),"Tier 3",
IF((OR((AND('[1]PWS Information'!$E$10="CWS",T1070="Single Family Residence",R1070="Yes",P1070="Non-Lead", I1070="Non-Lead - Copper",K1070="Before 1989")),
(AND('[1]PWS Information'!$E$10="CWS",T1070="Single Family Residence",R1070="Yes",P1070="Non-Lead", M1070="Non-Lead - Copper",N1070="Before 1989")))),"Tier 4",
IF((OR((AND('[1]PWS Information'!$E$10="NTNC",P1070="Non-Lead")),
(AND('[1]PWS Information'!$E$10="CWS",P1070="Non-Lead",R1070="")),
(AND('[1]PWS Information'!$E$10="CWS",P1070="Non-Lead",R1070="No")),
(AND('[1]PWS Information'!$E$10="CWS",P1070="Non-Lead",R1070="Don't Know")),
(AND('[1]PWS Information'!$E$10="CWS",P1070="Non-Lead", I1070="Non-Lead - Copper", R1070="Yes", K1070="Between 1989 and 2014")),
(AND('[1]PWS Information'!$E$10="CWS",P1070="Non-Lead", I1070="Non-Lead - Copper", R1070="Yes", K1070="After 2014")),
(AND('[1]PWS Information'!$E$10="CWS",P1070="Non-Lead", I1070="Non-Lead - Copper", R1070="Yes", K1070="Unknown")),
(AND('[1]PWS Information'!$E$10="CWS",P1070="Non-Lead", M1070="Non-Lead - Copper", R1070="Yes", N1070="Between 1989 and 2014")),
(AND('[1]PWS Information'!$E$10="CWS",P1070="Non-Lead", M1070="Non-Lead - Copper", R1070="Yes", N1070="After 2014")),
(AND('[1]PWS Information'!$E$10="CWS",P1070="Non-Lead", M1070="Non-Lead - Copper", R1070="Yes", N1070="Unknown")),
(AND('[1]PWS Information'!$E$10="CWS",P1070="Unknown")),
(AND('[1]PWS Information'!$E$10="NTNC",P1070="Unknown")))),"Tier 5",
"")))))</f>
        <v>Tier 5</v>
      </c>
      <c r="Y1070" s="41"/>
      <c r="Z1070" s="41"/>
    </row>
    <row r="1071" spans="1:26" ht="30" x14ac:dyDescent="0.25">
      <c r="A1071" s="27" t="s">
        <v>1370</v>
      </c>
      <c r="B1071" s="28">
        <v>4000</v>
      </c>
      <c r="C1071" s="29" t="s">
        <v>339</v>
      </c>
      <c r="D1071" s="29" t="s">
        <v>62</v>
      </c>
      <c r="E1071" s="29">
        <v>76513</v>
      </c>
      <c r="F1071" s="30"/>
      <c r="G1071" s="31"/>
      <c r="H1071" s="32"/>
      <c r="I1071" s="33" t="s">
        <v>59</v>
      </c>
      <c r="J1071" s="34" t="s">
        <v>46</v>
      </c>
      <c r="K1071" s="30" t="s">
        <v>49</v>
      </c>
      <c r="L1071" s="37"/>
      <c r="M1071" s="33" t="s">
        <v>59</v>
      </c>
      <c r="N1071" s="34" t="s">
        <v>49</v>
      </c>
      <c r="O1071" s="37"/>
      <c r="P1071" s="26" t="str">
        <f t="shared" si="16"/>
        <v>Unknown</v>
      </c>
      <c r="Q1071" s="27" t="s">
        <v>46</v>
      </c>
      <c r="R1071" s="27" t="s">
        <v>46</v>
      </c>
      <c r="S1071" s="27"/>
      <c r="T1071" s="41" t="s">
        <v>36</v>
      </c>
      <c r="U1071" s="41" t="s">
        <v>49</v>
      </c>
      <c r="V1071" s="41" t="s">
        <v>49</v>
      </c>
      <c r="W1071" s="41"/>
      <c r="X1071" s="42" t="str">
        <f>IF((OR((AND('[1]PWS Information'!$E$10="CWS",T1071="Single Family Residence",P1071="Lead")),
(AND('[1]PWS Information'!$E$10="CWS",T1071="Multiple Family Residence",'[1]PWS Information'!$E$11="Yes",P1071="Lead")),
(AND('[1]PWS Information'!$E$10="NTNC",P1071="Lead")))),"Tier 1",
IF((OR((AND('[1]PWS Information'!$E$10="CWS",T1071="Multiple Family Residence",'[1]PWS Information'!$E$11="No",P1071="Lead")),
(AND('[1]PWS Information'!$E$10="CWS",T1071="Other",P1071="Lead")),
(AND('[1]PWS Information'!$E$10="CWS",T1071="Building",P1071="Lead")))),"Tier 2",
IF((OR((AND('[1]PWS Information'!$E$10="CWS",T1071="Single Family Residence",P1071="Galvanized Requiring Replacement")),
(AND('[1]PWS Information'!$E$10="CWS",T1071="Single Family Residence",P1071="Galvanized Requiring Replacement",Q1071="Yes")),
(AND('[1]PWS Information'!$E$10="NTNC",P1071="Galvanized Requiring Replacement")),
(AND('[1]PWS Information'!$E$10="NTNC",T1071="Single Family Residence",Q1071="Yes")))),"Tier 3",
IF((OR((AND('[1]PWS Information'!$E$10="CWS",T1071="Single Family Residence",R1071="Yes",P1071="Non-Lead", I1071="Non-Lead - Copper",K1071="Before 1989")),
(AND('[1]PWS Information'!$E$10="CWS",T1071="Single Family Residence",R1071="Yes",P1071="Non-Lead", M1071="Non-Lead - Copper",N1071="Before 1989")))),"Tier 4",
IF((OR((AND('[1]PWS Information'!$E$10="NTNC",P1071="Non-Lead")),
(AND('[1]PWS Information'!$E$10="CWS",P1071="Non-Lead",R1071="")),
(AND('[1]PWS Information'!$E$10="CWS",P1071="Non-Lead",R1071="No")),
(AND('[1]PWS Information'!$E$10="CWS",P1071="Non-Lead",R1071="Don't Know")),
(AND('[1]PWS Information'!$E$10="CWS",P1071="Non-Lead", I1071="Non-Lead - Copper", R1071="Yes", K1071="Between 1989 and 2014")),
(AND('[1]PWS Information'!$E$10="CWS",P1071="Non-Lead", I1071="Non-Lead - Copper", R1071="Yes", K1071="After 2014")),
(AND('[1]PWS Information'!$E$10="CWS",P1071="Non-Lead", I1071="Non-Lead - Copper", R1071="Yes", K1071="Unknown")),
(AND('[1]PWS Information'!$E$10="CWS",P1071="Non-Lead", M1071="Non-Lead - Copper", R1071="Yes", N1071="Between 1989 and 2014")),
(AND('[1]PWS Information'!$E$10="CWS",P1071="Non-Lead", M1071="Non-Lead - Copper", R1071="Yes", N1071="After 2014")),
(AND('[1]PWS Information'!$E$10="CWS",P1071="Non-Lead", M1071="Non-Lead - Copper", R1071="Yes", N1071="Unknown")),
(AND('[1]PWS Information'!$E$10="CWS",P1071="Unknown")),
(AND('[1]PWS Information'!$E$10="NTNC",P1071="Unknown")))),"Tier 5",
"")))))</f>
        <v>Tier 5</v>
      </c>
      <c r="Y1071" s="41"/>
      <c r="Z1071" s="41"/>
    </row>
    <row r="1072" spans="1:26" ht="30" x14ac:dyDescent="0.25">
      <c r="A1072" s="27" t="s">
        <v>1371</v>
      </c>
      <c r="B1072" s="28">
        <v>4688</v>
      </c>
      <c r="C1072" s="29" t="s">
        <v>622</v>
      </c>
      <c r="D1072" s="29" t="s">
        <v>62</v>
      </c>
      <c r="E1072" s="29">
        <v>76513</v>
      </c>
      <c r="F1072" s="30"/>
      <c r="G1072" s="31"/>
      <c r="H1072" s="32"/>
      <c r="I1072" s="33" t="s">
        <v>59</v>
      </c>
      <c r="J1072" s="34" t="s">
        <v>46</v>
      </c>
      <c r="K1072" s="30" t="s">
        <v>49</v>
      </c>
      <c r="L1072" s="37"/>
      <c r="M1072" s="33" t="s">
        <v>59</v>
      </c>
      <c r="N1072" s="34" t="s">
        <v>49</v>
      </c>
      <c r="O1072" s="37"/>
      <c r="P1072" s="26" t="str">
        <f t="shared" si="16"/>
        <v>Unknown</v>
      </c>
      <c r="Q1072" s="27" t="s">
        <v>46</v>
      </c>
      <c r="R1072" s="27" t="s">
        <v>46</v>
      </c>
      <c r="S1072" s="27"/>
      <c r="T1072" s="41" t="s">
        <v>36</v>
      </c>
      <c r="U1072" s="41" t="s">
        <v>49</v>
      </c>
      <c r="V1072" s="41" t="s">
        <v>49</v>
      </c>
      <c r="W1072" s="41"/>
      <c r="X1072" s="42" t="str">
        <f>IF((OR((AND('[1]PWS Information'!$E$10="CWS",T1072="Single Family Residence",P1072="Lead")),
(AND('[1]PWS Information'!$E$10="CWS",T1072="Multiple Family Residence",'[1]PWS Information'!$E$11="Yes",P1072="Lead")),
(AND('[1]PWS Information'!$E$10="NTNC",P1072="Lead")))),"Tier 1",
IF((OR((AND('[1]PWS Information'!$E$10="CWS",T1072="Multiple Family Residence",'[1]PWS Information'!$E$11="No",P1072="Lead")),
(AND('[1]PWS Information'!$E$10="CWS",T1072="Other",P1072="Lead")),
(AND('[1]PWS Information'!$E$10="CWS",T1072="Building",P1072="Lead")))),"Tier 2",
IF((OR((AND('[1]PWS Information'!$E$10="CWS",T1072="Single Family Residence",P1072="Galvanized Requiring Replacement")),
(AND('[1]PWS Information'!$E$10="CWS",T1072="Single Family Residence",P1072="Galvanized Requiring Replacement",Q1072="Yes")),
(AND('[1]PWS Information'!$E$10="NTNC",P1072="Galvanized Requiring Replacement")),
(AND('[1]PWS Information'!$E$10="NTNC",T1072="Single Family Residence",Q1072="Yes")))),"Tier 3",
IF((OR((AND('[1]PWS Information'!$E$10="CWS",T1072="Single Family Residence",R1072="Yes",P1072="Non-Lead", I1072="Non-Lead - Copper",K1072="Before 1989")),
(AND('[1]PWS Information'!$E$10="CWS",T1072="Single Family Residence",R1072="Yes",P1072="Non-Lead", M1072="Non-Lead - Copper",N1072="Before 1989")))),"Tier 4",
IF((OR((AND('[1]PWS Information'!$E$10="NTNC",P1072="Non-Lead")),
(AND('[1]PWS Information'!$E$10="CWS",P1072="Non-Lead",R1072="")),
(AND('[1]PWS Information'!$E$10="CWS",P1072="Non-Lead",R1072="No")),
(AND('[1]PWS Information'!$E$10="CWS",P1072="Non-Lead",R1072="Don't Know")),
(AND('[1]PWS Information'!$E$10="CWS",P1072="Non-Lead", I1072="Non-Lead - Copper", R1072="Yes", K1072="Between 1989 and 2014")),
(AND('[1]PWS Information'!$E$10="CWS",P1072="Non-Lead", I1072="Non-Lead - Copper", R1072="Yes", K1072="After 2014")),
(AND('[1]PWS Information'!$E$10="CWS",P1072="Non-Lead", I1072="Non-Lead - Copper", R1072="Yes", K1072="Unknown")),
(AND('[1]PWS Information'!$E$10="CWS",P1072="Non-Lead", M1072="Non-Lead - Copper", R1072="Yes", N1072="Between 1989 and 2014")),
(AND('[1]PWS Information'!$E$10="CWS",P1072="Non-Lead", M1072="Non-Lead - Copper", R1072="Yes", N1072="After 2014")),
(AND('[1]PWS Information'!$E$10="CWS",P1072="Non-Lead", M1072="Non-Lead - Copper", R1072="Yes", N1072="Unknown")),
(AND('[1]PWS Information'!$E$10="CWS",P1072="Unknown")),
(AND('[1]PWS Information'!$E$10="NTNC",P1072="Unknown")))),"Tier 5",
"")))))</f>
        <v>Tier 5</v>
      </c>
      <c r="Y1072" s="41"/>
      <c r="Z1072" s="41"/>
    </row>
    <row r="1073" spans="1:26" ht="30" x14ac:dyDescent="0.25">
      <c r="A1073" s="27" t="s">
        <v>1372</v>
      </c>
      <c r="B1073" s="28">
        <v>2209</v>
      </c>
      <c r="C1073" s="29" t="s">
        <v>1373</v>
      </c>
      <c r="D1073" s="29" t="s">
        <v>62</v>
      </c>
      <c r="E1073" s="29">
        <v>76513</v>
      </c>
      <c r="F1073" s="30"/>
      <c r="G1073" s="31"/>
      <c r="H1073" s="32"/>
      <c r="I1073" s="33" t="s">
        <v>59</v>
      </c>
      <c r="J1073" s="34" t="s">
        <v>46</v>
      </c>
      <c r="K1073" s="30" t="s">
        <v>49</v>
      </c>
      <c r="L1073" s="37"/>
      <c r="M1073" s="33" t="s">
        <v>59</v>
      </c>
      <c r="N1073" s="34" t="s">
        <v>49</v>
      </c>
      <c r="O1073" s="37"/>
      <c r="P1073" s="26" t="str">
        <f t="shared" si="16"/>
        <v>Unknown</v>
      </c>
      <c r="Q1073" s="27" t="s">
        <v>46</v>
      </c>
      <c r="R1073" s="27" t="s">
        <v>46</v>
      </c>
      <c r="S1073" s="27"/>
      <c r="T1073" s="41" t="s">
        <v>36</v>
      </c>
      <c r="U1073" s="41" t="s">
        <v>49</v>
      </c>
      <c r="V1073" s="41" t="s">
        <v>49</v>
      </c>
      <c r="W1073" s="41"/>
      <c r="X1073" s="42" t="str">
        <f>IF((OR((AND('[1]PWS Information'!$E$10="CWS",T1073="Single Family Residence",P1073="Lead")),
(AND('[1]PWS Information'!$E$10="CWS",T1073="Multiple Family Residence",'[1]PWS Information'!$E$11="Yes",P1073="Lead")),
(AND('[1]PWS Information'!$E$10="NTNC",P1073="Lead")))),"Tier 1",
IF((OR((AND('[1]PWS Information'!$E$10="CWS",T1073="Multiple Family Residence",'[1]PWS Information'!$E$11="No",P1073="Lead")),
(AND('[1]PWS Information'!$E$10="CWS",T1073="Other",P1073="Lead")),
(AND('[1]PWS Information'!$E$10="CWS",T1073="Building",P1073="Lead")))),"Tier 2",
IF((OR((AND('[1]PWS Information'!$E$10="CWS",T1073="Single Family Residence",P1073="Galvanized Requiring Replacement")),
(AND('[1]PWS Information'!$E$10="CWS",T1073="Single Family Residence",P1073="Galvanized Requiring Replacement",Q1073="Yes")),
(AND('[1]PWS Information'!$E$10="NTNC",P1073="Galvanized Requiring Replacement")),
(AND('[1]PWS Information'!$E$10="NTNC",T1073="Single Family Residence",Q1073="Yes")))),"Tier 3",
IF((OR((AND('[1]PWS Information'!$E$10="CWS",T1073="Single Family Residence",R1073="Yes",P1073="Non-Lead", I1073="Non-Lead - Copper",K1073="Before 1989")),
(AND('[1]PWS Information'!$E$10="CWS",T1073="Single Family Residence",R1073="Yes",P1073="Non-Lead", M1073="Non-Lead - Copper",N1073="Before 1989")))),"Tier 4",
IF((OR((AND('[1]PWS Information'!$E$10="NTNC",P1073="Non-Lead")),
(AND('[1]PWS Information'!$E$10="CWS",P1073="Non-Lead",R1073="")),
(AND('[1]PWS Information'!$E$10="CWS",P1073="Non-Lead",R1073="No")),
(AND('[1]PWS Information'!$E$10="CWS",P1073="Non-Lead",R1073="Don't Know")),
(AND('[1]PWS Information'!$E$10="CWS",P1073="Non-Lead", I1073="Non-Lead - Copper", R1073="Yes", K1073="Between 1989 and 2014")),
(AND('[1]PWS Information'!$E$10="CWS",P1073="Non-Lead", I1073="Non-Lead - Copper", R1073="Yes", K1073="After 2014")),
(AND('[1]PWS Information'!$E$10="CWS",P1073="Non-Lead", I1073="Non-Lead - Copper", R1073="Yes", K1073="Unknown")),
(AND('[1]PWS Information'!$E$10="CWS",P1073="Non-Lead", M1073="Non-Lead - Copper", R1073="Yes", N1073="Between 1989 and 2014")),
(AND('[1]PWS Information'!$E$10="CWS",P1073="Non-Lead", M1073="Non-Lead - Copper", R1073="Yes", N1073="After 2014")),
(AND('[1]PWS Information'!$E$10="CWS",P1073="Non-Lead", M1073="Non-Lead - Copper", R1073="Yes", N1073="Unknown")),
(AND('[1]PWS Information'!$E$10="CWS",P1073="Unknown")),
(AND('[1]PWS Information'!$E$10="NTNC",P1073="Unknown")))),"Tier 5",
"")))))</f>
        <v>Tier 5</v>
      </c>
      <c r="Y1073" s="41"/>
      <c r="Z1073" s="41"/>
    </row>
    <row r="1074" spans="1:26" ht="30" x14ac:dyDescent="0.25">
      <c r="A1074" s="27" t="s">
        <v>1374</v>
      </c>
      <c r="B1074" s="28">
        <v>4701</v>
      </c>
      <c r="C1074" s="29" t="s">
        <v>1375</v>
      </c>
      <c r="D1074" s="29" t="s">
        <v>62</v>
      </c>
      <c r="E1074" s="29">
        <v>76513</v>
      </c>
      <c r="F1074" s="30"/>
      <c r="G1074" s="31"/>
      <c r="H1074" s="32"/>
      <c r="I1074" s="33" t="s">
        <v>59</v>
      </c>
      <c r="J1074" s="34" t="s">
        <v>46</v>
      </c>
      <c r="K1074" s="30" t="s">
        <v>49</v>
      </c>
      <c r="L1074" s="37"/>
      <c r="M1074" s="33" t="s">
        <v>59</v>
      </c>
      <c r="N1074" s="34" t="s">
        <v>49</v>
      </c>
      <c r="O1074" s="37"/>
      <c r="P1074" s="26" t="str">
        <f t="shared" si="16"/>
        <v>Unknown</v>
      </c>
      <c r="Q1074" s="27" t="s">
        <v>46</v>
      </c>
      <c r="R1074" s="27" t="s">
        <v>46</v>
      </c>
      <c r="S1074" s="27"/>
      <c r="T1074" s="41" t="s">
        <v>36</v>
      </c>
      <c r="U1074" s="41" t="s">
        <v>49</v>
      </c>
      <c r="V1074" s="41" t="s">
        <v>49</v>
      </c>
      <c r="W1074" s="41"/>
      <c r="X1074" s="42" t="str">
        <f>IF((OR((AND('[1]PWS Information'!$E$10="CWS",T1074="Single Family Residence",P1074="Lead")),
(AND('[1]PWS Information'!$E$10="CWS",T1074="Multiple Family Residence",'[1]PWS Information'!$E$11="Yes",P1074="Lead")),
(AND('[1]PWS Information'!$E$10="NTNC",P1074="Lead")))),"Tier 1",
IF((OR((AND('[1]PWS Information'!$E$10="CWS",T1074="Multiple Family Residence",'[1]PWS Information'!$E$11="No",P1074="Lead")),
(AND('[1]PWS Information'!$E$10="CWS",T1074="Other",P1074="Lead")),
(AND('[1]PWS Information'!$E$10="CWS",T1074="Building",P1074="Lead")))),"Tier 2",
IF((OR((AND('[1]PWS Information'!$E$10="CWS",T1074="Single Family Residence",P1074="Galvanized Requiring Replacement")),
(AND('[1]PWS Information'!$E$10="CWS",T1074="Single Family Residence",P1074="Galvanized Requiring Replacement",Q1074="Yes")),
(AND('[1]PWS Information'!$E$10="NTNC",P1074="Galvanized Requiring Replacement")),
(AND('[1]PWS Information'!$E$10="NTNC",T1074="Single Family Residence",Q1074="Yes")))),"Tier 3",
IF((OR((AND('[1]PWS Information'!$E$10="CWS",T1074="Single Family Residence",R1074="Yes",P1074="Non-Lead", I1074="Non-Lead - Copper",K1074="Before 1989")),
(AND('[1]PWS Information'!$E$10="CWS",T1074="Single Family Residence",R1074="Yes",P1074="Non-Lead", M1074="Non-Lead - Copper",N1074="Before 1989")))),"Tier 4",
IF((OR((AND('[1]PWS Information'!$E$10="NTNC",P1074="Non-Lead")),
(AND('[1]PWS Information'!$E$10="CWS",P1074="Non-Lead",R1074="")),
(AND('[1]PWS Information'!$E$10="CWS",P1074="Non-Lead",R1074="No")),
(AND('[1]PWS Information'!$E$10="CWS",P1074="Non-Lead",R1074="Don't Know")),
(AND('[1]PWS Information'!$E$10="CWS",P1074="Non-Lead", I1074="Non-Lead - Copper", R1074="Yes", K1074="Between 1989 and 2014")),
(AND('[1]PWS Information'!$E$10="CWS",P1074="Non-Lead", I1074="Non-Lead - Copper", R1074="Yes", K1074="After 2014")),
(AND('[1]PWS Information'!$E$10="CWS",P1074="Non-Lead", I1074="Non-Lead - Copper", R1074="Yes", K1074="Unknown")),
(AND('[1]PWS Information'!$E$10="CWS",P1074="Non-Lead", M1074="Non-Lead - Copper", R1074="Yes", N1074="Between 1989 and 2014")),
(AND('[1]PWS Information'!$E$10="CWS",P1074="Non-Lead", M1074="Non-Lead - Copper", R1074="Yes", N1074="After 2014")),
(AND('[1]PWS Information'!$E$10="CWS",P1074="Non-Lead", M1074="Non-Lead - Copper", R1074="Yes", N1074="Unknown")),
(AND('[1]PWS Information'!$E$10="CWS",P1074="Unknown")),
(AND('[1]PWS Information'!$E$10="NTNC",P1074="Unknown")))),"Tier 5",
"")))))</f>
        <v>Tier 5</v>
      </c>
      <c r="Y1074" s="41"/>
      <c r="Z1074" s="41"/>
    </row>
    <row r="1075" spans="1:26" ht="30" x14ac:dyDescent="0.25">
      <c r="A1075" s="27" t="s">
        <v>1376</v>
      </c>
      <c r="B1075" s="28">
        <v>3182</v>
      </c>
      <c r="C1075" s="29" t="s">
        <v>977</v>
      </c>
      <c r="D1075" s="29" t="s">
        <v>62</v>
      </c>
      <c r="E1075" s="29">
        <v>76513</v>
      </c>
      <c r="F1075" s="30"/>
      <c r="G1075" s="31"/>
      <c r="H1075" s="32"/>
      <c r="I1075" s="33" t="s">
        <v>59</v>
      </c>
      <c r="J1075" s="34" t="s">
        <v>46</v>
      </c>
      <c r="K1075" s="30" t="s">
        <v>49</v>
      </c>
      <c r="L1075" s="37"/>
      <c r="M1075" s="33" t="s">
        <v>59</v>
      </c>
      <c r="N1075" s="34" t="s">
        <v>49</v>
      </c>
      <c r="O1075" s="37"/>
      <c r="P1075" s="26" t="str">
        <f t="shared" si="16"/>
        <v>Unknown</v>
      </c>
      <c r="Q1075" s="27" t="s">
        <v>46</v>
      </c>
      <c r="R1075" s="27" t="s">
        <v>46</v>
      </c>
      <c r="S1075" s="27"/>
      <c r="T1075" s="41" t="s">
        <v>36</v>
      </c>
      <c r="U1075" s="41" t="s">
        <v>49</v>
      </c>
      <c r="V1075" s="41" t="s">
        <v>49</v>
      </c>
      <c r="W1075" s="41"/>
      <c r="X1075" s="42" t="str">
        <f>IF((OR((AND('[1]PWS Information'!$E$10="CWS",T1075="Single Family Residence",P1075="Lead")),
(AND('[1]PWS Information'!$E$10="CWS",T1075="Multiple Family Residence",'[1]PWS Information'!$E$11="Yes",P1075="Lead")),
(AND('[1]PWS Information'!$E$10="NTNC",P1075="Lead")))),"Tier 1",
IF((OR((AND('[1]PWS Information'!$E$10="CWS",T1075="Multiple Family Residence",'[1]PWS Information'!$E$11="No",P1075="Lead")),
(AND('[1]PWS Information'!$E$10="CWS",T1075="Other",P1075="Lead")),
(AND('[1]PWS Information'!$E$10="CWS",T1075="Building",P1075="Lead")))),"Tier 2",
IF((OR((AND('[1]PWS Information'!$E$10="CWS",T1075="Single Family Residence",P1075="Galvanized Requiring Replacement")),
(AND('[1]PWS Information'!$E$10="CWS",T1075="Single Family Residence",P1075="Galvanized Requiring Replacement",Q1075="Yes")),
(AND('[1]PWS Information'!$E$10="NTNC",P1075="Galvanized Requiring Replacement")),
(AND('[1]PWS Information'!$E$10="NTNC",T1075="Single Family Residence",Q1075="Yes")))),"Tier 3",
IF((OR((AND('[1]PWS Information'!$E$10="CWS",T1075="Single Family Residence",R1075="Yes",P1075="Non-Lead", I1075="Non-Lead - Copper",K1075="Before 1989")),
(AND('[1]PWS Information'!$E$10="CWS",T1075="Single Family Residence",R1075="Yes",P1075="Non-Lead", M1075="Non-Lead - Copper",N1075="Before 1989")))),"Tier 4",
IF((OR((AND('[1]PWS Information'!$E$10="NTNC",P1075="Non-Lead")),
(AND('[1]PWS Information'!$E$10="CWS",P1075="Non-Lead",R1075="")),
(AND('[1]PWS Information'!$E$10="CWS",P1075="Non-Lead",R1075="No")),
(AND('[1]PWS Information'!$E$10="CWS",P1075="Non-Lead",R1075="Don't Know")),
(AND('[1]PWS Information'!$E$10="CWS",P1075="Non-Lead", I1075="Non-Lead - Copper", R1075="Yes", K1075="Between 1989 and 2014")),
(AND('[1]PWS Information'!$E$10="CWS",P1075="Non-Lead", I1075="Non-Lead - Copper", R1075="Yes", K1075="After 2014")),
(AND('[1]PWS Information'!$E$10="CWS",P1075="Non-Lead", I1075="Non-Lead - Copper", R1075="Yes", K1075="Unknown")),
(AND('[1]PWS Information'!$E$10="CWS",P1075="Non-Lead", M1075="Non-Lead - Copper", R1075="Yes", N1075="Between 1989 and 2014")),
(AND('[1]PWS Information'!$E$10="CWS",P1075="Non-Lead", M1075="Non-Lead - Copper", R1075="Yes", N1075="After 2014")),
(AND('[1]PWS Information'!$E$10="CWS",P1075="Non-Lead", M1075="Non-Lead - Copper", R1075="Yes", N1075="Unknown")),
(AND('[1]PWS Information'!$E$10="CWS",P1075="Unknown")),
(AND('[1]PWS Information'!$E$10="NTNC",P1075="Unknown")))),"Tier 5",
"")))))</f>
        <v>Tier 5</v>
      </c>
      <c r="Y1075" s="41"/>
      <c r="Z1075" s="41"/>
    </row>
    <row r="1076" spans="1:26" ht="30" x14ac:dyDescent="0.25">
      <c r="A1076" s="27" t="s">
        <v>1377</v>
      </c>
      <c r="B1076" s="28">
        <v>4514</v>
      </c>
      <c r="C1076" s="29" t="s">
        <v>1378</v>
      </c>
      <c r="D1076" s="29" t="s">
        <v>62</v>
      </c>
      <c r="E1076" s="29">
        <v>76513</v>
      </c>
      <c r="F1076" s="30"/>
      <c r="G1076" s="31"/>
      <c r="H1076" s="32"/>
      <c r="I1076" s="33" t="s">
        <v>59</v>
      </c>
      <c r="J1076" s="34" t="s">
        <v>46</v>
      </c>
      <c r="K1076" s="30" t="s">
        <v>49</v>
      </c>
      <c r="L1076" s="37"/>
      <c r="M1076" s="33" t="s">
        <v>59</v>
      </c>
      <c r="N1076" s="34" t="s">
        <v>49</v>
      </c>
      <c r="O1076" s="37"/>
      <c r="P1076" s="26" t="str">
        <f t="shared" si="16"/>
        <v>Unknown</v>
      </c>
      <c r="Q1076" s="27" t="s">
        <v>46</v>
      </c>
      <c r="R1076" s="27" t="s">
        <v>46</v>
      </c>
      <c r="S1076" s="27"/>
      <c r="T1076" s="41" t="s">
        <v>36</v>
      </c>
      <c r="U1076" s="41" t="s">
        <v>49</v>
      </c>
      <c r="V1076" s="41" t="s">
        <v>49</v>
      </c>
      <c r="W1076" s="41"/>
      <c r="X1076" s="42" t="str">
        <f>IF((OR((AND('[1]PWS Information'!$E$10="CWS",T1076="Single Family Residence",P1076="Lead")),
(AND('[1]PWS Information'!$E$10="CWS",T1076="Multiple Family Residence",'[1]PWS Information'!$E$11="Yes",P1076="Lead")),
(AND('[1]PWS Information'!$E$10="NTNC",P1076="Lead")))),"Tier 1",
IF((OR((AND('[1]PWS Information'!$E$10="CWS",T1076="Multiple Family Residence",'[1]PWS Information'!$E$11="No",P1076="Lead")),
(AND('[1]PWS Information'!$E$10="CWS",T1076="Other",P1076="Lead")),
(AND('[1]PWS Information'!$E$10="CWS",T1076="Building",P1076="Lead")))),"Tier 2",
IF((OR((AND('[1]PWS Information'!$E$10="CWS",T1076="Single Family Residence",P1076="Galvanized Requiring Replacement")),
(AND('[1]PWS Information'!$E$10="CWS",T1076="Single Family Residence",P1076="Galvanized Requiring Replacement",Q1076="Yes")),
(AND('[1]PWS Information'!$E$10="NTNC",P1076="Galvanized Requiring Replacement")),
(AND('[1]PWS Information'!$E$10="NTNC",T1076="Single Family Residence",Q1076="Yes")))),"Tier 3",
IF((OR((AND('[1]PWS Information'!$E$10="CWS",T1076="Single Family Residence",R1076="Yes",P1076="Non-Lead", I1076="Non-Lead - Copper",K1076="Before 1989")),
(AND('[1]PWS Information'!$E$10="CWS",T1076="Single Family Residence",R1076="Yes",P1076="Non-Lead", M1076="Non-Lead - Copper",N1076="Before 1989")))),"Tier 4",
IF((OR((AND('[1]PWS Information'!$E$10="NTNC",P1076="Non-Lead")),
(AND('[1]PWS Information'!$E$10="CWS",P1076="Non-Lead",R1076="")),
(AND('[1]PWS Information'!$E$10="CWS",P1076="Non-Lead",R1076="No")),
(AND('[1]PWS Information'!$E$10="CWS",P1076="Non-Lead",R1076="Don't Know")),
(AND('[1]PWS Information'!$E$10="CWS",P1076="Non-Lead", I1076="Non-Lead - Copper", R1076="Yes", K1076="Between 1989 and 2014")),
(AND('[1]PWS Information'!$E$10="CWS",P1076="Non-Lead", I1076="Non-Lead - Copper", R1076="Yes", K1076="After 2014")),
(AND('[1]PWS Information'!$E$10="CWS",P1076="Non-Lead", I1076="Non-Lead - Copper", R1076="Yes", K1076="Unknown")),
(AND('[1]PWS Information'!$E$10="CWS",P1076="Non-Lead", M1076="Non-Lead - Copper", R1076="Yes", N1076="Between 1989 and 2014")),
(AND('[1]PWS Information'!$E$10="CWS",P1076="Non-Lead", M1076="Non-Lead - Copper", R1076="Yes", N1076="After 2014")),
(AND('[1]PWS Information'!$E$10="CWS",P1076="Non-Lead", M1076="Non-Lead - Copper", R1076="Yes", N1076="Unknown")),
(AND('[1]PWS Information'!$E$10="CWS",P1076="Unknown")),
(AND('[1]PWS Information'!$E$10="NTNC",P1076="Unknown")))),"Tier 5",
"")))))</f>
        <v>Tier 5</v>
      </c>
      <c r="Y1076" s="41"/>
      <c r="Z1076" s="41"/>
    </row>
    <row r="1077" spans="1:26" ht="30" x14ac:dyDescent="0.25">
      <c r="A1077" s="27" t="s">
        <v>1379</v>
      </c>
      <c r="B1077" s="28">
        <v>1396</v>
      </c>
      <c r="C1077" s="29" t="s">
        <v>87</v>
      </c>
      <c r="D1077" s="29" t="s">
        <v>62</v>
      </c>
      <c r="E1077" s="29">
        <v>76513</v>
      </c>
      <c r="F1077" s="30"/>
      <c r="G1077" s="31"/>
      <c r="H1077" s="32"/>
      <c r="I1077" s="33" t="s">
        <v>59</v>
      </c>
      <c r="J1077" s="34" t="s">
        <v>46</v>
      </c>
      <c r="K1077" s="30" t="s">
        <v>49</v>
      </c>
      <c r="L1077" s="37"/>
      <c r="M1077" s="33" t="s">
        <v>59</v>
      </c>
      <c r="N1077" s="34" t="s">
        <v>49</v>
      </c>
      <c r="O1077" s="37"/>
      <c r="P1077" s="26" t="str">
        <f t="shared" si="16"/>
        <v>Unknown</v>
      </c>
      <c r="Q1077" s="27" t="s">
        <v>46</v>
      </c>
      <c r="R1077" s="27" t="s">
        <v>46</v>
      </c>
      <c r="S1077" s="27"/>
      <c r="T1077" s="41" t="s">
        <v>36</v>
      </c>
      <c r="U1077" s="41" t="s">
        <v>49</v>
      </c>
      <c r="V1077" s="41" t="s">
        <v>49</v>
      </c>
      <c r="W1077" s="41"/>
      <c r="X1077" s="42" t="str">
        <f>IF((OR((AND('[1]PWS Information'!$E$10="CWS",T1077="Single Family Residence",P1077="Lead")),
(AND('[1]PWS Information'!$E$10="CWS",T1077="Multiple Family Residence",'[1]PWS Information'!$E$11="Yes",P1077="Lead")),
(AND('[1]PWS Information'!$E$10="NTNC",P1077="Lead")))),"Tier 1",
IF((OR((AND('[1]PWS Information'!$E$10="CWS",T1077="Multiple Family Residence",'[1]PWS Information'!$E$11="No",P1077="Lead")),
(AND('[1]PWS Information'!$E$10="CWS",T1077="Other",P1077="Lead")),
(AND('[1]PWS Information'!$E$10="CWS",T1077="Building",P1077="Lead")))),"Tier 2",
IF((OR((AND('[1]PWS Information'!$E$10="CWS",T1077="Single Family Residence",P1077="Galvanized Requiring Replacement")),
(AND('[1]PWS Information'!$E$10="CWS",T1077="Single Family Residence",P1077="Galvanized Requiring Replacement",Q1077="Yes")),
(AND('[1]PWS Information'!$E$10="NTNC",P1077="Galvanized Requiring Replacement")),
(AND('[1]PWS Information'!$E$10="NTNC",T1077="Single Family Residence",Q1077="Yes")))),"Tier 3",
IF((OR((AND('[1]PWS Information'!$E$10="CWS",T1077="Single Family Residence",R1077="Yes",P1077="Non-Lead", I1077="Non-Lead - Copper",K1077="Before 1989")),
(AND('[1]PWS Information'!$E$10="CWS",T1077="Single Family Residence",R1077="Yes",P1077="Non-Lead", M1077="Non-Lead - Copper",N1077="Before 1989")))),"Tier 4",
IF((OR((AND('[1]PWS Information'!$E$10="NTNC",P1077="Non-Lead")),
(AND('[1]PWS Information'!$E$10="CWS",P1077="Non-Lead",R1077="")),
(AND('[1]PWS Information'!$E$10="CWS",P1077="Non-Lead",R1077="No")),
(AND('[1]PWS Information'!$E$10="CWS",P1077="Non-Lead",R1077="Don't Know")),
(AND('[1]PWS Information'!$E$10="CWS",P1077="Non-Lead", I1077="Non-Lead - Copper", R1077="Yes", K1077="Between 1989 and 2014")),
(AND('[1]PWS Information'!$E$10="CWS",P1077="Non-Lead", I1077="Non-Lead - Copper", R1077="Yes", K1077="After 2014")),
(AND('[1]PWS Information'!$E$10="CWS",P1077="Non-Lead", I1077="Non-Lead - Copper", R1077="Yes", K1077="Unknown")),
(AND('[1]PWS Information'!$E$10="CWS",P1077="Non-Lead", M1077="Non-Lead - Copper", R1077="Yes", N1077="Between 1989 and 2014")),
(AND('[1]PWS Information'!$E$10="CWS",P1077="Non-Lead", M1077="Non-Lead - Copper", R1077="Yes", N1077="After 2014")),
(AND('[1]PWS Information'!$E$10="CWS",P1077="Non-Lead", M1077="Non-Lead - Copper", R1077="Yes", N1077="Unknown")),
(AND('[1]PWS Information'!$E$10="CWS",P1077="Unknown")),
(AND('[1]PWS Information'!$E$10="NTNC",P1077="Unknown")))),"Tier 5",
"")))))</f>
        <v>Tier 5</v>
      </c>
      <c r="Y1077" s="41"/>
      <c r="Z1077" s="41"/>
    </row>
    <row r="1078" spans="1:26" ht="30" x14ac:dyDescent="0.25">
      <c r="A1078" s="27" t="s">
        <v>1380</v>
      </c>
      <c r="B1078" s="28">
        <v>4631</v>
      </c>
      <c r="C1078" s="29" t="s">
        <v>89</v>
      </c>
      <c r="D1078" s="29" t="s">
        <v>62</v>
      </c>
      <c r="E1078" s="29">
        <v>76513</v>
      </c>
      <c r="F1078" s="30"/>
      <c r="G1078" s="31"/>
      <c r="H1078" s="32"/>
      <c r="I1078" s="33" t="s">
        <v>59</v>
      </c>
      <c r="J1078" s="34" t="s">
        <v>46</v>
      </c>
      <c r="K1078" s="30" t="s">
        <v>49</v>
      </c>
      <c r="L1078" s="37"/>
      <c r="M1078" s="33" t="s">
        <v>59</v>
      </c>
      <c r="N1078" s="34" t="s">
        <v>49</v>
      </c>
      <c r="O1078" s="37"/>
      <c r="P1078" s="26" t="str">
        <f t="shared" si="16"/>
        <v>Unknown</v>
      </c>
      <c r="Q1078" s="27" t="s">
        <v>46</v>
      </c>
      <c r="R1078" s="27" t="s">
        <v>46</v>
      </c>
      <c r="S1078" s="27"/>
      <c r="T1078" s="41" t="s">
        <v>36</v>
      </c>
      <c r="U1078" s="41" t="s">
        <v>49</v>
      </c>
      <c r="V1078" s="41" t="s">
        <v>49</v>
      </c>
      <c r="W1078" s="41"/>
      <c r="X1078" s="42" t="str">
        <f>IF((OR((AND('[1]PWS Information'!$E$10="CWS",T1078="Single Family Residence",P1078="Lead")),
(AND('[1]PWS Information'!$E$10="CWS",T1078="Multiple Family Residence",'[1]PWS Information'!$E$11="Yes",P1078="Lead")),
(AND('[1]PWS Information'!$E$10="NTNC",P1078="Lead")))),"Tier 1",
IF((OR((AND('[1]PWS Information'!$E$10="CWS",T1078="Multiple Family Residence",'[1]PWS Information'!$E$11="No",P1078="Lead")),
(AND('[1]PWS Information'!$E$10="CWS",T1078="Other",P1078="Lead")),
(AND('[1]PWS Information'!$E$10="CWS",T1078="Building",P1078="Lead")))),"Tier 2",
IF((OR((AND('[1]PWS Information'!$E$10="CWS",T1078="Single Family Residence",P1078="Galvanized Requiring Replacement")),
(AND('[1]PWS Information'!$E$10="CWS",T1078="Single Family Residence",P1078="Galvanized Requiring Replacement",Q1078="Yes")),
(AND('[1]PWS Information'!$E$10="NTNC",P1078="Galvanized Requiring Replacement")),
(AND('[1]PWS Information'!$E$10="NTNC",T1078="Single Family Residence",Q1078="Yes")))),"Tier 3",
IF((OR((AND('[1]PWS Information'!$E$10="CWS",T1078="Single Family Residence",R1078="Yes",P1078="Non-Lead", I1078="Non-Lead - Copper",K1078="Before 1989")),
(AND('[1]PWS Information'!$E$10="CWS",T1078="Single Family Residence",R1078="Yes",P1078="Non-Lead", M1078="Non-Lead - Copper",N1078="Before 1989")))),"Tier 4",
IF((OR((AND('[1]PWS Information'!$E$10="NTNC",P1078="Non-Lead")),
(AND('[1]PWS Information'!$E$10="CWS",P1078="Non-Lead",R1078="")),
(AND('[1]PWS Information'!$E$10="CWS",P1078="Non-Lead",R1078="No")),
(AND('[1]PWS Information'!$E$10="CWS",P1078="Non-Lead",R1078="Don't Know")),
(AND('[1]PWS Information'!$E$10="CWS",P1078="Non-Lead", I1078="Non-Lead - Copper", R1078="Yes", K1078="Between 1989 and 2014")),
(AND('[1]PWS Information'!$E$10="CWS",P1078="Non-Lead", I1078="Non-Lead - Copper", R1078="Yes", K1078="After 2014")),
(AND('[1]PWS Information'!$E$10="CWS",P1078="Non-Lead", I1078="Non-Lead - Copper", R1078="Yes", K1078="Unknown")),
(AND('[1]PWS Information'!$E$10="CWS",P1078="Non-Lead", M1078="Non-Lead - Copper", R1078="Yes", N1078="Between 1989 and 2014")),
(AND('[1]PWS Information'!$E$10="CWS",P1078="Non-Lead", M1078="Non-Lead - Copper", R1078="Yes", N1078="After 2014")),
(AND('[1]PWS Information'!$E$10="CWS",P1078="Non-Lead", M1078="Non-Lead - Copper", R1078="Yes", N1078="Unknown")),
(AND('[1]PWS Information'!$E$10="CWS",P1078="Unknown")),
(AND('[1]PWS Information'!$E$10="NTNC",P1078="Unknown")))),"Tier 5",
"")))))</f>
        <v>Tier 5</v>
      </c>
      <c r="Y1078" s="41"/>
      <c r="Z1078" s="41"/>
    </row>
    <row r="1079" spans="1:26" ht="30" x14ac:dyDescent="0.25">
      <c r="A1079" s="27" t="s">
        <v>1381</v>
      </c>
      <c r="B1079" s="28">
        <v>4568</v>
      </c>
      <c r="C1079" s="29" t="s">
        <v>622</v>
      </c>
      <c r="D1079" s="29" t="s">
        <v>62</v>
      </c>
      <c r="E1079" s="29">
        <v>76513</v>
      </c>
      <c r="F1079" s="30"/>
      <c r="G1079" s="31"/>
      <c r="H1079" s="32"/>
      <c r="I1079" s="33" t="s">
        <v>59</v>
      </c>
      <c r="J1079" s="34" t="s">
        <v>46</v>
      </c>
      <c r="K1079" s="30" t="s">
        <v>49</v>
      </c>
      <c r="L1079" s="37"/>
      <c r="M1079" s="33" t="s">
        <v>59</v>
      </c>
      <c r="N1079" s="34" t="s">
        <v>49</v>
      </c>
      <c r="O1079" s="37"/>
      <c r="P1079" s="26" t="str">
        <f t="shared" si="16"/>
        <v>Unknown</v>
      </c>
      <c r="Q1079" s="27" t="s">
        <v>46</v>
      </c>
      <c r="R1079" s="27" t="s">
        <v>46</v>
      </c>
      <c r="S1079" s="27"/>
      <c r="T1079" s="41" t="s">
        <v>36</v>
      </c>
      <c r="U1079" s="41" t="s">
        <v>49</v>
      </c>
      <c r="V1079" s="41" t="s">
        <v>49</v>
      </c>
      <c r="W1079" s="41"/>
      <c r="X1079" s="42" t="str">
        <f>IF((OR((AND('[1]PWS Information'!$E$10="CWS",T1079="Single Family Residence",P1079="Lead")),
(AND('[1]PWS Information'!$E$10="CWS",T1079="Multiple Family Residence",'[1]PWS Information'!$E$11="Yes",P1079="Lead")),
(AND('[1]PWS Information'!$E$10="NTNC",P1079="Lead")))),"Tier 1",
IF((OR((AND('[1]PWS Information'!$E$10="CWS",T1079="Multiple Family Residence",'[1]PWS Information'!$E$11="No",P1079="Lead")),
(AND('[1]PWS Information'!$E$10="CWS",T1079="Other",P1079="Lead")),
(AND('[1]PWS Information'!$E$10="CWS",T1079="Building",P1079="Lead")))),"Tier 2",
IF((OR((AND('[1]PWS Information'!$E$10="CWS",T1079="Single Family Residence",P1079="Galvanized Requiring Replacement")),
(AND('[1]PWS Information'!$E$10="CWS",T1079="Single Family Residence",P1079="Galvanized Requiring Replacement",Q1079="Yes")),
(AND('[1]PWS Information'!$E$10="NTNC",P1079="Galvanized Requiring Replacement")),
(AND('[1]PWS Information'!$E$10="NTNC",T1079="Single Family Residence",Q1079="Yes")))),"Tier 3",
IF((OR((AND('[1]PWS Information'!$E$10="CWS",T1079="Single Family Residence",R1079="Yes",P1079="Non-Lead", I1079="Non-Lead - Copper",K1079="Before 1989")),
(AND('[1]PWS Information'!$E$10="CWS",T1079="Single Family Residence",R1079="Yes",P1079="Non-Lead", M1079="Non-Lead - Copper",N1079="Before 1989")))),"Tier 4",
IF((OR((AND('[1]PWS Information'!$E$10="NTNC",P1079="Non-Lead")),
(AND('[1]PWS Information'!$E$10="CWS",P1079="Non-Lead",R1079="")),
(AND('[1]PWS Information'!$E$10="CWS",P1079="Non-Lead",R1079="No")),
(AND('[1]PWS Information'!$E$10="CWS",P1079="Non-Lead",R1079="Don't Know")),
(AND('[1]PWS Information'!$E$10="CWS",P1079="Non-Lead", I1079="Non-Lead - Copper", R1079="Yes", K1079="Between 1989 and 2014")),
(AND('[1]PWS Information'!$E$10="CWS",P1079="Non-Lead", I1079="Non-Lead - Copper", R1079="Yes", K1079="After 2014")),
(AND('[1]PWS Information'!$E$10="CWS",P1079="Non-Lead", I1079="Non-Lead - Copper", R1079="Yes", K1079="Unknown")),
(AND('[1]PWS Information'!$E$10="CWS",P1079="Non-Lead", M1079="Non-Lead - Copper", R1079="Yes", N1079="Between 1989 and 2014")),
(AND('[1]PWS Information'!$E$10="CWS",P1079="Non-Lead", M1079="Non-Lead - Copper", R1079="Yes", N1079="After 2014")),
(AND('[1]PWS Information'!$E$10="CWS",P1079="Non-Lead", M1079="Non-Lead - Copper", R1079="Yes", N1079="Unknown")),
(AND('[1]PWS Information'!$E$10="CWS",P1079="Unknown")),
(AND('[1]PWS Information'!$E$10="NTNC",P1079="Unknown")))),"Tier 5",
"")))))</f>
        <v>Tier 5</v>
      </c>
      <c r="Y1079" s="41"/>
      <c r="Z1079" s="41"/>
    </row>
    <row r="1080" spans="1:26" ht="30" x14ac:dyDescent="0.25">
      <c r="A1080" s="27" t="s">
        <v>1382</v>
      </c>
      <c r="B1080" s="28">
        <v>4428</v>
      </c>
      <c r="C1080" s="29" t="s">
        <v>1383</v>
      </c>
      <c r="D1080" s="29" t="s">
        <v>62</v>
      </c>
      <c r="E1080" s="29">
        <v>76513</v>
      </c>
      <c r="F1080" s="30"/>
      <c r="G1080" s="31"/>
      <c r="H1080" s="32"/>
      <c r="I1080" s="33" t="s">
        <v>59</v>
      </c>
      <c r="J1080" s="34" t="s">
        <v>46</v>
      </c>
      <c r="K1080" s="30" t="s">
        <v>49</v>
      </c>
      <c r="L1080" s="37"/>
      <c r="M1080" s="33" t="s">
        <v>59</v>
      </c>
      <c r="N1080" s="34" t="s">
        <v>49</v>
      </c>
      <c r="O1080" s="37"/>
      <c r="P1080" s="26" t="str">
        <f t="shared" si="16"/>
        <v>Unknown</v>
      </c>
      <c r="Q1080" s="27" t="s">
        <v>46</v>
      </c>
      <c r="R1080" s="27" t="s">
        <v>46</v>
      </c>
      <c r="S1080" s="27"/>
      <c r="T1080" s="41" t="s">
        <v>36</v>
      </c>
      <c r="U1080" s="41" t="s">
        <v>49</v>
      </c>
      <c r="V1080" s="41" t="s">
        <v>49</v>
      </c>
      <c r="W1080" s="41"/>
      <c r="X1080" s="42" t="str">
        <f>IF((OR((AND('[1]PWS Information'!$E$10="CWS",T1080="Single Family Residence",P1080="Lead")),
(AND('[1]PWS Information'!$E$10="CWS",T1080="Multiple Family Residence",'[1]PWS Information'!$E$11="Yes",P1080="Lead")),
(AND('[1]PWS Information'!$E$10="NTNC",P1080="Lead")))),"Tier 1",
IF((OR((AND('[1]PWS Information'!$E$10="CWS",T1080="Multiple Family Residence",'[1]PWS Information'!$E$11="No",P1080="Lead")),
(AND('[1]PWS Information'!$E$10="CWS",T1080="Other",P1080="Lead")),
(AND('[1]PWS Information'!$E$10="CWS",T1080="Building",P1080="Lead")))),"Tier 2",
IF((OR((AND('[1]PWS Information'!$E$10="CWS",T1080="Single Family Residence",P1080="Galvanized Requiring Replacement")),
(AND('[1]PWS Information'!$E$10="CWS",T1080="Single Family Residence",P1080="Galvanized Requiring Replacement",Q1080="Yes")),
(AND('[1]PWS Information'!$E$10="NTNC",P1080="Galvanized Requiring Replacement")),
(AND('[1]PWS Information'!$E$10="NTNC",T1080="Single Family Residence",Q1080="Yes")))),"Tier 3",
IF((OR((AND('[1]PWS Information'!$E$10="CWS",T1080="Single Family Residence",R1080="Yes",P1080="Non-Lead", I1080="Non-Lead - Copper",K1080="Before 1989")),
(AND('[1]PWS Information'!$E$10="CWS",T1080="Single Family Residence",R1080="Yes",P1080="Non-Lead", M1080="Non-Lead - Copper",N1080="Before 1989")))),"Tier 4",
IF((OR((AND('[1]PWS Information'!$E$10="NTNC",P1080="Non-Lead")),
(AND('[1]PWS Information'!$E$10="CWS",P1080="Non-Lead",R1080="")),
(AND('[1]PWS Information'!$E$10="CWS",P1080="Non-Lead",R1080="No")),
(AND('[1]PWS Information'!$E$10="CWS",P1080="Non-Lead",R1080="Don't Know")),
(AND('[1]PWS Information'!$E$10="CWS",P1080="Non-Lead", I1080="Non-Lead - Copper", R1080="Yes", K1080="Between 1989 and 2014")),
(AND('[1]PWS Information'!$E$10="CWS",P1080="Non-Lead", I1080="Non-Lead - Copper", R1080="Yes", K1080="After 2014")),
(AND('[1]PWS Information'!$E$10="CWS",P1080="Non-Lead", I1080="Non-Lead - Copper", R1080="Yes", K1080="Unknown")),
(AND('[1]PWS Information'!$E$10="CWS",P1080="Non-Lead", M1080="Non-Lead - Copper", R1080="Yes", N1080="Between 1989 and 2014")),
(AND('[1]PWS Information'!$E$10="CWS",P1080="Non-Lead", M1080="Non-Lead - Copper", R1080="Yes", N1080="After 2014")),
(AND('[1]PWS Information'!$E$10="CWS",P1080="Non-Lead", M1080="Non-Lead - Copper", R1080="Yes", N1080="Unknown")),
(AND('[1]PWS Information'!$E$10="CWS",P1080="Unknown")),
(AND('[1]PWS Information'!$E$10="NTNC",P1080="Unknown")))),"Tier 5",
"")))))</f>
        <v>Tier 5</v>
      </c>
      <c r="Y1080" s="41"/>
      <c r="Z1080" s="41"/>
    </row>
    <row r="1081" spans="1:26" ht="30" x14ac:dyDescent="0.25">
      <c r="A1081" s="27" t="s">
        <v>1384</v>
      </c>
      <c r="B1081" s="28">
        <v>1600</v>
      </c>
      <c r="C1081" s="29" t="s">
        <v>186</v>
      </c>
      <c r="D1081" s="29" t="s">
        <v>62</v>
      </c>
      <c r="E1081" s="29">
        <v>76513</v>
      </c>
      <c r="F1081" s="30"/>
      <c r="G1081" s="31"/>
      <c r="H1081" s="32"/>
      <c r="I1081" s="33" t="s">
        <v>59</v>
      </c>
      <c r="J1081" s="34" t="s">
        <v>46</v>
      </c>
      <c r="K1081" s="30" t="s">
        <v>49</v>
      </c>
      <c r="L1081" s="37"/>
      <c r="M1081" s="33" t="s">
        <v>59</v>
      </c>
      <c r="N1081" s="34" t="s">
        <v>49</v>
      </c>
      <c r="O1081" s="37"/>
      <c r="P1081" s="26" t="str">
        <f t="shared" si="16"/>
        <v>Unknown</v>
      </c>
      <c r="Q1081" s="27" t="s">
        <v>46</v>
      </c>
      <c r="R1081" s="27" t="s">
        <v>46</v>
      </c>
      <c r="S1081" s="27"/>
      <c r="T1081" s="41" t="s">
        <v>36</v>
      </c>
      <c r="U1081" s="41" t="s">
        <v>49</v>
      </c>
      <c r="V1081" s="41" t="s">
        <v>49</v>
      </c>
      <c r="W1081" s="41"/>
      <c r="X1081" s="42" t="str">
        <f>IF((OR((AND('[1]PWS Information'!$E$10="CWS",T1081="Single Family Residence",P1081="Lead")),
(AND('[1]PWS Information'!$E$10="CWS",T1081="Multiple Family Residence",'[1]PWS Information'!$E$11="Yes",P1081="Lead")),
(AND('[1]PWS Information'!$E$10="NTNC",P1081="Lead")))),"Tier 1",
IF((OR((AND('[1]PWS Information'!$E$10="CWS",T1081="Multiple Family Residence",'[1]PWS Information'!$E$11="No",P1081="Lead")),
(AND('[1]PWS Information'!$E$10="CWS",T1081="Other",P1081="Lead")),
(AND('[1]PWS Information'!$E$10="CWS",T1081="Building",P1081="Lead")))),"Tier 2",
IF((OR((AND('[1]PWS Information'!$E$10="CWS",T1081="Single Family Residence",P1081="Galvanized Requiring Replacement")),
(AND('[1]PWS Information'!$E$10="CWS",T1081="Single Family Residence",P1081="Galvanized Requiring Replacement",Q1081="Yes")),
(AND('[1]PWS Information'!$E$10="NTNC",P1081="Galvanized Requiring Replacement")),
(AND('[1]PWS Information'!$E$10="NTNC",T1081="Single Family Residence",Q1081="Yes")))),"Tier 3",
IF((OR((AND('[1]PWS Information'!$E$10="CWS",T1081="Single Family Residence",R1081="Yes",P1081="Non-Lead", I1081="Non-Lead - Copper",K1081="Before 1989")),
(AND('[1]PWS Information'!$E$10="CWS",T1081="Single Family Residence",R1081="Yes",P1081="Non-Lead", M1081="Non-Lead - Copper",N1081="Before 1989")))),"Tier 4",
IF((OR((AND('[1]PWS Information'!$E$10="NTNC",P1081="Non-Lead")),
(AND('[1]PWS Information'!$E$10="CWS",P1081="Non-Lead",R1081="")),
(AND('[1]PWS Information'!$E$10="CWS",P1081="Non-Lead",R1081="No")),
(AND('[1]PWS Information'!$E$10="CWS",P1081="Non-Lead",R1081="Don't Know")),
(AND('[1]PWS Information'!$E$10="CWS",P1081="Non-Lead", I1081="Non-Lead - Copper", R1081="Yes", K1081="Between 1989 and 2014")),
(AND('[1]PWS Information'!$E$10="CWS",P1081="Non-Lead", I1081="Non-Lead - Copper", R1081="Yes", K1081="After 2014")),
(AND('[1]PWS Information'!$E$10="CWS",P1081="Non-Lead", I1081="Non-Lead - Copper", R1081="Yes", K1081="Unknown")),
(AND('[1]PWS Information'!$E$10="CWS",P1081="Non-Lead", M1081="Non-Lead - Copper", R1081="Yes", N1081="Between 1989 and 2014")),
(AND('[1]PWS Information'!$E$10="CWS",P1081="Non-Lead", M1081="Non-Lead - Copper", R1081="Yes", N1081="After 2014")),
(AND('[1]PWS Information'!$E$10="CWS",P1081="Non-Lead", M1081="Non-Lead - Copper", R1081="Yes", N1081="Unknown")),
(AND('[1]PWS Information'!$E$10="CWS",P1081="Unknown")),
(AND('[1]PWS Information'!$E$10="NTNC",P1081="Unknown")))),"Tier 5",
"")))))</f>
        <v>Tier 5</v>
      </c>
      <c r="Y1081" s="41"/>
      <c r="Z1081" s="41"/>
    </row>
    <row r="1082" spans="1:26" ht="30" x14ac:dyDescent="0.25">
      <c r="A1082" s="27" t="s">
        <v>1385</v>
      </c>
      <c r="B1082" s="28">
        <v>2880</v>
      </c>
      <c r="C1082" s="29" t="s">
        <v>186</v>
      </c>
      <c r="D1082" s="29" t="s">
        <v>62</v>
      </c>
      <c r="E1082" s="29">
        <v>76513</v>
      </c>
      <c r="F1082" s="30"/>
      <c r="G1082" s="31"/>
      <c r="H1082" s="32"/>
      <c r="I1082" s="33" t="s">
        <v>59</v>
      </c>
      <c r="J1082" s="34" t="s">
        <v>46</v>
      </c>
      <c r="K1082" s="30" t="s">
        <v>49</v>
      </c>
      <c r="L1082" s="37"/>
      <c r="M1082" s="33" t="s">
        <v>59</v>
      </c>
      <c r="N1082" s="34" t="s">
        <v>49</v>
      </c>
      <c r="O1082" s="37"/>
      <c r="P1082" s="26" t="str">
        <f t="shared" si="16"/>
        <v>Unknown</v>
      </c>
      <c r="Q1082" s="27" t="s">
        <v>46</v>
      </c>
      <c r="R1082" s="27" t="s">
        <v>46</v>
      </c>
      <c r="S1082" s="27"/>
      <c r="T1082" s="41" t="s">
        <v>36</v>
      </c>
      <c r="U1082" s="41" t="s">
        <v>49</v>
      </c>
      <c r="V1082" s="41" t="s">
        <v>49</v>
      </c>
      <c r="W1082" s="41"/>
      <c r="X1082" s="42" t="str">
        <f>IF((OR((AND('[1]PWS Information'!$E$10="CWS",T1082="Single Family Residence",P1082="Lead")),
(AND('[1]PWS Information'!$E$10="CWS",T1082="Multiple Family Residence",'[1]PWS Information'!$E$11="Yes",P1082="Lead")),
(AND('[1]PWS Information'!$E$10="NTNC",P1082="Lead")))),"Tier 1",
IF((OR((AND('[1]PWS Information'!$E$10="CWS",T1082="Multiple Family Residence",'[1]PWS Information'!$E$11="No",P1082="Lead")),
(AND('[1]PWS Information'!$E$10="CWS",T1082="Other",P1082="Lead")),
(AND('[1]PWS Information'!$E$10="CWS",T1082="Building",P1082="Lead")))),"Tier 2",
IF((OR((AND('[1]PWS Information'!$E$10="CWS",T1082="Single Family Residence",P1082="Galvanized Requiring Replacement")),
(AND('[1]PWS Information'!$E$10="CWS",T1082="Single Family Residence",P1082="Galvanized Requiring Replacement",Q1082="Yes")),
(AND('[1]PWS Information'!$E$10="NTNC",P1082="Galvanized Requiring Replacement")),
(AND('[1]PWS Information'!$E$10="NTNC",T1082="Single Family Residence",Q1082="Yes")))),"Tier 3",
IF((OR((AND('[1]PWS Information'!$E$10="CWS",T1082="Single Family Residence",R1082="Yes",P1082="Non-Lead", I1082="Non-Lead - Copper",K1082="Before 1989")),
(AND('[1]PWS Information'!$E$10="CWS",T1082="Single Family Residence",R1082="Yes",P1082="Non-Lead", M1082="Non-Lead - Copper",N1082="Before 1989")))),"Tier 4",
IF((OR((AND('[1]PWS Information'!$E$10="NTNC",P1082="Non-Lead")),
(AND('[1]PWS Information'!$E$10="CWS",P1082="Non-Lead",R1082="")),
(AND('[1]PWS Information'!$E$10="CWS",P1082="Non-Lead",R1082="No")),
(AND('[1]PWS Information'!$E$10="CWS",P1082="Non-Lead",R1082="Don't Know")),
(AND('[1]PWS Information'!$E$10="CWS",P1082="Non-Lead", I1082="Non-Lead - Copper", R1082="Yes", K1082="Between 1989 and 2014")),
(AND('[1]PWS Information'!$E$10="CWS",P1082="Non-Lead", I1082="Non-Lead - Copper", R1082="Yes", K1082="After 2014")),
(AND('[1]PWS Information'!$E$10="CWS",P1082="Non-Lead", I1082="Non-Lead - Copper", R1082="Yes", K1082="Unknown")),
(AND('[1]PWS Information'!$E$10="CWS",P1082="Non-Lead", M1082="Non-Lead - Copper", R1082="Yes", N1082="Between 1989 and 2014")),
(AND('[1]PWS Information'!$E$10="CWS",P1082="Non-Lead", M1082="Non-Lead - Copper", R1082="Yes", N1082="After 2014")),
(AND('[1]PWS Information'!$E$10="CWS",P1082="Non-Lead", M1082="Non-Lead - Copper", R1082="Yes", N1082="Unknown")),
(AND('[1]PWS Information'!$E$10="CWS",P1082="Unknown")),
(AND('[1]PWS Information'!$E$10="NTNC",P1082="Unknown")))),"Tier 5",
"")))))</f>
        <v>Tier 5</v>
      </c>
      <c r="Y1082" s="41"/>
      <c r="Z1082" s="41"/>
    </row>
    <row r="1083" spans="1:26" ht="30" x14ac:dyDescent="0.25">
      <c r="A1083" s="27" t="s">
        <v>1386</v>
      </c>
      <c r="B1083" s="28">
        <v>1296</v>
      </c>
      <c r="C1083" s="29" t="s">
        <v>87</v>
      </c>
      <c r="D1083" s="29" t="s">
        <v>62</v>
      </c>
      <c r="E1083" s="29">
        <v>76513</v>
      </c>
      <c r="F1083" s="30"/>
      <c r="G1083" s="31"/>
      <c r="H1083" s="32"/>
      <c r="I1083" s="33" t="s">
        <v>59</v>
      </c>
      <c r="J1083" s="34" t="s">
        <v>46</v>
      </c>
      <c r="K1083" s="30" t="s">
        <v>49</v>
      </c>
      <c r="L1083" s="37"/>
      <c r="M1083" s="33" t="s">
        <v>59</v>
      </c>
      <c r="N1083" s="34" t="s">
        <v>49</v>
      </c>
      <c r="O1083" s="37"/>
      <c r="P1083" s="26" t="str">
        <f t="shared" si="16"/>
        <v>Unknown</v>
      </c>
      <c r="Q1083" s="27" t="s">
        <v>46</v>
      </c>
      <c r="R1083" s="27" t="s">
        <v>46</v>
      </c>
      <c r="S1083" s="27"/>
      <c r="T1083" s="41" t="s">
        <v>36</v>
      </c>
      <c r="U1083" s="41" t="s">
        <v>49</v>
      </c>
      <c r="V1083" s="41" t="s">
        <v>49</v>
      </c>
      <c r="W1083" s="41"/>
      <c r="X1083" s="42" t="str">
        <f>IF((OR((AND('[1]PWS Information'!$E$10="CWS",T1083="Single Family Residence",P1083="Lead")),
(AND('[1]PWS Information'!$E$10="CWS",T1083="Multiple Family Residence",'[1]PWS Information'!$E$11="Yes",P1083="Lead")),
(AND('[1]PWS Information'!$E$10="NTNC",P1083="Lead")))),"Tier 1",
IF((OR((AND('[1]PWS Information'!$E$10="CWS",T1083="Multiple Family Residence",'[1]PWS Information'!$E$11="No",P1083="Lead")),
(AND('[1]PWS Information'!$E$10="CWS",T1083="Other",P1083="Lead")),
(AND('[1]PWS Information'!$E$10="CWS",T1083="Building",P1083="Lead")))),"Tier 2",
IF((OR((AND('[1]PWS Information'!$E$10="CWS",T1083="Single Family Residence",P1083="Galvanized Requiring Replacement")),
(AND('[1]PWS Information'!$E$10="CWS",T1083="Single Family Residence",P1083="Galvanized Requiring Replacement",Q1083="Yes")),
(AND('[1]PWS Information'!$E$10="NTNC",P1083="Galvanized Requiring Replacement")),
(AND('[1]PWS Information'!$E$10="NTNC",T1083="Single Family Residence",Q1083="Yes")))),"Tier 3",
IF((OR((AND('[1]PWS Information'!$E$10="CWS",T1083="Single Family Residence",R1083="Yes",P1083="Non-Lead", I1083="Non-Lead - Copper",K1083="Before 1989")),
(AND('[1]PWS Information'!$E$10="CWS",T1083="Single Family Residence",R1083="Yes",P1083="Non-Lead", M1083="Non-Lead - Copper",N1083="Before 1989")))),"Tier 4",
IF((OR((AND('[1]PWS Information'!$E$10="NTNC",P1083="Non-Lead")),
(AND('[1]PWS Information'!$E$10="CWS",P1083="Non-Lead",R1083="")),
(AND('[1]PWS Information'!$E$10="CWS",P1083="Non-Lead",R1083="No")),
(AND('[1]PWS Information'!$E$10="CWS",P1083="Non-Lead",R1083="Don't Know")),
(AND('[1]PWS Information'!$E$10="CWS",P1083="Non-Lead", I1083="Non-Lead - Copper", R1083="Yes", K1083="Between 1989 and 2014")),
(AND('[1]PWS Information'!$E$10="CWS",P1083="Non-Lead", I1083="Non-Lead - Copper", R1083="Yes", K1083="After 2014")),
(AND('[1]PWS Information'!$E$10="CWS",P1083="Non-Lead", I1083="Non-Lead - Copper", R1083="Yes", K1083="Unknown")),
(AND('[1]PWS Information'!$E$10="CWS",P1083="Non-Lead", M1083="Non-Lead - Copper", R1083="Yes", N1083="Between 1989 and 2014")),
(AND('[1]PWS Information'!$E$10="CWS",P1083="Non-Lead", M1083="Non-Lead - Copper", R1083="Yes", N1083="After 2014")),
(AND('[1]PWS Information'!$E$10="CWS",P1083="Non-Lead", M1083="Non-Lead - Copper", R1083="Yes", N1083="Unknown")),
(AND('[1]PWS Information'!$E$10="CWS",P1083="Unknown")),
(AND('[1]PWS Information'!$E$10="NTNC",P1083="Unknown")))),"Tier 5",
"")))))</f>
        <v>Tier 5</v>
      </c>
      <c r="Y1083" s="41"/>
      <c r="Z1083" s="41"/>
    </row>
    <row r="1084" spans="1:26" ht="30" x14ac:dyDescent="0.25">
      <c r="A1084" s="27" t="s">
        <v>1387</v>
      </c>
      <c r="B1084" s="28">
        <v>8191</v>
      </c>
      <c r="C1084" s="29" t="s">
        <v>289</v>
      </c>
      <c r="D1084" s="29" t="s">
        <v>62</v>
      </c>
      <c r="E1084" s="29">
        <v>76513</v>
      </c>
      <c r="F1084" s="30"/>
      <c r="G1084" s="31"/>
      <c r="H1084" s="32"/>
      <c r="I1084" s="33" t="s">
        <v>59</v>
      </c>
      <c r="J1084" s="34" t="s">
        <v>46</v>
      </c>
      <c r="K1084" s="30" t="s">
        <v>49</v>
      </c>
      <c r="L1084" s="37"/>
      <c r="M1084" s="33" t="s">
        <v>59</v>
      </c>
      <c r="N1084" s="34" t="s">
        <v>49</v>
      </c>
      <c r="O1084" s="37"/>
      <c r="P1084" s="26" t="str">
        <f t="shared" si="16"/>
        <v>Unknown</v>
      </c>
      <c r="Q1084" s="27" t="s">
        <v>46</v>
      </c>
      <c r="R1084" s="27" t="s">
        <v>46</v>
      </c>
      <c r="S1084" s="27"/>
      <c r="T1084" s="41" t="s">
        <v>36</v>
      </c>
      <c r="U1084" s="41" t="s">
        <v>49</v>
      </c>
      <c r="V1084" s="41" t="s">
        <v>49</v>
      </c>
      <c r="W1084" s="41"/>
      <c r="X1084" s="42" t="str">
        <f>IF((OR((AND('[1]PWS Information'!$E$10="CWS",T1084="Single Family Residence",P1084="Lead")),
(AND('[1]PWS Information'!$E$10="CWS",T1084="Multiple Family Residence",'[1]PWS Information'!$E$11="Yes",P1084="Lead")),
(AND('[1]PWS Information'!$E$10="NTNC",P1084="Lead")))),"Tier 1",
IF((OR((AND('[1]PWS Information'!$E$10="CWS",T1084="Multiple Family Residence",'[1]PWS Information'!$E$11="No",P1084="Lead")),
(AND('[1]PWS Information'!$E$10="CWS",T1084="Other",P1084="Lead")),
(AND('[1]PWS Information'!$E$10="CWS",T1084="Building",P1084="Lead")))),"Tier 2",
IF((OR((AND('[1]PWS Information'!$E$10="CWS",T1084="Single Family Residence",P1084="Galvanized Requiring Replacement")),
(AND('[1]PWS Information'!$E$10="CWS",T1084="Single Family Residence",P1084="Galvanized Requiring Replacement",Q1084="Yes")),
(AND('[1]PWS Information'!$E$10="NTNC",P1084="Galvanized Requiring Replacement")),
(AND('[1]PWS Information'!$E$10="NTNC",T1084="Single Family Residence",Q1084="Yes")))),"Tier 3",
IF((OR((AND('[1]PWS Information'!$E$10="CWS",T1084="Single Family Residence",R1084="Yes",P1084="Non-Lead", I1084="Non-Lead - Copper",K1084="Before 1989")),
(AND('[1]PWS Information'!$E$10="CWS",T1084="Single Family Residence",R1084="Yes",P1084="Non-Lead", M1084="Non-Lead - Copper",N1084="Before 1989")))),"Tier 4",
IF((OR((AND('[1]PWS Information'!$E$10="NTNC",P1084="Non-Lead")),
(AND('[1]PWS Information'!$E$10="CWS",P1084="Non-Lead",R1084="")),
(AND('[1]PWS Information'!$E$10="CWS",P1084="Non-Lead",R1084="No")),
(AND('[1]PWS Information'!$E$10="CWS",P1084="Non-Lead",R1084="Don't Know")),
(AND('[1]PWS Information'!$E$10="CWS",P1084="Non-Lead", I1084="Non-Lead - Copper", R1084="Yes", K1084="Between 1989 and 2014")),
(AND('[1]PWS Information'!$E$10="CWS",P1084="Non-Lead", I1084="Non-Lead - Copper", R1084="Yes", K1084="After 2014")),
(AND('[1]PWS Information'!$E$10="CWS",P1084="Non-Lead", I1084="Non-Lead - Copper", R1084="Yes", K1084="Unknown")),
(AND('[1]PWS Information'!$E$10="CWS",P1084="Non-Lead", M1084="Non-Lead - Copper", R1084="Yes", N1084="Between 1989 and 2014")),
(AND('[1]PWS Information'!$E$10="CWS",P1084="Non-Lead", M1084="Non-Lead - Copper", R1084="Yes", N1084="After 2014")),
(AND('[1]PWS Information'!$E$10="CWS",P1084="Non-Lead", M1084="Non-Lead - Copper", R1084="Yes", N1084="Unknown")),
(AND('[1]PWS Information'!$E$10="CWS",P1084="Unknown")),
(AND('[1]PWS Information'!$E$10="NTNC",P1084="Unknown")))),"Tier 5",
"")))))</f>
        <v>Tier 5</v>
      </c>
      <c r="Y1084" s="41"/>
      <c r="Z1084" s="41"/>
    </row>
    <row r="1085" spans="1:26" ht="30" x14ac:dyDescent="0.25">
      <c r="A1085" s="27" t="s">
        <v>1388</v>
      </c>
      <c r="B1085" s="28">
        <v>1011</v>
      </c>
      <c r="C1085" s="29" t="s">
        <v>277</v>
      </c>
      <c r="D1085" s="29" t="s">
        <v>62</v>
      </c>
      <c r="E1085" s="29">
        <v>76513</v>
      </c>
      <c r="F1085" s="30"/>
      <c r="G1085" s="31"/>
      <c r="H1085" s="32"/>
      <c r="I1085" s="33" t="s">
        <v>59</v>
      </c>
      <c r="J1085" s="34" t="s">
        <v>46</v>
      </c>
      <c r="K1085" s="30" t="s">
        <v>49</v>
      </c>
      <c r="L1085" s="37"/>
      <c r="M1085" s="33" t="s">
        <v>59</v>
      </c>
      <c r="N1085" s="34" t="s">
        <v>49</v>
      </c>
      <c r="O1085" s="37"/>
      <c r="P1085" s="26" t="str">
        <f t="shared" si="16"/>
        <v>Unknown</v>
      </c>
      <c r="Q1085" s="27" t="s">
        <v>46</v>
      </c>
      <c r="R1085" s="27" t="s">
        <v>46</v>
      </c>
      <c r="S1085" s="27"/>
      <c r="T1085" s="41" t="s">
        <v>36</v>
      </c>
      <c r="U1085" s="41" t="s">
        <v>49</v>
      </c>
      <c r="V1085" s="41" t="s">
        <v>49</v>
      </c>
      <c r="W1085" s="41"/>
      <c r="X1085" s="42" t="str">
        <f>IF((OR((AND('[1]PWS Information'!$E$10="CWS",T1085="Single Family Residence",P1085="Lead")),
(AND('[1]PWS Information'!$E$10="CWS",T1085="Multiple Family Residence",'[1]PWS Information'!$E$11="Yes",P1085="Lead")),
(AND('[1]PWS Information'!$E$10="NTNC",P1085="Lead")))),"Tier 1",
IF((OR((AND('[1]PWS Information'!$E$10="CWS",T1085="Multiple Family Residence",'[1]PWS Information'!$E$11="No",P1085="Lead")),
(AND('[1]PWS Information'!$E$10="CWS",T1085="Other",P1085="Lead")),
(AND('[1]PWS Information'!$E$10="CWS",T1085="Building",P1085="Lead")))),"Tier 2",
IF((OR((AND('[1]PWS Information'!$E$10="CWS",T1085="Single Family Residence",P1085="Galvanized Requiring Replacement")),
(AND('[1]PWS Information'!$E$10="CWS",T1085="Single Family Residence",P1085="Galvanized Requiring Replacement",Q1085="Yes")),
(AND('[1]PWS Information'!$E$10="NTNC",P1085="Galvanized Requiring Replacement")),
(AND('[1]PWS Information'!$E$10="NTNC",T1085="Single Family Residence",Q1085="Yes")))),"Tier 3",
IF((OR((AND('[1]PWS Information'!$E$10="CWS",T1085="Single Family Residence",R1085="Yes",P1085="Non-Lead", I1085="Non-Lead - Copper",K1085="Before 1989")),
(AND('[1]PWS Information'!$E$10="CWS",T1085="Single Family Residence",R1085="Yes",P1085="Non-Lead", M1085="Non-Lead - Copper",N1085="Before 1989")))),"Tier 4",
IF((OR((AND('[1]PWS Information'!$E$10="NTNC",P1085="Non-Lead")),
(AND('[1]PWS Information'!$E$10="CWS",P1085="Non-Lead",R1085="")),
(AND('[1]PWS Information'!$E$10="CWS",P1085="Non-Lead",R1085="No")),
(AND('[1]PWS Information'!$E$10="CWS",P1085="Non-Lead",R1085="Don't Know")),
(AND('[1]PWS Information'!$E$10="CWS",P1085="Non-Lead", I1085="Non-Lead - Copper", R1085="Yes", K1085="Between 1989 and 2014")),
(AND('[1]PWS Information'!$E$10="CWS",P1085="Non-Lead", I1085="Non-Lead - Copper", R1085="Yes", K1085="After 2014")),
(AND('[1]PWS Information'!$E$10="CWS",P1085="Non-Lead", I1085="Non-Lead - Copper", R1085="Yes", K1085="Unknown")),
(AND('[1]PWS Information'!$E$10="CWS",P1085="Non-Lead", M1085="Non-Lead - Copper", R1085="Yes", N1085="Between 1989 and 2014")),
(AND('[1]PWS Information'!$E$10="CWS",P1085="Non-Lead", M1085="Non-Lead - Copper", R1085="Yes", N1085="After 2014")),
(AND('[1]PWS Information'!$E$10="CWS",P1085="Non-Lead", M1085="Non-Lead - Copper", R1085="Yes", N1085="Unknown")),
(AND('[1]PWS Information'!$E$10="CWS",P1085="Unknown")),
(AND('[1]PWS Information'!$E$10="NTNC",P1085="Unknown")))),"Tier 5",
"")))))</f>
        <v>Tier 5</v>
      </c>
      <c r="Y1085" s="41"/>
      <c r="Z1085" s="41"/>
    </row>
    <row r="1086" spans="1:26" ht="30" x14ac:dyDescent="0.25">
      <c r="A1086" s="27" t="s">
        <v>1389</v>
      </c>
      <c r="B1086" s="28">
        <v>4018</v>
      </c>
      <c r="C1086" s="29" t="s">
        <v>563</v>
      </c>
      <c r="D1086" s="29" t="s">
        <v>62</v>
      </c>
      <c r="E1086" s="29">
        <v>76513</v>
      </c>
      <c r="F1086" s="30"/>
      <c r="G1086" s="31"/>
      <c r="H1086" s="32"/>
      <c r="I1086" s="33" t="s">
        <v>59</v>
      </c>
      <c r="J1086" s="34" t="s">
        <v>46</v>
      </c>
      <c r="K1086" s="30" t="s">
        <v>49</v>
      </c>
      <c r="L1086" s="37"/>
      <c r="M1086" s="33" t="s">
        <v>59</v>
      </c>
      <c r="N1086" s="34" t="s">
        <v>49</v>
      </c>
      <c r="O1086" s="37"/>
      <c r="P1086" s="26" t="str">
        <f t="shared" si="16"/>
        <v>Unknown</v>
      </c>
      <c r="Q1086" s="27" t="s">
        <v>46</v>
      </c>
      <c r="R1086" s="27" t="s">
        <v>46</v>
      </c>
      <c r="S1086" s="27"/>
      <c r="T1086" s="41" t="s">
        <v>36</v>
      </c>
      <c r="U1086" s="41" t="s">
        <v>49</v>
      </c>
      <c r="V1086" s="41" t="s">
        <v>49</v>
      </c>
      <c r="W1086" s="41"/>
      <c r="X1086" s="42" t="str">
        <f>IF((OR((AND('[1]PWS Information'!$E$10="CWS",T1086="Single Family Residence",P1086="Lead")),
(AND('[1]PWS Information'!$E$10="CWS",T1086="Multiple Family Residence",'[1]PWS Information'!$E$11="Yes",P1086="Lead")),
(AND('[1]PWS Information'!$E$10="NTNC",P1086="Lead")))),"Tier 1",
IF((OR((AND('[1]PWS Information'!$E$10="CWS",T1086="Multiple Family Residence",'[1]PWS Information'!$E$11="No",P1086="Lead")),
(AND('[1]PWS Information'!$E$10="CWS",T1086="Other",P1086="Lead")),
(AND('[1]PWS Information'!$E$10="CWS",T1086="Building",P1086="Lead")))),"Tier 2",
IF((OR((AND('[1]PWS Information'!$E$10="CWS",T1086="Single Family Residence",P1086="Galvanized Requiring Replacement")),
(AND('[1]PWS Information'!$E$10="CWS",T1086="Single Family Residence",P1086="Galvanized Requiring Replacement",Q1086="Yes")),
(AND('[1]PWS Information'!$E$10="NTNC",P1086="Galvanized Requiring Replacement")),
(AND('[1]PWS Information'!$E$10="NTNC",T1086="Single Family Residence",Q1086="Yes")))),"Tier 3",
IF((OR((AND('[1]PWS Information'!$E$10="CWS",T1086="Single Family Residence",R1086="Yes",P1086="Non-Lead", I1086="Non-Lead - Copper",K1086="Before 1989")),
(AND('[1]PWS Information'!$E$10="CWS",T1086="Single Family Residence",R1086="Yes",P1086="Non-Lead", M1086="Non-Lead - Copper",N1086="Before 1989")))),"Tier 4",
IF((OR((AND('[1]PWS Information'!$E$10="NTNC",P1086="Non-Lead")),
(AND('[1]PWS Information'!$E$10="CWS",P1086="Non-Lead",R1086="")),
(AND('[1]PWS Information'!$E$10="CWS",P1086="Non-Lead",R1086="No")),
(AND('[1]PWS Information'!$E$10="CWS",P1086="Non-Lead",R1086="Don't Know")),
(AND('[1]PWS Information'!$E$10="CWS",P1086="Non-Lead", I1086="Non-Lead - Copper", R1086="Yes", K1086="Between 1989 and 2014")),
(AND('[1]PWS Information'!$E$10="CWS",P1086="Non-Lead", I1086="Non-Lead - Copper", R1086="Yes", K1086="After 2014")),
(AND('[1]PWS Information'!$E$10="CWS",P1086="Non-Lead", I1086="Non-Lead - Copper", R1086="Yes", K1086="Unknown")),
(AND('[1]PWS Information'!$E$10="CWS",P1086="Non-Lead", M1086="Non-Lead - Copper", R1086="Yes", N1086="Between 1989 and 2014")),
(AND('[1]PWS Information'!$E$10="CWS",P1086="Non-Lead", M1086="Non-Lead - Copper", R1086="Yes", N1086="After 2014")),
(AND('[1]PWS Information'!$E$10="CWS",P1086="Non-Lead", M1086="Non-Lead - Copper", R1086="Yes", N1086="Unknown")),
(AND('[1]PWS Information'!$E$10="CWS",P1086="Unknown")),
(AND('[1]PWS Information'!$E$10="NTNC",P1086="Unknown")))),"Tier 5",
"")))))</f>
        <v>Tier 5</v>
      </c>
      <c r="Y1086" s="41"/>
      <c r="Z1086" s="41"/>
    </row>
    <row r="1087" spans="1:26" ht="30" x14ac:dyDescent="0.25">
      <c r="A1087" s="27" t="s">
        <v>1390</v>
      </c>
      <c r="B1087" s="28">
        <v>4328</v>
      </c>
      <c r="C1087" s="29" t="s">
        <v>387</v>
      </c>
      <c r="D1087" s="29" t="s">
        <v>62</v>
      </c>
      <c r="E1087" s="29">
        <v>76513</v>
      </c>
      <c r="F1087" s="30"/>
      <c r="G1087" s="31"/>
      <c r="H1087" s="32"/>
      <c r="I1087" s="33" t="s">
        <v>59</v>
      </c>
      <c r="J1087" s="34" t="s">
        <v>46</v>
      </c>
      <c r="K1087" s="30" t="s">
        <v>49</v>
      </c>
      <c r="L1087" s="37"/>
      <c r="M1087" s="33" t="s">
        <v>59</v>
      </c>
      <c r="N1087" s="34" t="s">
        <v>49</v>
      </c>
      <c r="O1087" s="37"/>
      <c r="P1087" s="26" t="str">
        <f t="shared" si="16"/>
        <v>Unknown</v>
      </c>
      <c r="Q1087" s="27" t="s">
        <v>46</v>
      </c>
      <c r="R1087" s="27" t="s">
        <v>46</v>
      </c>
      <c r="S1087" s="27"/>
      <c r="T1087" s="41" t="s">
        <v>36</v>
      </c>
      <c r="U1087" s="41" t="s">
        <v>49</v>
      </c>
      <c r="V1087" s="41" t="s">
        <v>49</v>
      </c>
      <c r="W1087" s="41"/>
      <c r="X1087" s="42" t="str">
        <f>IF((OR((AND('[1]PWS Information'!$E$10="CWS",T1087="Single Family Residence",P1087="Lead")),
(AND('[1]PWS Information'!$E$10="CWS",T1087="Multiple Family Residence",'[1]PWS Information'!$E$11="Yes",P1087="Lead")),
(AND('[1]PWS Information'!$E$10="NTNC",P1087="Lead")))),"Tier 1",
IF((OR((AND('[1]PWS Information'!$E$10="CWS",T1087="Multiple Family Residence",'[1]PWS Information'!$E$11="No",P1087="Lead")),
(AND('[1]PWS Information'!$E$10="CWS",T1087="Other",P1087="Lead")),
(AND('[1]PWS Information'!$E$10="CWS",T1087="Building",P1087="Lead")))),"Tier 2",
IF((OR((AND('[1]PWS Information'!$E$10="CWS",T1087="Single Family Residence",P1087="Galvanized Requiring Replacement")),
(AND('[1]PWS Information'!$E$10="CWS",T1087="Single Family Residence",P1087="Galvanized Requiring Replacement",Q1087="Yes")),
(AND('[1]PWS Information'!$E$10="NTNC",P1087="Galvanized Requiring Replacement")),
(AND('[1]PWS Information'!$E$10="NTNC",T1087="Single Family Residence",Q1087="Yes")))),"Tier 3",
IF((OR((AND('[1]PWS Information'!$E$10="CWS",T1087="Single Family Residence",R1087="Yes",P1087="Non-Lead", I1087="Non-Lead - Copper",K1087="Before 1989")),
(AND('[1]PWS Information'!$E$10="CWS",T1087="Single Family Residence",R1087="Yes",P1087="Non-Lead", M1087="Non-Lead - Copper",N1087="Before 1989")))),"Tier 4",
IF((OR((AND('[1]PWS Information'!$E$10="NTNC",P1087="Non-Lead")),
(AND('[1]PWS Information'!$E$10="CWS",P1087="Non-Lead",R1087="")),
(AND('[1]PWS Information'!$E$10="CWS",P1087="Non-Lead",R1087="No")),
(AND('[1]PWS Information'!$E$10="CWS",P1087="Non-Lead",R1087="Don't Know")),
(AND('[1]PWS Information'!$E$10="CWS",P1087="Non-Lead", I1087="Non-Lead - Copper", R1087="Yes", K1087="Between 1989 and 2014")),
(AND('[1]PWS Information'!$E$10="CWS",P1087="Non-Lead", I1087="Non-Lead - Copper", R1087="Yes", K1087="After 2014")),
(AND('[1]PWS Information'!$E$10="CWS",P1087="Non-Lead", I1087="Non-Lead - Copper", R1087="Yes", K1087="Unknown")),
(AND('[1]PWS Information'!$E$10="CWS",P1087="Non-Lead", M1087="Non-Lead - Copper", R1087="Yes", N1087="Between 1989 and 2014")),
(AND('[1]PWS Information'!$E$10="CWS",P1087="Non-Lead", M1087="Non-Lead - Copper", R1087="Yes", N1087="After 2014")),
(AND('[1]PWS Information'!$E$10="CWS",P1087="Non-Lead", M1087="Non-Lead - Copper", R1087="Yes", N1087="Unknown")),
(AND('[1]PWS Information'!$E$10="CWS",P1087="Unknown")),
(AND('[1]PWS Information'!$E$10="NTNC",P1087="Unknown")))),"Tier 5",
"")))))</f>
        <v>Tier 5</v>
      </c>
      <c r="Y1087" s="41"/>
      <c r="Z1087" s="41"/>
    </row>
    <row r="1088" spans="1:26" ht="30" x14ac:dyDescent="0.25">
      <c r="A1088" s="27" t="s">
        <v>1391</v>
      </c>
      <c r="B1088" s="28">
        <v>1526</v>
      </c>
      <c r="C1088" s="29" t="s">
        <v>138</v>
      </c>
      <c r="D1088" s="29" t="s">
        <v>62</v>
      </c>
      <c r="E1088" s="29">
        <v>76513</v>
      </c>
      <c r="F1088" s="30"/>
      <c r="G1088" s="31"/>
      <c r="H1088" s="32"/>
      <c r="I1088" s="33" t="s">
        <v>59</v>
      </c>
      <c r="J1088" s="34" t="s">
        <v>46</v>
      </c>
      <c r="K1088" s="30" t="s">
        <v>49</v>
      </c>
      <c r="L1088" s="37"/>
      <c r="M1088" s="33" t="s">
        <v>59</v>
      </c>
      <c r="N1088" s="34" t="s">
        <v>49</v>
      </c>
      <c r="O1088" s="37"/>
      <c r="P1088" s="26" t="str">
        <f t="shared" si="16"/>
        <v>Unknown</v>
      </c>
      <c r="Q1088" s="27" t="s">
        <v>46</v>
      </c>
      <c r="R1088" s="27" t="s">
        <v>46</v>
      </c>
      <c r="S1088" s="27"/>
      <c r="T1088" s="41" t="s">
        <v>36</v>
      </c>
      <c r="U1088" s="41" t="s">
        <v>49</v>
      </c>
      <c r="V1088" s="41" t="s">
        <v>49</v>
      </c>
      <c r="W1088" s="41"/>
      <c r="X1088" s="42" t="str">
        <f>IF((OR((AND('[1]PWS Information'!$E$10="CWS",T1088="Single Family Residence",P1088="Lead")),
(AND('[1]PWS Information'!$E$10="CWS",T1088="Multiple Family Residence",'[1]PWS Information'!$E$11="Yes",P1088="Lead")),
(AND('[1]PWS Information'!$E$10="NTNC",P1088="Lead")))),"Tier 1",
IF((OR((AND('[1]PWS Information'!$E$10="CWS",T1088="Multiple Family Residence",'[1]PWS Information'!$E$11="No",P1088="Lead")),
(AND('[1]PWS Information'!$E$10="CWS",T1088="Other",P1088="Lead")),
(AND('[1]PWS Information'!$E$10="CWS",T1088="Building",P1088="Lead")))),"Tier 2",
IF((OR((AND('[1]PWS Information'!$E$10="CWS",T1088="Single Family Residence",P1088="Galvanized Requiring Replacement")),
(AND('[1]PWS Information'!$E$10="CWS",T1088="Single Family Residence",P1088="Galvanized Requiring Replacement",Q1088="Yes")),
(AND('[1]PWS Information'!$E$10="NTNC",P1088="Galvanized Requiring Replacement")),
(AND('[1]PWS Information'!$E$10="NTNC",T1088="Single Family Residence",Q1088="Yes")))),"Tier 3",
IF((OR((AND('[1]PWS Information'!$E$10="CWS",T1088="Single Family Residence",R1088="Yes",P1088="Non-Lead", I1088="Non-Lead - Copper",K1088="Before 1989")),
(AND('[1]PWS Information'!$E$10="CWS",T1088="Single Family Residence",R1088="Yes",P1088="Non-Lead", M1088="Non-Lead - Copper",N1088="Before 1989")))),"Tier 4",
IF((OR((AND('[1]PWS Information'!$E$10="NTNC",P1088="Non-Lead")),
(AND('[1]PWS Information'!$E$10="CWS",P1088="Non-Lead",R1088="")),
(AND('[1]PWS Information'!$E$10="CWS",P1088="Non-Lead",R1088="No")),
(AND('[1]PWS Information'!$E$10="CWS",P1088="Non-Lead",R1088="Don't Know")),
(AND('[1]PWS Information'!$E$10="CWS",P1088="Non-Lead", I1088="Non-Lead - Copper", R1088="Yes", K1088="Between 1989 and 2014")),
(AND('[1]PWS Information'!$E$10="CWS",P1088="Non-Lead", I1088="Non-Lead - Copper", R1088="Yes", K1088="After 2014")),
(AND('[1]PWS Information'!$E$10="CWS",P1088="Non-Lead", I1088="Non-Lead - Copper", R1088="Yes", K1088="Unknown")),
(AND('[1]PWS Information'!$E$10="CWS",P1088="Non-Lead", M1088="Non-Lead - Copper", R1088="Yes", N1088="Between 1989 and 2014")),
(AND('[1]PWS Information'!$E$10="CWS",P1088="Non-Lead", M1088="Non-Lead - Copper", R1088="Yes", N1088="After 2014")),
(AND('[1]PWS Information'!$E$10="CWS",P1088="Non-Lead", M1088="Non-Lead - Copper", R1088="Yes", N1088="Unknown")),
(AND('[1]PWS Information'!$E$10="CWS",P1088="Unknown")),
(AND('[1]PWS Information'!$E$10="NTNC",P1088="Unknown")))),"Tier 5",
"")))))</f>
        <v>Tier 5</v>
      </c>
      <c r="Y1088" s="41"/>
      <c r="Z1088" s="41"/>
    </row>
    <row r="1089" spans="1:26" ht="30" x14ac:dyDescent="0.25">
      <c r="A1089" s="27" t="s">
        <v>1392</v>
      </c>
      <c r="B1089" s="28">
        <v>1592</v>
      </c>
      <c r="C1089" s="29" t="s">
        <v>138</v>
      </c>
      <c r="D1089" s="29" t="s">
        <v>62</v>
      </c>
      <c r="E1089" s="29">
        <v>76513</v>
      </c>
      <c r="F1089" s="30"/>
      <c r="G1089" s="31"/>
      <c r="H1089" s="32"/>
      <c r="I1089" s="33" t="s">
        <v>59</v>
      </c>
      <c r="J1089" s="34" t="s">
        <v>46</v>
      </c>
      <c r="K1089" s="30" t="s">
        <v>49</v>
      </c>
      <c r="L1089" s="37"/>
      <c r="M1089" s="33" t="s">
        <v>59</v>
      </c>
      <c r="N1089" s="34" t="s">
        <v>49</v>
      </c>
      <c r="O1089" s="37"/>
      <c r="P1089" s="26" t="str">
        <f t="shared" si="16"/>
        <v>Unknown</v>
      </c>
      <c r="Q1089" s="27" t="s">
        <v>46</v>
      </c>
      <c r="R1089" s="27" t="s">
        <v>46</v>
      </c>
      <c r="S1089" s="27"/>
      <c r="T1089" s="41" t="s">
        <v>36</v>
      </c>
      <c r="U1089" s="41" t="s">
        <v>49</v>
      </c>
      <c r="V1089" s="41" t="s">
        <v>49</v>
      </c>
      <c r="W1089" s="41"/>
      <c r="X1089" s="42" t="str">
        <f>IF((OR((AND('[1]PWS Information'!$E$10="CWS",T1089="Single Family Residence",P1089="Lead")),
(AND('[1]PWS Information'!$E$10="CWS",T1089="Multiple Family Residence",'[1]PWS Information'!$E$11="Yes",P1089="Lead")),
(AND('[1]PWS Information'!$E$10="NTNC",P1089="Lead")))),"Tier 1",
IF((OR((AND('[1]PWS Information'!$E$10="CWS",T1089="Multiple Family Residence",'[1]PWS Information'!$E$11="No",P1089="Lead")),
(AND('[1]PWS Information'!$E$10="CWS",T1089="Other",P1089="Lead")),
(AND('[1]PWS Information'!$E$10="CWS",T1089="Building",P1089="Lead")))),"Tier 2",
IF((OR((AND('[1]PWS Information'!$E$10="CWS",T1089="Single Family Residence",P1089="Galvanized Requiring Replacement")),
(AND('[1]PWS Information'!$E$10="CWS",T1089="Single Family Residence",P1089="Galvanized Requiring Replacement",Q1089="Yes")),
(AND('[1]PWS Information'!$E$10="NTNC",P1089="Galvanized Requiring Replacement")),
(AND('[1]PWS Information'!$E$10="NTNC",T1089="Single Family Residence",Q1089="Yes")))),"Tier 3",
IF((OR((AND('[1]PWS Information'!$E$10="CWS",T1089="Single Family Residence",R1089="Yes",P1089="Non-Lead", I1089="Non-Lead - Copper",K1089="Before 1989")),
(AND('[1]PWS Information'!$E$10="CWS",T1089="Single Family Residence",R1089="Yes",P1089="Non-Lead", M1089="Non-Lead - Copper",N1089="Before 1989")))),"Tier 4",
IF((OR((AND('[1]PWS Information'!$E$10="NTNC",P1089="Non-Lead")),
(AND('[1]PWS Information'!$E$10="CWS",P1089="Non-Lead",R1089="")),
(AND('[1]PWS Information'!$E$10="CWS",P1089="Non-Lead",R1089="No")),
(AND('[1]PWS Information'!$E$10="CWS",P1089="Non-Lead",R1089="Don't Know")),
(AND('[1]PWS Information'!$E$10="CWS",P1089="Non-Lead", I1089="Non-Lead - Copper", R1089="Yes", K1089="Between 1989 and 2014")),
(AND('[1]PWS Information'!$E$10="CWS",P1089="Non-Lead", I1089="Non-Lead - Copper", R1089="Yes", K1089="After 2014")),
(AND('[1]PWS Information'!$E$10="CWS",P1089="Non-Lead", I1089="Non-Lead - Copper", R1089="Yes", K1089="Unknown")),
(AND('[1]PWS Information'!$E$10="CWS",P1089="Non-Lead", M1089="Non-Lead - Copper", R1089="Yes", N1089="Between 1989 and 2014")),
(AND('[1]PWS Information'!$E$10="CWS",P1089="Non-Lead", M1089="Non-Lead - Copper", R1089="Yes", N1089="After 2014")),
(AND('[1]PWS Information'!$E$10="CWS",P1089="Non-Lead", M1089="Non-Lead - Copper", R1089="Yes", N1089="Unknown")),
(AND('[1]PWS Information'!$E$10="CWS",P1089="Unknown")),
(AND('[1]PWS Information'!$E$10="NTNC",P1089="Unknown")))),"Tier 5",
"")))))</f>
        <v>Tier 5</v>
      </c>
      <c r="Y1089" s="41"/>
      <c r="Z1089" s="41"/>
    </row>
    <row r="1090" spans="1:26" ht="30" x14ac:dyDescent="0.25">
      <c r="A1090" s="27" t="s">
        <v>1393</v>
      </c>
      <c r="B1090" s="28">
        <v>4592</v>
      </c>
      <c r="C1090" s="29" t="s">
        <v>622</v>
      </c>
      <c r="D1090" s="29" t="s">
        <v>62</v>
      </c>
      <c r="E1090" s="29">
        <v>76513</v>
      </c>
      <c r="F1090" s="30"/>
      <c r="G1090" s="31"/>
      <c r="H1090" s="32"/>
      <c r="I1090" s="33" t="s">
        <v>59</v>
      </c>
      <c r="J1090" s="34" t="s">
        <v>46</v>
      </c>
      <c r="K1090" s="30" t="s">
        <v>49</v>
      </c>
      <c r="L1090" s="37"/>
      <c r="M1090" s="33" t="s">
        <v>59</v>
      </c>
      <c r="N1090" s="34" t="s">
        <v>49</v>
      </c>
      <c r="O1090" s="37"/>
      <c r="P1090" s="26" t="str">
        <f t="shared" si="16"/>
        <v>Unknown</v>
      </c>
      <c r="Q1090" s="27" t="s">
        <v>46</v>
      </c>
      <c r="R1090" s="27" t="s">
        <v>46</v>
      </c>
      <c r="S1090" s="27"/>
      <c r="T1090" s="41" t="s">
        <v>36</v>
      </c>
      <c r="U1090" s="41" t="s">
        <v>49</v>
      </c>
      <c r="V1090" s="41" t="s">
        <v>49</v>
      </c>
      <c r="W1090" s="41"/>
      <c r="X1090" s="42" t="str">
        <f>IF((OR((AND('[1]PWS Information'!$E$10="CWS",T1090="Single Family Residence",P1090="Lead")),
(AND('[1]PWS Information'!$E$10="CWS",T1090="Multiple Family Residence",'[1]PWS Information'!$E$11="Yes",P1090="Lead")),
(AND('[1]PWS Information'!$E$10="NTNC",P1090="Lead")))),"Tier 1",
IF((OR((AND('[1]PWS Information'!$E$10="CWS",T1090="Multiple Family Residence",'[1]PWS Information'!$E$11="No",P1090="Lead")),
(AND('[1]PWS Information'!$E$10="CWS",T1090="Other",P1090="Lead")),
(AND('[1]PWS Information'!$E$10="CWS",T1090="Building",P1090="Lead")))),"Tier 2",
IF((OR((AND('[1]PWS Information'!$E$10="CWS",T1090="Single Family Residence",P1090="Galvanized Requiring Replacement")),
(AND('[1]PWS Information'!$E$10="CWS",T1090="Single Family Residence",P1090="Galvanized Requiring Replacement",Q1090="Yes")),
(AND('[1]PWS Information'!$E$10="NTNC",P1090="Galvanized Requiring Replacement")),
(AND('[1]PWS Information'!$E$10="NTNC",T1090="Single Family Residence",Q1090="Yes")))),"Tier 3",
IF((OR((AND('[1]PWS Information'!$E$10="CWS",T1090="Single Family Residence",R1090="Yes",P1090="Non-Lead", I1090="Non-Lead - Copper",K1090="Before 1989")),
(AND('[1]PWS Information'!$E$10="CWS",T1090="Single Family Residence",R1090="Yes",P1090="Non-Lead", M1090="Non-Lead - Copper",N1090="Before 1989")))),"Tier 4",
IF((OR((AND('[1]PWS Information'!$E$10="NTNC",P1090="Non-Lead")),
(AND('[1]PWS Information'!$E$10="CWS",P1090="Non-Lead",R1090="")),
(AND('[1]PWS Information'!$E$10="CWS",P1090="Non-Lead",R1090="No")),
(AND('[1]PWS Information'!$E$10="CWS",P1090="Non-Lead",R1090="Don't Know")),
(AND('[1]PWS Information'!$E$10="CWS",P1090="Non-Lead", I1090="Non-Lead - Copper", R1090="Yes", K1090="Between 1989 and 2014")),
(AND('[1]PWS Information'!$E$10="CWS",P1090="Non-Lead", I1090="Non-Lead - Copper", R1090="Yes", K1090="After 2014")),
(AND('[1]PWS Information'!$E$10="CWS",P1090="Non-Lead", I1090="Non-Lead - Copper", R1090="Yes", K1090="Unknown")),
(AND('[1]PWS Information'!$E$10="CWS",P1090="Non-Lead", M1090="Non-Lead - Copper", R1090="Yes", N1090="Between 1989 and 2014")),
(AND('[1]PWS Information'!$E$10="CWS",P1090="Non-Lead", M1090="Non-Lead - Copper", R1090="Yes", N1090="After 2014")),
(AND('[1]PWS Information'!$E$10="CWS",P1090="Non-Lead", M1090="Non-Lead - Copper", R1090="Yes", N1090="Unknown")),
(AND('[1]PWS Information'!$E$10="CWS",P1090="Unknown")),
(AND('[1]PWS Information'!$E$10="NTNC",P1090="Unknown")))),"Tier 5",
"")))))</f>
        <v>Tier 5</v>
      </c>
      <c r="Y1090" s="41"/>
      <c r="Z1090" s="41"/>
    </row>
    <row r="1091" spans="1:26" ht="30" x14ac:dyDescent="0.25">
      <c r="A1091" s="27" t="s">
        <v>1394</v>
      </c>
      <c r="B1091" s="28">
        <v>7199</v>
      </c>
      <c r="C1091" s="29" t="s">
        <v>1395</v>
      </c>
      <c r="D1091" s="29" t="s">
        <v>62</v>
      </c>
      <c r="E1091" s="29">
        <v>76513</v>
      </c>
      <c r="F1091" s="30"/>
      <c r="G1091" s="31"/>
      <c r="H1091" s="32"/>
      <c r="I1091" s="33" t="s">
        <v>59</v>
      </c>
      <c r="J1091" s="34" t="s">
        <v>46</v>
      </c>
      <c r="K1091" s="30" t="s">
        <v>49</v>
      </c>
      <c r="L1091" s="37"/>
      <c r="M1091" s="33" t="s">
        <v>59</v>
      </c>
      <c r="N1091" s="34" t="s">
        <v>49</v>
      </c>
      <c r="O1091" s="37"/>
      <c r="P1091" s="26" t="str">
        <f t="shared" ref="P1091:P1154" si="17">IF((OR(I1091="Lead")),"Lead",
IF((OR(M1091="Lead")),"Lead",
IF((OR(I1091="Lead-lined galvanized")),"Lead",
IF((OR(M1091="Lead-lined galvanized")),"Lead",
IF((OR((AND(I1091="Unknown - Likely Lead",M1091="Galvanized")),
(AND(I1091="Unknown - Unlikely Lead",M1091="Galvanized")),
(AND(I1091="Unknown - Material Unknown",M1091="Galvanized")))),"Galvanized Requiring Replacement",
IF((OR((AND(I1091="Non-lead - Copper",J1091="Yes",M1091="Galvanized")),
(AND(I1091="Non-lead - Copper",J1091="Don't know",M1091="Galvanized")),
(AND(I1091="Non-lead - Copper",J1091="",M1091="Galvanized")),
(AND(I1091="Non-lead - Plastic",J1091="Yes",M1091="Galvanized")),
(AND(I1091="Non-lead - Plastic",J1091="Don't know",M1091="Galvanized")),
(AND(I1091="Non-lead - Plastic",J1091="",M1091="Galvanized")),
(AND(I1091="Non-lead",J1091="Yes",M1091="Galvanized")),
(AND(I1091="Non-lead",J1091="Don't know",M1091="Galvanized")),
(AND(I1091="Non-lead",J1091="",M1091="Galvanized")),
(AND(I1091="Non-lead - Other",J1091="Yes",M1091="Galvanized")),
(AND(I1091="Non-Lead - Other",J1091="Don't know",M1091="Galvanized")),
(AND(I1091="Galvanized",J1091="Yes",M1091="Galvanized")),
(AND(I1091="Galvanized",J1091="Don't know",M1091="Galvanized")),
(AND(I1091="Galvanized",J1091="",M1091="Galvanized")),
(AND(I1091="Non-Lead - Other",J1091="",M1091="Galvanized")))),"Galvanized Requiring Replacement",
IF((OR((AND(I1091="Non-lead - Copper",M1091="Non-lead - Copper")),
(AND(I1091="Non-lead - Copper",M1091="Non-lead - Plastic")),
(AND(I1091="Non-lead - Copper",M1091="Non-lead - Other")),
(AND(I1091="Non-lead - Copper",M1091="Non-lead")),
(AND(I1091="Non-lead - Plastic",M1091="Non-lead - Copper")),
(AND(I1091="Non-lead - Plastic",M1091="Non-lead - Plastic")),
(AND(I1091="Non-lead - Plastic",M1091="Non-lead - Other")),
(AND(I1091="Non-lead - Plastic",M1091="Non-lead")),
(AND(I1091="Non-lead",M1091="Non-lead - Copper")),
(AND(I1091="Non-lead",M1091="Non-lead - Plastic")),
(AND(I1091="Non-lead",M1091="Non-lead - Other")),
(AND(I1091="Non-lead",M1091="Non-lead")),
(AND(I1091="Non-lead - Other",M1091="Non-lead - Copper")),
(AND(I1091="Non-Lead - Other",M1091="Non-lead - Plastic")),
(AND(I1091="Non-Lead - Other",M1091="Non-lead")),
(AND(I1091="Non-Lead - Other",M1091="Non-lead - Other")))),"Non-Lead",
IF((OR((AND(I1091="Galvanized",M1091="Non-lead")),
(AND(I1091="Galvanized",M1091="Non-lead - Copper")),
(AND(I1091="Galvanized",M1091="Non-lead - Plastic")),
(AND(I1091="Galvanized",M1091="Non-lead")),
(AND(I1091="Galvanized",M1091="Non-lead - Other")))),"Non-Lead",
IF((OR((AND(I1091="Non-lead - Copper",J1091="No",M1091="Galvanized")),
(AND(I1091="Non-lead - Plastic",J1091="No",M1091="Galvanized")),
(AND(I1091="Non-lead",J1091="No",M1091="Galvanized")),
(AND(I1091="Galvanized",J1091="No",M1091="Galvanized")),
(AND(I1091="Non-lead - Other",J1091="No",M1091="Galvanized")))),"Non-lead",
IF((OR((AND(I1091="Unknown - Likely Lead",M1091="Unknown - Likely Lead")),
(AND(I1091="Unknown - Likely Lead",M1091="Unknown - Unlikely Lead")),
(AND(I1091="Unknown - Likely Lead",M1091="Unknown - Material Unknown")),
(AND(I1091="Unknown - Unlikely Lead",M1091="Unknown - Likely Lead")),
(AND(I1091="Unknown - Unlikely Lead",M1091="Unknown - Unlikely Lead")),
(AND(I1091="Unknown - Unlikely Lead",M1091="Unknown - Material Unknown")),
(AND(I1091="Unknown - Material Unknown",M1091="Unknown - Likely Lead")),
(AND(I1091="Unknown - Material Unknown",M1091="Unknown - Unlikely Lead")),
(AND(I1091="Unknown - Material Unknown",M1091="Unknown - Material Unknown")))),"Unknown",
IF((OR((AND(I1091="Unknown - Likely Lead",M1091="Non-lead - Copper")),
(AND(I1091="Unknown - Likely Lead",M1091="Non-lead - Plastic")),
(AND(I1091="Unknown - Likely Lead",M1091="Non-lead")),
(AND(I1091="Unknown - Likely Lead",M1091="Non-lead - Other")),
(AND(I1091="Unknown - Unlikely Lead",M1091="Non-lead - Copper")),
(AND(I1091="Unknown - Unlikely Lead",M1091="Non-lead - Plastic")),
(AND(I1091="Unknown - Unlikely Lead",M1091="Non-lead")),
(AND(I1091="Unknown - Unlikely Lead",M1091="Non-lead - Other")),
(AND(I1091="Unknown - Material Unknown",M1091="Non-lead - Copper")),
(AND(I1091="Unknown - Material Unknown",M1091="Non-lead - Plastic")),
(AND(I1091="Unknown - Material Unknown",M1091="Non-lead")),
(AND(I1091="Unknown - Material Unknown",M1091="Non-lead - Other")))),"Unknown",
IF((OR((AND(I1091="Non-lead - Copper",M1091="Unknown - Likely Lead")),
(AND(I1091="Non-lead - Copper",M1091="Unknown - Unlikely Lead")),
(AND(I1091="Non-lead - Copper",M1091="Unknown - Material Unknown")),
(AND(I1091="Non-lead - Plastic",M1091="Unknown - Likely Lead")),
(AND(I1091="Non-lead - Plastic",M1091="Unknown - Unlikely Lead")),
(AND(I1091="Non-lead - Plastic",M1091="Unknown - Material Unknown")),
(AND(I1091="Non-lead",M1091="Unknown - Likely Lead")),
(AND(I1091="Non-lead",M1091="Unknown - Unlikely Lead")),
(AND(I1091="Non-lead",M1091="Unknown - Material Unknown")),
(AND(I1091="Non-lead - Other",M1091="Unknown - Likely Lead")),
(AND(I1091="Non-Lead - Other",M1091="Unknown - Unlikely Lead")),
(AND(I1091="Non-Lead - Other",M1091="Unknown - Material Unknown")))),"Unknown",
IF((OR((AND(I1091="Galvanized",M1091="Unknown - Likely Lead")),
(AND(I1091="Galvanized",M1091="Unknown - Unlikely Lead")),
(AND(I1091="Galvanized",M1091="Unknown - Material Unknown")))),"Unknown",
IF((OR((AND(I1091="Galvanized",M1091="")))),"Galvanized Requiring Replacement",
IF((OR((AND(I1091="Non-lead - Copper",M1091="")),
(AND(I1091="Non-lead - Plastic",M1091="")),
(AND(I1091="Non-lead",M1091="")),
(AND(I1091="Non-lead - Other",M1091="")))),"Non-lead",
IF((OR((AND(I1091="Unknown - Likely Lead",M1091="")),
(AND(I1091="Unknown - Unlikely Lead",M1091="")),
(AND(I1091="Unknown - Material Unknown",M1091="")))),"Unknown",
""))))))))))))))))</f>
        <v>Unknown</v>
      </c>
      <c r="Q1091" s="27" t="s">
        <v>46</v>
      </c>
      <c r="R1091" s="27" t="s">
        <v>46</v>
      </c>
      <c r="S1091" s="27"/>
      <c r="T1091" s="41" t="s">
        <v>36</v>
      </c>
      <c r="U1091" s="41" t="s">
        <v>49</v>
      </c>
      <c r="V1091" s="41" t="s">
        <v>49</v>
      </c>
      <c r="W1091" s="41"/>
      <c r="X1091" s="42" t="str">
        <f>IF((OR((AND('[1]PWS Information'!$E$10="CWS",T1091="Single Family Residence",P1091="Lead")),
(AND('[1]PWS Information'!$E$10="CWS",T1091="Multiple Family Residence",'[1]PWS Information'!$E$11="Yes",P1091="Lead")),
(AND('[1]PWS Information'!$E$10="NTNC",P1091="Lead")))),"Tier 1",
IF((OR((AND('[1]PWS Information'!$E$10="CWS",T1091="Multiple Family Residence",'[1]PWS Information'!$E$11="No",P1091="Lead")),
(AND('[1]PWS Information'!$E$10="CWS",T1091="Other",P1091="Lead")),
(AND('[1]PWS Information'!$E$10="CWS",T1091="Building",P1091="Lead")))),"Tier 2",
IF((OR((AND('[1]PWS Information'!$E$10="CWS",T1091="Single Family Residence",P1091="Galvanized Requiring Replacement")),
(AND('[1]PWS Information'!$E$10="CWS",T1091="Single Family Residence",P1091="Galvanized Requiring Replacement",Q1091="Yes")),
(AND('[1]PWS Information'!$E$10="NTNC",P1091="Galvanized Requiring Replacement")),
(AND('[1]PWS Information'!$E$10="NTNC",T1091="Single Family Residence",Q1091="Yes")))),"Tier 3",
IF((OR((AND('[1]PWS Information'!$E$10="CWS",T1091="Single Family Residence",R1091="Yes",P1091="Non-Lead", I1091="Non-Lead - Copper",K1091="Before 1989")),
(AND('[1]PWS Information'!$E$10="CWS",T1091="Single Family Residence",R1091="Yes",P1091="Non-Lead", M1091="Non-Lead - Copper",N1091="Before 1989")))),"Tier 4",
IF((OR((AND('[1]PWS Information'!$E$10="NTNC",P1091="Non-Lead")),
(AND('[1]PWS Information'!$E$10="CWS",P1091="Non-Lead",R1091="")),
(AND('[1]PWS Information'!$E$10="CWS",P1091="Non-Lead",R1091="No")),
(AND('[1]PWS Information'!$E$10="CWS",P1091="Non-Lead",R1091="Don't Know")),
(AND('[1]PWS Information'!$E$10="CWS",P1091="Non-Lead", I1091="Non-Lead - Copper", R1091="Yes", K1091="Between 1989 and 2014")),
(AND('[1]PWS Information'!$E$10="CWS",P1091="Non-Lead", I1091="Non-Lead - Copper", R1091="Yes", K1091="After 2014")),
(AND('[1]PWS Information'!$E$10="CWS",P1091="Non-Lead", I1091="Non-Lead - Copper", R1091="Yes", K1091="Unknown")),
(AND('[1]PWS Information'!$E$10="CWS",P1091="Non-Lead", M1091="Non-Lead - Copper", R1091="Yes", N1091="Between 1989 and 2014")),
(AND('[1]PWS Information'!$E$10="CWS",P1091="Non-Lead", M1091="Non-Lead - Copper", R1091="Yes", N1091="After 2014")),
(AND('[1]PWS Information'!$E$10="CWS",P1091="Non-Lead", M1091="Non-Lead - Copper", R1091="Yes", N1091="Unknown")),
(AND('[1]PWS Information'!$E$10="CWS",P1091="Unknown")),
(AND('[1]PWS Information'!$E$10="NTNC",P1091="Unknown")))),"Tier 5",
"")))))</f>
        <v>Tier 5</v>
      </c>
      <c r="Y1091" s="41"/>
      <c r="Z1091" s="41"/>
    </row>
    <row r="1092" spans="1:26" ht="30" x14ac:dyDescent="0.25">
      <c r="A1092" s="27" t="s">
        <v>1396</v>
      </c>
      <c r="B1092" s="28">
        <v>4009</v>
      </c>
      <c r="C1092" s="29" t="s">
        <v>820</v>
      </c>
      <c r="D1092" s="29" t="s">
        <v>62</v>
      </c>
      <c r="E1092" s="29">
        <v>76513</v>
      </c>
      <c r="F1092" s="30"/>
      <c r="G1092" s="31"/>
      <c r="H1092" s="32"/>
      <c r="I1092" s="33" t="s">
        <v>59</v>
      </c>
      <c r="J1092" s="34" t="s">
        <v>46</v>
      </c>
      <c r="K1092" s="30" t="s">
        <v>49</v>
      </c>
      <c r="L1092" s="37"/>
      <c r="M1092" s="33" t="s">
        <v>59</v>
      </c>
      <c r="N1092" s="34" t="s">
        <v>49</v>
      </c>
      <c r="O1092" s="37"/>
      <c r="P1092" s="26" t="str">
        <f t="shared" si="17"/>
        <v>Unknown</v>
      </c>
      <c r="Q1092" s="27" t="s">
        <v>46</v>
      </c>
      <c r="R1092" s="27" t="s">
        <v>46</v>
      </c>
      <c r="S1092" s="27"/>
      <c r="T1092" s="41" t="s">
        <v>36</v>
      </c>
      <c r="U1092" s="41" t="s">
        <v>49</v>
      </c>
      <c r="V1092" s="41" t="s">
        <v>49</v>
      </c>
      <c r="W1092" s="41"/>
      <c r="X1092" s="42" t="str">
        <f>IF((OR((AND('[1]PWS Information'!$E$10="CWS",T1092="Single Family Residence",P1092="Lead")),
(AND('[1]PWS Information'!$E$10="CWS",T1092="Multiple Family Residence",'[1]PWS Information'!$E$11="Yes",P1092="Lead")),
(AND('[1]PWS Information'!$E$10="NTNC",P1092="Lead")))),"Tier 1",
IF((OR((AND('[1]PWS Information'!$E$10="CWS",T1092="Multiple Family Residence",'[1]PWS Information'!$E$11="No",P1092="Lead")),
(AND('[1]PWS Information'!$E$10="CWS",T1092="Other",P1092="Lead")),
(AND('[1]PWS Information'!$E$10="CWS",T1092="Building",P1092="Lead")))),"Tier 2",
IF((OR((AND('[1]PWS Information'!$E$10="CWS",T1092="Single Family Residence",P1092="Galvanized Requiring Replacement")),
(AND('[1]PWS Information'!$E$10="CWS",T1092="Single Family Residence",P1092="Galvanized Requiring Replacement",Q1092="Yes")),
(AND('[1]PWS Information'!$E$10="NTNC",P1092="Galvanized Requiring Replacement")),
(AND('[1]PWS Information'!$E$10="NTNC",T1092="Single Family Residence",Q1092="Yes")))),"Tier 3",
IF((OR((AND('[1]PWS Information'!$E$10="CWS",T1092="Single Family Residence",R1092="Yes",P1092="Non-Lead", I1092="Non-Lead - Copper",K1092="Before 1989")),
(AND('[1]PWS Information'!$E$10="CWS",T1092="Single Family Residence",R1092="Yes",P1092="Non-Lead", M1092="Non-Lead - Copper",N1092="Before 1989")))),"Tier 4",
IF((OR((AND('[1]PWS Information'!$E$10="NTNC",P1092="Non-Lead")),
(AND('[1]PWS Information'!$E$10="CWS",P1092="Non-Lead",R1092="")),
(AND('[1]PWS Information'!$E$10="CWS",P1092="Non-Lead",R1092="No")),
(AND('[1]PWS Information'!$E$10="CWS",P1092="Non-Lead",R1092="Don't Know")),
(AND('[1]PWS Information'!$E$10="CWS",P1092="Non-Lead", I1092="Non-Lead - Copper", R1092="Yes", K1092="Between 1989 and 2014")),
(AND('[1]PWS Information'!$E$10="CWS",P1092="Non-Lead", I1092="Non-Lead - Copper", R1092="Yes", K1092="After 2014")),
(AND('[1]PWS Information'!$E$10="CWS",P1092="Non-Lead", I1092="Non-Lead - Copper", R1092="Yes", K1092="Unknown")),
(AND('[1]PWS Information'!$E$10="CWS",P1092="Non-Lead", M1092="Non-Lead - Copper", R1092="Yes", N1092="Between 1989 and 2014")),
(AND('[1]PWS Information'!$E$10="CWS",P1092="Non-Lead", M1092="Non-Lead - Copper", R1092="Yes", N1092="After 2014")),
(AND('[1]PWS Information'!$E$10="CWS",P1092="Non-Lead", M1092="Non-Lead - Copper", R1092="Yes", N1092="Unknown")),
(AND('[1]PWS Information'!$E$10="CWS",P1092="Unknown")),
(AND('[1]PWS Information'!$E$10="NTNC",P1092="Unknown")))),"Tier 5",
"")))))</f>
        <v>Tier 5</v>
      </c>
      <c r="Y1092" s="41"/>
      <c r="Z1092" s="41"/>
    </row>
    <row r="1093" spans="1:26" ht="30" x14ac:dyDescent="0.25">
      <c r="A1093" s="27" t="s">
        <v>1397</v>
      </c>
      <c r="B1093" s="28">
        <v>4201</v>
      </c>
      <c r="C1093" s="29" t="s">
        <v>1398</v>
      </c>
      <c r="D1093" s="29" t="s">
        <v>62</v>
      </c>
      <c r="E1093" s="29">
        <v>76513</v>
      </c>
      <c r="F1093" s="30"/>
      <c r="G1093" s="31"/>
      <c r="H1093" s="32"/>
      <c r="I1093" s="33" t="s">
        <v>59</v>
      </c>
      <c r="J1093" s="34" t="s">
        <v>46</v>
      </c>
      <c r="K1093" s="30" t="s">
        <v>49</v>
      </c>
      <c r="L1093" s="37"/>
      <c r="M1093" s="33" t="s">
        <v>59</v>
      </c>
      <c r="N1093" s="34" t="s">
        <v>49</v>
      </c>
      <c r="O1093" s="37"/>
      <c r="P1093" s="26" t="str">
        <f t="shared" si="17"/>
        <v>Unknown</v>
      </c>
      <c r="Q1093" s="27" t="s">
        <v>46</v>
      </c>
      <c r="R1093" s="27" t="s">
        <v>46</v>
      </c>
      <c r="S1093" s="27"/>
      <c r="T1093" s="41" t="s">
        <v>36</v>
      </c>
      <c r="U1093" s="41" t="s">
        <v>49</v>
      </c>
      <c r="V1093" s="41" t="s">
        <v>49</v>
      </c>
      <c r="W1093" s="41"/>
      <c r="X1093" s="42" t="str">
        <f>IF((OR((AND('[1]PWS Information'!$E$10="CWS",T1093="Single Family Residence",P1093="Lead")),
(AND('[1]PWS Information'!$E$10="CWS",T1093="Multiple Family Residence",'[1]PWS Information'!$E$11="Yes",P1093="Lead")),
(AND('[1]PWS Information'!$E$10="NTNC",P1093="Lead")))),"Tier 1",
IF((OR((AND('[1]PWS Information'!$E$10="CWS",T1093="Multiple Family Residence",'[1]PWS Information'!$E$11="No",P1093="Lead")),
(AND('[1]PWS Information'!$E$10="CWS",T1093="Other",P1093="Lead")),
(AND('[1]PWS Information'!$E$10="CWS",T1093="Building",P1093="Lead")))),"Tier 2",
IF((OR((AND('[1]PWS Information'!$E$10="CWS",T1093="Single Family Residence",P1093="Galvanized Requiring Replacement")),
(AND('[1]PWS Information'!$E$10="CWS",T1093="Single Family Residence",P1093="Galvanized Requiring Replacement",Q1093="Yes")),
(AND('[1]PWS Information'!$E$10="NTNC",P1093="Galvanized Requiring Replacement")),
(AND('[1]PWS Information'!$E$10="NTNC",T1093="Single Family Residence",Q1093="Yes")))),"Tier 3",
IF((OR((AND('[1]PWS Information'!$E$10="CWS",T1093="Single Family Residence",R1093="Yes",P1093="Non-Lead", I1093="Non-Lead - Copper",K1093="Before 1989")),
(AND('[1]PWS Information'!$E$10="CWS",T1093="Single Family Residence",R1093="Yes",P1093="Non-Lead", M1093="Non-Lead - Copper",N1093="Before 1989")))),"Tier 4",
IF((OR((AND('[1]PWS Information'!$E$10="NTNC",P1093="Non-Lead")),
(AND('[1]PWS Information'!$E$10="CWS",P1093="Non-Lead",R1093="")),
(AND('[1]PWS Information'!$E$10="CWS",P1093="Non-Lead",R1093="No")),
(AND('[1]PWS Information'!$E$10="CWS",P1093="Non-Lead",R1093="Don't Know")),
(AND('[1]PWS Information'!$E$10="CWS",P1093="Non-Lead", I1093="Non-Lead - Copper", R1093="Yes", K1093="Between 1989 and 2014")),
(AND('[1]PWS Information'!$E$10="CWS",P1093="Non-Lead", I1093="Non-Lead - Copper", R1093="Yes", K1093="After 2014")),
(AND('[1]PWS Information'!$E$10="CWS",P1093="Non-Lead", I1093="Non-Lead - Copper", R1093="Yes", K1093="Unknown")),
(AND('[1]PWS Information'!$E$10="CWS",P1093="Non-Lead", M1093="Non-Lead - Copper", R1093="Yes", N1093="Between 1989 and 2014")),
(AND('[1]PWS Information'!$E$10="CWS",P1093="Non-Lead", M1093="Non-Lead - Copper", R1093="Yes", N1093="After 2014")),
(AND('[1]PWS Information'!$E$10="CWS",P1093="Non-Lead", M1093="Non-Lead - Copper", R1093="Yes", N1093="Unknown")),
(AND('[1]PWS Information'!$E$10="CWS",P1093="Unknown")),
(AND('[1]PWS Information'!$E$10="NTNC",P1093="Unknown")))),"Tier 5",
"")))))</f>
        <v>Tier 5</v>
      </c>
      <c r="Y1093" s="41"/>
      <c r="Z1093" s="41"/>
    </row>
    <row r="1094" spans="1:26" ht="30" x14ac:dyDescent="0.25">
      <c r="A1094" s="27" t="s">
        <v>1399</v>
      </c>
      <c r="B1094" s="28">
        <v>3595</v>
      </c>
      <c r="C1094" s="29" t="s">
        <v>563</v>
      </c>
      <c r="D1094" s="29" t="s">
        <v>62</v>
      </c>
      <c r="E1094" s="29">
        <v>76513</v>
      </c>
      <c r="F1094" s="30"/>
      <c r="G1094" s="31"/>
      <c r="H1094" s="32"/>
      <c r="I1094" s="33" t="s">
        <v>59</v>
      </c>
      <c r="J1094" s="34" t="s">
        <v>46</v>
      </c>
      <c r="K1094" s="30" t="s">
        <v>49</v>
      </c>
      <c r="L1094" s="37"/>
      <c r="M1094" s="33" t="s">
        <v>59</v>
      </c>
      <c r="N1094" s="34" t="s">
        <v>49</v>
      </c>
      <c r="O1094" s="37"/>
      <c r="P1094" s="26" t="str">
        <f t="shared" si="17"/>
        <v>Unknown</v>
      </c>
      <c r="Q1094" s="27" t="s">
        <v>46</v>
      </c>
      <c r="R1094" s="27" t="s">
        <v>46</v>
      </c>
      <c r="S1094" s="27"/>
      <c r="T1094" s="41" t="s">
        <v>36</v>
      </c>
      <c r="U1094" s="41" t="s">
        <v>49</v>
      </c>
      <c r="V1094" s="41" t="s">
        <v>49</v>
      </c>
      <c r="W1094" s="41"/>
      <c r="X1094" s="42" t="str">
        <f>IF((OR((AND('[1]PWS Information'!$E$10="CWS",T1094="Single Family Residence",P1094="Lead")),
(AND('[1]PWS Information'!$E$10="CWS",T1094="Multiple Family Residence",'[1]PWS Information'!$E$11="Yes",P1094="Lead")),
(AND('[1]PWS Information'!$E$10="NTNC",P1094="Lead")))),"Tier 1",
IF((OR((AND('[1]PWS Information'!$E$10="CWS",T1094="Multiple Family Residence",'[1]PWS Information'!$E$11="No",P1094="Lead")),
(AND('[1]PWS Information'!$E$10="CWS",T1094="Other",P1094="Lead")),
(AND('[1]PWS Information'!$E$10="CWS",T1094="Building",P1094="Lead")))),"Tier 2",
IF((OR((AND('[1]PWS Information'!$E$10="CWS",T1094="Single Family Residence",P1094="Galvanized Requiring Replacement")),
(AND('[1]PWS Information'!$E$10="CWS",T1094="Single Family Residence",P1094="Galvanized Requiring Replacement",Q1094="Yes")),
(AND('[1]PWS Information'!$E$10="NTNC",P1094="Galvanized Requiring Replacement")),
(AND('[1]PWS Information'!$E$10="NTNC",T1094="Single Family Residence",Q1094="Yes")))),"Tier 3",
IF((OR((AND('[1]PWS Information'!$E$10="CWS",T1094="Single Family Residence",R1094="Yes",P1094="Non-Lead", I1094="Non-Lead - Copper",K1094="Before 1989")),
(AND('[1]PWS Information'!$E$10="CWS",T1094="Single Family Residence",R1094="Yes",P1094="Non-Lead", M1094="Non-Lead - Copper",N1094="Before 1989")))),"Tier 4",
IF((OR((AND('[1]PWS Information'!$E$10="NTNC",P1094="Non-Lead")),
(AND('[1]PWS Information'!$E$10="CWS",P1094="Non-Lead",R1094="")),
(AND('[1]PWS Information'!$E$10="CWS",P1094="Non-Lead",R1094="No")),
(AND('[1]PWS Information'!$E$10="CWS",P1094="Non-Lead",R1094="Don't Know")),
(AND('[1]PWS Information'!$E$10="CWS",P1094="Non-Lead", I1094="Non-Lead - Copper", R1094="Yes", K1094="Between 1989 and 2014")),
(AND('[1]PWS Information'!$E$10="CWS",P1094="Non-Lead", I1094="Non-Lead - Copper", R1094="Yes", K1094="After 2014")),
(AND('[1]PWS Information'!$E$10="CWS",P1094="Non-Lead", I1094="Non-Lead - Copper", R1094="Yes", K1094="Unknown")),
(AND('[1]PWS Information'!$E$10="CWS",P1094="Non-Lead", M1094="Non-Lead - Copper", R1094="Yes", N1094="Between 1989 and 2014")),
(AND('[1]PWS Information'!$E$10="CWS",P1094="Non-Lead", M1094="Non-Lead - Copper", R1094="Yes", N1094="After 2014")),
(AND('[1]PWS Information'!$E$10="CWS",P1094="Non-Lead", M1094="Non-Lead - Copper", R1094="Yes", N1094="Unknown")),
(AND('[1]PWS Information'!$E$10="CWS",P1094="Unknown")),
(AND('[1]PWS Information'!$E$10="NTNC",P1094="Unknown")))),"Tier 5",
"")))))</f>
        <v>Tier 5</v>
      </c>
      <c r="Y1094" s="41"/>
      <c r="Z1094" s="41"/>
    </row>
    <row r="1095" spans="1:26" ht="30" x14ac:dyDescent="0.25">
      <c r="A1095" s="27" t="s">
        <v>1400</v>
      </c>
      <c r="B1095" s="28">
        <v>4782</v>
      </c>
      <c r="C1095" s="29" t="s">
        <v>622</v>
      </c>
      <c r="D1095" s="29" t="s">
        <v>62</v>
      </c>
      <c r="E1095" s="29">
        <v>76513</v>
      </c>
      <c r="F1095" s="30"/>
      <c r="G1095" s="31"/>
      <c r="H1095" s="32"/>
      <c r="I1095" s="33" t="s">
        <v>59</v>
      </c>
      <c r="J1095" s="34" t="s">
        <v>46</v>
      </c>
      <c r="K1095" s="30" t="s">
        <v>49</v>
      </c>
      <c r="L1095" s="37"/>
      <c r="M1095" s="33" t="s">
        <v>59</v>
      </c>
      <c r="N1095" s="34" t="s">
        <v>49</v>
      </c>
      <c r="O1095" s="37"/>
      <c r="P1095" s="26" t="str">
        <f t="shared" si="17"/>
        <v>Unknown</v>
      </c>
      <c r="Q1095" s="27" t="s">
        <v>46</v>
      </c>
      <c r="R1095" s="27" t="s">
        <v>46</v>
      </c>
      <c r="S1095" s="27"/>
      <c r="T1095" s="41" t="s">
        <v>36</v>
      </c>
      <c r="U1095" s="41" t="s">
        <v>49</v>
      </c>
      <c r="V1095" s="41" t="s">
        <v>49</v>
      </c>
      <c r="W1095" s="41"/>
      <c r="X1095" s="42" t="str">
        <f>IF((OR((AND('[1]PWS Information'!$E$10="CWS",T1095="Single Family Residence",P1095="Lead")),
(AND('[1]PWS Information'!$E$10="CWS",T1095="Multiple Family Residence",'[1]PWS Information'!$E$11="Yes",P1095="Lead")),
(AND('[1]PWS Information'!$E$10="NTNC",P1095="Lead")))),"Tier 1",
IF((OR((AND('[1]PWS Information'!$E$10="CWS",T1095="Multiple Family Residence",'[1]PWS Information'!$E$11="No",P1095="Lead")),
(AND('[1]PWS Information'!$E$10="CWS",T1095="Other",P1095="Lead")),
(AND('[1]PWS Information'!$E$10="CWS",T1095="Building",P1095="Lead")))),"Tier 2",
IF((OR((AND('[1]PWS Information'!$E$10="CWS",T1095="Single Family Residence",P1095="Galvanized Requiring Replacement")),
(AND('[1]PWS Information'!$E$10="CWS",T1095="Single Family Residence",P1095="Galvanized Requiring Replacement",Q1095="Yes")),
(AND('[1]PWS Information'!$E$10="NTNC",P1095="Galvanized Requiring Replacement")),
(AND('[1]PWS Information'!$E$10="NTNC",T1095="Single Family Residence",Q1095="Yes")))),"Tier 3",
IF((OR((AND('[1]PWS Information'!$E$10="CWS",T1095="Single Family Residence",R1095="Yes",P1095="Non-Lead", I1095="Non-Lead - Copper",K1095="Before 1989")),
(AND('[1]PWS Information'!$E$10="CWS",T1095="Single Family Residence",R1095="Yes",P1095="Non-Lead", M1095="Non-Lead - Copper",N1095="Before 1989")))),"Tier 4",
IF((OR((AND('[1]PWS Information'!$E$10="NTNC",P1095="Non-Lead")),
(AND('[1]PWS Information'!$E$10="CWS",P1095="Non-Lead",R1095="")),
(AND('[1]PWS Information'!$E$10="CWS",P1095="Non-Lead",R1095="No")),
(AND('[1]PWS Information'!$E$10="CWS",P1095="Non-Lead",R1095="Don't Know")),
(AND('[1]PWS Information'!$E$10="CWS",P1095="Non-Lead", I1095="Non-Lead - Copper", R1095="Yes", K1095="Between 1989 and 2014")),
(AND('[1]PWS Information'!$E$10="CWS",P1095="Non-Lead", I1095="Non-Lead - Copper", R1095="Yes", K1095="After 2014")),
(AND('[1]PWS Information'!$E$10="CWS",P1095="Non-Lead", I1095="Non-Lead - Copper", R1095="Yes", K1095="Unknown")),
(AND('[1]PWS Information'!$E$10="CWS",P1095="Non-Lead", M1095="Non-Lead - Copper", R1095="Yes", N1095="Between 1989 and 2014")),
(AND('[1]PWS Information'!$E$10="CWS",P1095="Non-Lead", M1095="Non-Lead - Copper", R1095="Yes", N1095="After 2014")),
(AND('[1]PWS Information'!$E$10="CWS",P1095="Non-Lead", M1095="Non-Lead - Copper", R1095="Yes", N1095="Unknown")),
(AND('[1]PWS Information'!$E$10="CWS",P1095="Unknown")),
(AND('[1]PWS Information'!$E$10="NTNC",P1095="Unknown")))),"Tier 5",
"")))))</f>
        <v>Tier 5</v>
      </c>
      <c r="Y1095" s="41"/>
      <c r="Z1095" s="41"/>
    </row>
    <row r="1096" spans="1:26" ht="30" x14ac:dyDescent="0.25">
      <c r="A1096" s="27" t="s">
        <v>1401</v>
      </c>
      <c r="B1096" s="28">
        <v>3728</v>
      </c>
      <c r="C1096" s="29" t="s">
        <v>820</v>
      </c>
      <c r="D1096" s="29" t="s">
        <v>62</v>
      </c>
      <c r="E1096" s="29">
        <v>76513</v>
      </c>
      <c r="F1096" s="30"/>
      <c r="G1096" s="31"/>
      <c r="H1096" s="32"/>
      <c r="I1096" s="33" t="s">
        <v>59</v>
      </c>
      <c r="J1096" s="34" t="s">
        <v>46</v>
      </c>
      <c r="K1096" s="30" t="s">
        <v>49</v>
      </c>
      <c r="L1096" s="37"/>
      <c r="M1096" s="33" t="s">
        <v>59</v>
      </c>
      <c r="N1096" s="34" t="s">
        <v>49</v>
      </c>
      <c r="O1096" s="37"/>
      <c r="P1096" s="26" t="str">
        <f t="shared" si="17"/>
        <v>Unknown</v>
      </c>
      <c r="Q1096" s="27" t="s">
        <v>46</v>
      </c>
      <c r="R1096" s="27" t="s">
        <v>46</v>
      </c>
      <c r="S1096" s="27"/>
      <c r="T1096" s="41" t="s">
        <v>36</v>
      </c>
      <c r="U1096" s="41" t="s">
        <v>49</v>
      </c>
      <c r="V1096" s="41" t="s">
        <v>49</v>
      </c>
      <c r="W1096" s="41"/>
      <c r="X1096" s="42" t="str">
        <f>IF((OR((AND('[1]PWS Information'!$E$10="CWS",T1096="Single Family Residence",P1096="Lead")),
(AND('[1]PWS Information'!$E$10="CWS",T1096="Multiple Family Residence",'[1]PWS Information'!$E$11="Yes",P1096="Lead")),
(AND('[1]PWS Information'!$E$10="NTNC",P1096="Lead")))),"Tier 1",
IF((OR((AND('[1]PWS Information'!$E$10="CWS",T1096="Multiple Family Residence",'[1]PWS Information'!$E$11="No",P1096="Lead")),
(AND('[1]PWS Information'!$E$10="CWS",T1096="Other",P1096="Lead")),
(AND('[1]PWS Information'!$E$10="CWS",T1096="Building",P1096="Lead")))),"Tier 2",
IF((OR((AND('[1]PWS Information'!$E$10="CWS",T1096="Single Family Residence",P1096="Galvanized Requiring Replacement")),
(AND('[1]PWS Information'!$E$10="CWS",T1096="Single Family Residence",P1096="Galvanized Requiring Replacement",Q1096="Yes")),
(AND('[1]PWS Information'!$E$10="NTNC",P1096="Galvanized Requiring Replacement")),
(AND('[1]PWS Information'!$E$10="NTNC",T1096="Single Family Residence",Q1096="Yes")))),"Tier 3",
IF((OR((AND('[1]PWS Information'!$E$10="CWS",T1096="Single Family Residence",R1096="Yes",P1096="Non-Lead", I1096="Non-Lead - Copper",K1096="Before 1989")),
(AND('[1]PWS Information'!$E$10="CWS",T1096="Single Family Residence",R1096="Yes",P1096="Non-Lead", M1096="Non-Lead - Copper",N1096="Before 1989")))),"Tier 4",
IF((OR((AND('[1]PWS Information'!$E$10="NTNC",P1096="Non-Lead")),
(AND('[1]PWS Information'!$E$10="CWS",P1096="Non-Lead",R1096="")),
(AND('[1]PWS Information'!$E$10="CWS",P1096="Non-Lead",R1096="No")),
(AND('[1]PWS Information'!$E$10="CWS",P1096="Non-Lead",R1096="Don't Know")),
(AND('[1]PWS Information'!$E$10="CWS",P1096="Non-Lead", I1096="Non-Lead - Copper", R1096="Yes", K1096="Between 1989 and 2014")),
(AND('[1]PWS Information'!$E$10="CWS",P1096="Non-Lead", I1096="Non-Lead - Copper", R1096="Yes", K1096="After 2014")),
(AND('[1]PWS Information'!$E$10="CWS",P1096="Non-Lead", I1096="Non-Lead - Copper", R1096="Yes", K1096="Unknown")),
(AND('[1]PWS Information'!$E$10="CWS",P1096="Non-Lead", M1096="Non-Lead - Copper", R1096="Yes", N1096="Between 1989 and 2014")),
(AND('[1]PWS Information'!$E$10="CWS",P1096="Non-Lead", M1096="Non-Lead - Copper", R1096="Yes", N1096="After 2014")),
(AND('[1]PWS Information'!$E$10="CWS",P1096="Non-Lead", M1096="Non-Lead - Copper", R1096="Yes", N1096="Unknown")),
(AND('[1]PWS Information'!$E$10="CWS",P1096="Unknown")),
(AND('[1]PWS Information'!$E$10="NTNC",P1096="Unknown")))),"Tier 5",
"")))))</f>
        <v>Tier 5</v>
      </c>
      <c r="Y1096" s="41"/>
      <c r="Z1096" s="41"/>
    </row>
    <row r="1097" spans="1:26" ht="30" x14ac:dyDescent="0.25">
      <c r="A1097" s="27" t="s">
        <v>1402</v>
      </c>
      <c r="B1097" s="28">
        <v>3622</v>
      </c>
      <c r="C1097" s="29" t="s">
        <v>572</v>
      </c>
      <c r="D1097" s="29" t="s">
        <v>62</v>
      </c>
      <c r="E1097" s="29">
        <v>76513</v>
      </c>
      <c r="F1097" s="30"/>
      <c r="G1097" s="31"/>
      <c r="H1097" s="32"/>
      <c r="I1097" s="33" t="s">
        <v>59</v>
      </c>
      <c r="J1097" s="34" t="s">
        <v>46</v>
      </c>
      <c r="K1097" s="30" t="s">
        <v>49</v>
      </c>
      <c r="L1097" s="37"/>
      <c r="M1097" s="33" t="s">
        <v>59</v>
      </c>
      <c r="N1097" s="34" t="s">
        <v>49</v>
      </c>
      <c r="O1097" s="37"/>
      <c r="P1097" s="26" t="str">
        <f t="shared" si="17"/>
        <v>Unknown</v>
      </c>
      <c r="Q1097" s="27" t="s">
        <v>46</v>
      </c>
      <c r="R1097" s="27" t="s">
        <v>46</v>
      </c>
      <c r="S1097" s="27"/>
      <c r="T1097" s="41" t="s">
        <v>36</v>
      </c>
      <c r="U1097" s="41" t="s">
        <v>49</v>
      </c>
      <c r="V1097" s="41" t="s">
        <v>49</v>
      </c>
      <c r="W1097" s="41"/>
      <c r="X1097" s="42" t="str">
        <f>IF((OR((AND('[1]PWS Information'!$E$10="CWS",T1097="Single Family Residence",P1097="Lead")),
(AND('[1]PWS Information'!$E$10="CWS",T1097="Multiple Family Residence",'[1]PWS Information'!$E$11="Yes",P1097="Lead")),
(AND('[1]PWS Information'!$E$10="NTNC",P1097="Lead")))),"Tier 1",
IF((OR((AND('[1]PWS Information'!$E$10="CWS",T1097="Multiple Family Residence",'[1]PWS Information'!$E$11="No",P1097="Lead")),
(AND('[1]PWS Information'!$E$10="CWS",T1097="Other",P1097="Lead")),
(AND('[1]PWS Information'!$E$10="CWS",T1097="Building",P1097="Lead")))),"Tier 2",
IF((OR((AND('[1]PWS Information'!$E$10="CWS",T1097="Single Family Residence",P1097="Galvanized Requiring Replacement")),
(AND('[1]PWS Information'!$E$10="CWS",T1097="Single Family Residence",P1097="Galvanized Requiring Replacement",Q1097="Yes")),
(AND('[1]PWS Information'!$E$10="NTNC",P1097="Galvanized Requiring Replacement")),
(AND('[1]PWS Information'!$E$10="NTNC",T1097="Single Family Residence",Q1097="Yes")))),"Tier 3",
IF((OR((AND('[1]PWS Information'!$E$10="CWS",T1097="Single Family Residence",R1097="Yes",P1097="Non-Lead", I1097="Non-Lead - Copper",K1097="Before 1989")),
(AND('[1]PWS Information'!$E$10="CWS",T1097="Single Family Residence",R1097="Yes",P1097="Non-Lead", M1097="Non-Lead - Copper",N1097="Before 1989")))),"Tier 4",
IF((OR((AND('[1]PWS Information'!$E$10="NTNC",P1097="Non-Lead")),
(AND('[1]PWS Information'!$E$10="CWS",P1097="Non-Lead",R1097="")),
(AND('[1]PWS Information'!$E$10="CWS",P1097="Non-Lead",R1097="No")),
(AND('[1]PWS Information'!$E$10="CWS",P1097="Non-Lead",R1097="Don't Know")),
(AND('[1]PWS Information'!$E$10="CWS",P1097="Non-Lead", I1097="Non-Lead - Copper", R1097="Yes", K1097="Between 1989 and 2014")),
(AND('[1]PWS Information'!$E$10="CWS",P1097="Non-Lead", I1097="Non-Lead - Copper", R1097="Yes", K1097="After 2014")),
(AND('[1]PWS Information'!$E$10="CWS",P1097="Non-Lead", I1097="Non-Lead - Copper", R1097="Yes", K1097="Unknown")),
(AND('[1]PWS Information'!$E$10="CWS",P1097="Non-Lead", M1097="Non-Lead - Copper", R1097="Yes", N1097="Between 1989 and 2014")),
(AND('[1]PWS Information'!$E$10="CWS",P1097="Non-Lead", M1097="Non-Lead - Copper", R1097="Yes", N1097="After 2014")),
(AND('[1]PWS Information'!$E$10="CWS",P1097="Non-Lead", M1097="Non-Lead - Copper", R1097="Yes", N1097="Unknown")),
(AND('[1]PWS Information'!$E$10="CWS",P1097="Unknown")),
(AND('[1]PWS Information'!$E$10="NTNC",P1097="Unknown")))),"Tier 5",
"")))))</f>
        <v>Tier 5</v>
      </c>
      <c r="Y1097" s="41"/>
      <c r="Z1097" s="41"/>
    </row>
    <row r="1098" spans="1:26" ht="30" x14ac:dyDescent="0.25">
      <c r="A1098" s="27" t="s">
        <v>1403</v>
      </c>
      <c r="B1098" s="28">
        <v>4308</v>
      </c>
      <c r="C1098" s="29" t="s">
        <v>421</v>
      </c>
      <c r="D1098" s="29" t="s">
        <v>62</v>
      </c>
      <c r="E1098" s="29">
        <v>76513</v>
      </c>
      <c r="F1098" s="30"/>
      <c r="G1098" s="31"/>
      <c r="H1098" s="32"/>
      <c r="I1098" s="33" t="s">
        <v>59</v>
      </c>
      <c r="J1098" s="34" t="s">
        <v>46</v>
      </c>
      <c r="K1098" s="30" t="s">
        <v>49</v>
      </c>
      <c r="L1098" s="37"/>
      <c r="M1098" s="33" t="s">
        <v>59</v>
      </c>
      <c r="N1098" s="34" t="s">
        <v>49</v>
      </c>
      <c r="O1098" s="37"/>
      <c r="P1098" s="26" t="str">
        <f t="shared" si="17"/>
        <v>Unknown</v>
      </c>
      <c r="Q1098" s="27" t="s">
        <v>46</v>
      </c>
      <c r="R1098" s="27" t="s">
        <v>46</v>
      </c>
      <c r="S1098" s="27"/>
      <c r="T1098" s="41" t="s">
        <v>36</v>
      </c>
      <c r="U1098" s="41" t="s">
        <v>49</v>
      </c>
      <c r="V1098" s="41" t="s">
        <v>49</v>
      </c>
      <c r="W1098" s="41"/>
      <c r="X1098" s="42" t="str">
        <f>IF((OR((AND('[1]PWS Information'!$E$10="CWS",T1098="Single Family Residence",P1098="Lead")),
(AND('[1]PWS Information'!$E$10="CWS",T1098="Multiple Family Residence",'[1]PWS Information'!$E$11="Yes",P1098="Lead")),
(AND('[1]PWS Information'!$E$10="NTNC",P1098="Lead")))),"Tier 1",
IF((OR((AND('[1]PWS Information'!$E$10="CWS",T1098="Multiple Family Residence",'[1]PWS Information'!$E$11="No",P1098="Lead")),
(AND('[1]PWS Information'!$E$10="CWS",T1098="Other",P1098="Lead")),
(AND('[1]PWS Information'!$E$10="CWS",T1098="Building",P1098="Lead")))),"Tier 2",
IF((OR((AND('[1]PWS Information'!$E$10="CWS",T1098="Single Family Residence",P1098="Galvanized Requiring Replacement")),
(AND('[1]PWS Information'!$E$10="CWS",T1098="Single Family Residence",P1098="Galvanized Requiring Replacement",Q1098="Yes")),
(AND('[1]PWS Information'!$E$10="NTNC",P1098="Galvanized Requiring Replacement")),
(AND('[1]PWS Information'!$E$10="NTNC",T1098="Single Family Residence",Q1098="Yes")))),"Tier 3",
IF((OR((AND('[1]PWS Information'!$E$10="CWS",T1098="Single Family Residence",R1098="Yes",P1098="Non-Lead", I1098="Non-Lead - Copper",K1098="Before 1989")),
(AND('[1]PWS Information'!$E$10="CWS",T1098="Single Family Residence",R1098="Yes",P1098="Non-Lead", M1098="Non-Lead - Copper",N1098="Before 1989")))),"Tier 4",
IF((OR((AND('[1]PWS Information'!$E$10="NTNC",P1098="Non-Lead")),
(AND('[1]PWS Information'!$E$10="CWS",P1098="Non-Lead",R1098="")),
(AND('[1]PWS Information'!$E$10="CWS",P1098="Non-Lead",R1098="No")),
(AND('[1]PWS Information'!$E$10="CWS",P1098="Non-Lead",R1098="Don't Know")),
(AND('[1]PWS Information'!$E$10="CWS",P1098="Non-Lead", I1098="Non-Lead - Copper", R1098="Yes", K1098="Between 1989 and 2014")),
(AND('[1]PWS Information'!$E$10="CWS",P1098="Non-Lead", I1098="Non-Lead - Copper", R1098="Yes", K1098="After 2014")),
(AND('[1]PWS Information'!$E$10="CWS",P1098="Non-Lead", I1098="Non-Lead - Copper", R1098="Yes", K1098="Unknown")),
(AND('[1]PWS Information'!$E$10="CWS",P1098="Non-Lead", M1098="Non-Lead - Copper", R1098="Yes", N1098="Between 1989 and 2014")),
(AND('[1]PWS Information'!$E$10="CWS",P1098="Non-Lead", M1098="Non-Lead - Copper", R1098="Yes", N1098="After 2014")),
(AND('[1]PWS Information'!$E$10="CWS",P1098="Non-Lead", M1098="Non-Lead - Copper", R1098="Yes", N1098="Unknown")),
(AND('[1]PWS Information'!$E$10="CWS",P1098="Unknown")),
(AND('[1]PWS Information'!$E$10="NTNC",P1098="Unknown")))),"Tier 5",
"")))))</f>
        <v>Tier 5</v>
      </c>
      <c r="Y1098" s="41"/>
      <c r="Z1098" s="41"/>
    </row>
    <row r="1099" spans="1:26" ht="30" x14ac:dyDescent="0.25">
      <c r="A1099" s="27" t="s">
        <v>1404</v>
      </c>
      <c r="B1099" s="28">
        <v>3657</v>
      </c>
      <c r="C1099" s="29" t="s">
        <v>563</v>
      </c>
      <c r="D1099" s="29" t="s">
        <v>62</v>
      </c>
      <c r="E1099" s="29">
        <v>76513</v>
      </c>
      <c r="F1099" s="30"/>
      <c r="G1099" s="31"/>
      <c r="H1099" s="32"/>
      <c r="I1099" s="33" t="s">
        <v>59</v>
      </c>
      <c r="J1099" s="34" t="s">
        <v>46</v>
      </c>
      <c r="K1099" s="30" t="s">
        <v>49</v>
      </c>
      <c r="L1099" s="37"/>
      <c r="M1099" s="33" t="s">
        <v>59</v>
      </c>
      <c r="N1099" s="34" t="s">
        <v>49</v>
      </c>
      <c r="O1099" s="37"/>
      <c r="P1099" s="26" t="str">
        <f t="shared" si="17"/>
        <v>Unknown</v>
      </c>
      <c r="Q1099" s="27" t="s">
        <v>46</v>
      </c>
      <c r="R1099" s="27" t="s">
        <v>46</v>
      </c>
      <c r="S1099" s="27"/>
      <c r="T1099" s="41" t="s">
        <v>36</v>
      </c>
      <c r="U1099" s="41" t="s">
        <v>49</v>
      </c>
      <c r="V1099" s="41" t="s">
        <v>49</v>
      </c>
      <c r="W1099" s="41"/>
      <c r="X1099" s="42" t="str">
        <f>IF((OR((AND('[1]PWS Information'!$E$10="CWS",T1099="Single Family Residence",P1099="Lead")),
(AND('[1]PWS Information'!$E$10="CWS",T1099="Multiple Family Residence",'[1]PWS Information'!$E$11="Yes",P1099="Lead")),
(AND('[1]PWS Information'!$E$10="NTNC",P1099="Lead")))),"Tier 1",
IF((OR((AND('[1]PWS Information'!$E$10="CWS",T1099="Multiple Family Residence",'[1]PWS Information'!$E$11="No",P1099="Lead")),
(AND('[1]PWS Information'!$E$10="CWS",T1099="Other",P1099="Lead")),
(AND('[1]PWS Information'!$E$10="CWS",T1099="Building",P1099="Lead")))),"Tier 2",
IF((OR((AND('[1]PWS Information'!$E$10="CWS",T1099="Single Family Residence",P1099="Galvanized Requiring Replacement")),
(AND('[1]PWS Information'!$E$10="CWS",T1099="Single Family Residence",P1099="Galvanized Requiring Replacement",Q1099="Yes")),
(AND('[1]PWS Information'!$E$10="NTNC",P1099="Galvanized Requiring Replacement")),
(AND('[1]PWS Information'!$E$10="NTNC",T1099="Single Family Residence",Q1099="Yes")))),"Tier 3",
IF((OR((AND('[1]PWS Information'!$E$10="CWS",T1099="Single Family Residence",R1099="Yes",P1099="Non-Lead", I1099="Non-Lead - Copper",K1099="Before 1989")),
(AND('[1]PWS Information'!$E$10="CWS",T1099="Single Family Residence",R1099="Yes",P1099="Non-Lead", M1099="Non-Lead - Copper",N1099="Before 1989")))),"Tier 4",
IF((OR((AND('[1]PWS Information'!$E$10="NTNC",P1099="Non-Lead")),
(AND('[1]PWS Information'!$E$10="CWS",P1099="Non-Lead",R1099="")),
(AND('[1]PWS Information'!$E$10="CWS",P1099="Non-Lead",R1099="No")),
(AND('[1]PWS Information'!$E$10="CWS",P1099="Non-Lead",R1099="Don't Know")),
(AND('[1]PWS Information'!$E$10="CWS",P1099="Non-Lead", I1099="Non-Lead - Copper", R1099="Yes", K1099="Between 1989 and 2014")),
(AND('[1]PWS Information'!$E$10="CWS",P1099="Non-Lead", I1099="Non-Lead - Copper", R1099="Yes", K1099="After 2014")),
(AND('[1]PWS Information'!$E$10="CWS",P1099="Non-Lead", I1099="Non-Lead - Copper", R1099="Yes", K1099="Unknown")),
(AND('[1]PWS Information'!$E$10="CWS",P1099="Non-Lead", M1099="Non-Lead - Copper", R1099="Yes", N1099="Between 1989 and 2014")),
(AND('[1]PWS Information'!$E$10="CWS",P1099="Non-Lead", M1099="Non-Lead - Copper", R1099="Yes", N1099="After 2014")),
(AND('[1]PWS Information'!$E$10="CWS",P1099="Non-Lead", M1099="Non-Lead - Copper", R1099="Yes", N1099="Unknown")),
(AND('[1]PWS Information'!$E$10="CWS",P1099="Unknown")),
(AND('[1]PWS Information'!$E$10="NTNC",P1099="Unknown")))),"Tier 5",
"")))))</f>
        <v>Tier 5</v>
      </c>
      <c r="Y1099" s="41"/>
      <c r="Z1099" s="41"/>
    </row>
    <row r="1100" spans="1:26" ht="30" x14ac:dyDescent="0.25">
      <c r="A1100" s="27" t="s">
        <v>1405</v>
      </c>
      <c r="B1100" s="28">
        <v>1373</v>
      </c>
      <c r="C1100" s="29" t="s">
        <v>138</v>
      </c>
      <c r="D1100" s="29" t="s">
        <v>62</v>
      </c>
      <c r="E1100" s="29">
        <v>76513</v>
      </c>
      <c r="F1100" s="30"/>
      <c r="G1100" s="31"/>
      <c r="H1100" s="32"/>
      <c r="I1100" s="33" t="s">
        <v>59</v>
      </c>
      <c r="J1100" s="34" t="s">
        <v>46</v>
      </c>
      <c r="K1100" s="30" t="s">
        <v>49</v>
      </c>
      <c r="L1100" s="37"/>
      <c r="M1100" s="33" t="s">
        <v>59</v>
      </c>
      <c r="N1100" s="34" t="s">
        <v>49</v>
      </c>
      <c r="O1100" s="37"/>
      <c r="P1100" s="26" t="str">
        <f t="shared" si="17"/>
        <v>Unknown</v>
      </c>
      <c r="Q1100" s="27" t="s">
        <v>46</v>
      </c>
      <c r="R1100" s="27" t="s">
        <v>46</v>
      </c>
      <c r="S1100" s="27"/>
      <c r="T1100" s="41" t="s">
        <v>36</v>
      </c>
      <c r="U1100" s="41" t="s">
        <v>49</v>
      </c>
      <c r="V1100" s="41" t="s">
        <v>49</v>
      </c>
      <c r="W1100" s="41"/>
      <c r="X1100" s="42" t="str">
        <f>IF((OR((AND('[1]PWS Information'!$E$10="CWS",T1100="Single Family Residence",P1100="Lead")),
(AND('[1]PWS Information'!$E$10="CWS",T1100="Multiple Family Residence",'[1]PWS Information'!$E$11="Yes",P1100="Lead")),
(AND('[1]PWS Information'!$E$10="NTNC",P1100="Lead")))),"Tier 1",
IF((OR((AND('[1]PWS Information'!$E$10="CWS",T1100="Multiple Family Residence",'[1]PWS Information'!$E$11="No",P1100="Lead")),
(AND('[1]PWS Information'!$E$10="CWS",T1100="Other",P1100="Lead")),
(AND('[1]PWS Information'!$E$10="CWS",T1100="Building",P1100="Lead")))),"Tier 2",
IF((OR((AND('[1]PWS Information'!$E$10="CWS",T1100="Single Family Residence",P1100="Galvanized Requiring Replacement")),
(AND('[1]PWS Information'!$E$10="CWS",T1100="Single Family Residence",P1100="Galvanized Requiring Replacement",Q1100="Yes")),
(AND('[1]PWS Information'!$E$10="NTNC",P1100="Galvanized Requiring Replacement")),
(AND('[1]PWS Information'!$E$10="NTNC",T1100="Single Family Residence",Q1100="Yes")))),"Tier 3",
IF((OR((AND('[1]PWS Information'!$E$10="CWS",T1100="Single Family Residence",R1100="Yes",P1100="Non-Lead", I1100="Non-Lead - Copper",K1100="Before 1989")),
(AND('[1]PWS Information'!$E$10="CWS",T1100="Single Family Residence",R1100="Yes",P1100="Non-Lead", M1100="Non-Lead - Copper",N1100="Before 1989")))),"Tier 4",
IF((OR((AND('[1]PWS Information'!$E$10="NTNC",P1100="Non-Lead")),
(AND('[1]PWS Information'!$E$10="CWS",P1100="Non-Lead",R1100="")),
(AND('[1]PWS Information'!$E$10="CWS",P1100="Non-Lead",R1100="No")),
(AND('[1]PWS Information'!$E$10="CWS",P1100="Non-Lead",R1100="Don't Know")),
(AND('[1]PWS Information'!$E$10="CWS",P1100="Non-Lead", I1100="Non-Lead - Copper", R1100="Yes", K1100="Between 1989 and 2014")),
(AND('[1]PWS Information'!$E$10="CWS",P1100="Non-Lead", I1100="Non-Lead - Copper", R1100="Yes", K1100="After 2014")),
(AND('[1]PWS Information'!$E$10="CWS",P1100="Non-Lead", I1100="Non-Lead - Copper", R1100="Yes", K1100="Unknown")),
(AND('[1]PWS Information'!$E$10="CWS",P1100="Non-Lead", M1100="Non-Lead - Copper", R1100="Yes", N1100="Between 1989 and 2014")),
(AND('[1]PWS Information'!$E$10="CWS",P1100="Non-Lead", M1100="Non-Lead - Copper", R1100="Yes", N1100="After 2014")),
(AND('[1]PWS Information'!$E$10="CWS",P1100="Non-Lead", M1100="Non-Lead - Copper", R1100="Yes", N1100="Unknown")),
(AND('[1]PWS Information'!$E$10="CWS",P1100="Unknown")),
(AND('[1]PWS Information'!$E$10="NTNC",P1100="Unknown")))),"Tier 5",
"")))))</f>
        <v>Tier 5</v>
      </c>
      <c r="Y1100" s="41"/>
      <c r="Z1100" s="41"/>
    </row>
    <row r="1101" spans="1:26" ht="30" x14ac:dyDescent="0.25">
      <c r="A1101" s="27" t="s">
        <v>1406</v>
      </c>
      <c r="B1101" s="28">
        <v>9734</v>
      </c>
      <c r="C1101" s="29" t="s">
        <v>132</v>
      </c>
      <c r="D1101" s="29" t="s">
        <v>62</v>
      </c>
      <c r="E1101" s="29">
        <v>76513</v>
      </c>
      <c r="F1101" s="30"/>
      <c r="G1101" s="31"/>
      <c r="H1101" s="32"/>
      <c r="I1101" s="33" t="s">
        <v>59</v>
      </c>
      <c r="J1101" s="34" t="s">
        <v>46</v>
      </c>
      <c r="K1101" s="30" t="s">
        <v>49</v>
      </c>
      <c r="L1101" s="37"/>
      <c r="M1101" s="33" t="s">
        <v>59</v>
      </c>
      <c r="N1101" s="34" t="s">
        <v>49</v>
      </c>
      <c r="O1101" s="37"/>
      <c r="P1101" s="26" t="str">
        <f t="shared" si="17"/>
        <v>Unknown</v>
      </c>
      <c r="Q1101" s="27" t="s">
        <v>46</v>
      </c>
      <c r="R1101" s="27" t="s">
        <v>46</v>
      </c>
      <c r="S1101" s="27"/>
      <c r="T1101" s="41" t="s">
        <v>36</v>
      </c>
      <c r="U1101" s="41" t="s">
        <v>49</v>
      </c>
      <c r="V1101" s="41" t="s">
        <v>49</v>
      </c>
      <c r="W1101" s="41"/>
      <c r="X1101" s="42" t="str">
        <f>IF((OR((AND('[1]PWS Information'!$E$10="CWS",T1101="Single Family Residence",P1101="Lead")),
(AND('[1]PWS Information'!$E$10="CWS",T1101="Multiple Family Residence",'[1]PWS Information'!$E$11="Yes",P1101="Lead")),
(AND('[1]PWS Information'!$E$10="NTNC",P1101="Lead")))),"Tier 1",
IF((OR((AND('[1]PWS Information'!$E$10="CWS",T1101="Multiple Family Residence",'[1]PWS Information'!$E$11="No",P1101="Lead")),
(AND('[1]PWS Information'!$E$10="CWS",T1101="Other",P1101="Lead")),
(AND('[1]PWS Information'!$E$10="CWS",T1101="Building",P1101="Lead")))),"Tier 2",
IF((OR((AND('[1]PWS Information'!$E$10="CWS",T1101="Single Family Residence",P1101="Galvanized Requiring Replacement")),
(AND('[1]PWS Information'!$E$10="CWS",T1101="Single Family Residence",P1101="Galvanized Requiring Replacement",Q1101="Yes")),
(AND('[1]PWS Information'!$E$10="NTNC",P1101="Galvanized Requiring Replacement")),
(AND('[1]PWS Information'!$E$10="NTNC",T1101="Single Family Residence",Q1101="Yes")))),"Tier 3",
IF((OR((AND('[1]PWS Information'!$E$10="CWS",T1101="Single Family Residence",R1101="Yes",P1101="Non-Lead", I1101="Non-Lead - Copper",K1101="Before 1989")),
(AND('[1]PWS Information'!$E$10="CWS",T1101="Single Family Residence",R1101="Yes",P1101="Non-Lead", M1101="Non-Lead - Copper",N1101="Before 1989")))),"Tier 4",
IF((OR((AND('[1]PWS Information'!$E$10="NTNC",P1101="Non-Lead")),
(AND('[1]PWS Information'!$E$10="CWS",P1101="Non-Lead",R1101="")),
(AND('[1]PWS Information'!$E$10="CWS",P1101="Non-Lead",R1101="No")),
(AND('[1]PWS Information'!$E$10="CWS",P1101="Non-Lead",R1101="Don't Know")),
(AND('[1]PWS Information'!$E$10="CWS",P1101="Non-Lead", I1101="Non-Lead - Copper", R1101="Yes", K1101="Between 1989 and 2014")),
(AND('[1]PWS Information'!$E$10="CWS",P1101="Non-Lead", I1101="Non-Lead - Copper", R1101="Yes", K1101="After 2014")),
(AND('[1]PWS Information'!$E$10="CWS",P1101="Non-Lead", I1101="Non-Lead - Copper", R1101="Yes", K1101="Unknown")),
(AND('[1]PWS Information'!$E$10="CWS",P1101="Non-Lead", M1101="Non-Lead - Copper", R1101="Yes", N1101="Between 1989 and 2014")),
(AND('[1]PWS Information'!$E$10="CWS",P1101="Non-Lead", M1101="Non-Lead - Copper", R1101="Yes", N1101="After 2014")),
(AND('[1]PWS Information'!$E$10="CWS",P1101="Non-Lead", M1101="Non-Lead - Copper", R1101="Yes", N1101="Unknown")),
(AND('[1]PWS Information'!$E$10="CWS",P1101="Unknown")),
(AND('[1]PWS Information'!$E$10="NTNC",P1101="Unknown")))),"Tier 5",
"")))))</f>
        <v>Tier 5</v>
      </c>
      <c r="Y1101" s="41"/>
      <c r="Z1101" s="41"/>
    </row>
    <row r="1102" spans="1:26" ht="30" x14ac:dyDescent="0.25">
      <c r="A1102" s="27" t="s">
        <v>1407</v>
      </c>
      <c r="B1102" s="28">
        <v>9060</v>
      </c>
      <c r="C1102" s="29" t="s">
        <v>132</v>
      </c>
      <c r="D1102" s="29" t="s">
        <v>62</v>
      </c>
      <c r="E1102" s="29">
        <v>76513</v>
      </c>
      <c r="F1102" s="30"/>
      <c r="G1102" s="31"/>
      <c r="H1102" s="32"/>
      <c r="I1102" s="33" t="s">
        <v>59</v>
      </c>
      <c r="J1102" s="34" t="s">
        <v>46</v>
      </c>
      <c r="K1102" s="30" t="s">
        <v>49</v>
      </c>
      <c r="L1102" s="37"/>
      <c r="M1102" s="33" t="s">
        <v>59</v>
      </c>
      <c r="N1102" s="34" t="s">
        <v>49</v>
      </c>
      <c r="O1102" s="37"/>
      <c r="P1102" s="26" t="str">
        <f t="shared" si="17"/>
        <v>Unknown</v>
      </c>
      <c r="Q1102" s="27" t="s">
        <v>46</v>
      </c>
      <c r="R1102" s="27" t="s">
        <v>46</v>
      </c>
      <c r="S1102" s="27"/>
      <c r="T1102" s="41" t="s">
        <v>36</v>
      </c>
      <c r="U1102" s="41" t="s">
        <v>49</v>
      </c>
      <c r="V1102" s="41" t="s">
        <v>49</v>
      </c>
      <c r="W1102" s="41"/>
      <c r="X1102" s="42" t="str">
        <f>IF((OR((AND('[1]PWS Information'!$E$10="CWS",T1102="Single Family Residence",P1102="Lead")),
(AND('[1]PWS Information'!$E$10="CWS",T1102="Multiple Family Residence",'[1]PWS Information'!$E$11="Yes",P1102="Lead")),
(AND('[1]PWS Information'!$E$10="NTNC",P1102="Lead")))),"Tier 1",
IF((OR((AND('[1]PWS Information'!$E$10="CWS",T1102="Multiple Family Residence",'[1]PWS Information'!$E$11="No",P1102="Lead")),
(AND('[1]PWS Information'!$E$10="CWS",T1102="Other",P1102="Lead")),
(AND('[1]PWS Information'!$E$10="CWS",T1102="Building",P1102="Lead")))),"Tier 2",
IF((OR((AND('[1]PWS Information'!$E$10="CWS",T1102="Single Family Residence",P1102="Galvanized Requiring Replacement")),
(AND('[1]PWS Information'!$E$10="CWS",T1102="Single Family Residence",P1102="Galvanized Requiring Replacement",Q1102="Yes")),
(AND('[1]PWS Information'!$E$10="NTNC",P1102="Galvanized Requiring Replacement")),
(AND('[1]PWS Information'!$E$10="NTNC",T1102="Single Family Residence",Q1102="Yes")))),"Tier 3",
IF((OR((AND('[1]PWS Information'!$E$10="CWS",T1102="Single Family Residence",R1102="Yes",P1102="Non-Lead", I1102="Non-Lead - Copper",K1102="Before 1989")),
(AND('[1]PWS Information'!$E$10="CWS",T1102="Single Family Residence",R1102="Yes",P1102="Non-Lead", M1102="Non-Lead - Copper",N1102="Before 1989")))),"Tier 4",
IF((OR((AND('[1]PWS Information'!$E$10="NTNC",P1102="Non-Lead")),
(AND('[1]PWS Information'!$E$10="CWS",P1102="Non-Lead",R1102="")),
(AND('[1]PWS Information'!$E$10="CWS",P1102="Non-Lead",R1102="No")),
(AND('[1]PWS Information'!$E$10="CWS",P1102="Non-Lead",R1102="Don't Know")),
(AND('[1]PWS Information'!$E$10="CWS",P1102="Non-Lead", I1102="Non-Lead - Copper", R1102="Yes", K1102="Between 1989 and 2014")),
(AND('[1]PWS Information'!$E$10="CWS",P1102="Non-Lead", I1102="Non-Lead - Copper", R1102="Yes", K1102="After 2014")),
(AND('[1]PWS Information'!$E$10="CWS",P1102="Non-Lead", I1102="Non-Lead - Copper", R1102="Yes", K1102="Unknown")),
(AND('[1]PWS Information'!$E$10="CWS",P1102="Non-Lead", M1102="Non-Lead - Copper", R1102="Yes", N1102="Between 1989 and 2014")),
(AND('[1]PWS Information'!$E$10="CWS",P1102="Non-Lead", M1102="Non-Lead - Copper", R1102="Yes", N1102="After 2014")),
(AND('[1]PWS Information'!$E$10="CWS",P1102="Non-Lead", M1102="Non-Lead - Copper", R1102="Yes", N1102="Unknown")),
(AND('[1]PWS Information'!$E$10="CWS",P1102="Unknown")),
(AND('[1]PWS Information'!$E$10="NTNC",P1102="Unknown")))),"Tier 5",
"")))))</f>
        <v>Tier 5</v>
      </c>
      <c r="Y1102" s="41"/>
      <c r="Z1102" s="41"/>
    </row>
    <row r="1103" spans="1:26" ht="30" x14ac:dyDescent="0.25">
      <c r="A1103" s="27" t="s">
        <v>1408</v>
      </c>
      <c r="B1103" s="28">
        <v>7540</v>
      </c>
      <c r="C1103" s="29" t="s">
        <v>1168</v>
      </c>
      <c r="D1103" s="29" t="s">
        <v>62</v>
      </c>
      <c r="E1103" s="29">
        <v>76513</v>
      </c>
      <c r="F1103" s="30"/>
      <c r="G1103" s="31"/>
      <c r="H1103" s="32"/>
      <c r="I1103" s="33" t="s">
        <v>59</v>
      </c>
      <c r="J1103" s="34" t="s">
        <v>46</v>
      </c>
      <c r="K1103" s="30" t="s">
        <v>49</v>
      </c>
      <c r="L1103" s="37"/>
      <c r="M1103" s="33" t="s">
        <v>59</v>
      </c>
      <c r="N1103" s="34" t="s">
        <v>49</v>
      </c>
      <c r="O1103" s="37"/>
      <c r="P1103" s="26" t="str">
        <f t="shared" si="17"/>
        <v>Unknown</v>
      </c>
      <c r="Q1103" s="27" t="s">
        <v>46</v>
      </c>
      <c r="R1103" s="27" t="s">
        <v>46</v>
      </c>
      <c r="S1103" s="27"/>
      <c r="T1103" s="41" t="s">
        <v>36</v>
      </c>
      <c r="U1103" s="41" t="s">
        <v>49</v>
      </c>
      <c r="V1103" s="41" t="s">
        <v>49</v>
      </c>
      <c r="W1103" s="41"/>
      <c r="X1103" s="42" t="str">
        <f>IF((OR((AND('[1]PWS Information'!$E$10="CWS",T1103="Single Family Residence",P1103="Lead")),
(AND('[1]PWS Information'!$E$10="CWS",T1103="Multiple Family Residence",'[1]PWS Information'!$E$11="Yes",P1103="Lead")),
(AND('[1]PWS Information'!$E$10="NTNC",P1103="Lead")))),"Tier 1",
IF((OR((AND('[1]PWS Information'!$E$10="CWS",T1103="Multiple Family Residence",'[1]PWS Information'!$E$11="No",P1103="Lead")),
(AND('[1]PWS Information'!$E$10="CWS",T1103="Other",P1103="Lead")),
(AND('[1]PWS Information'!$E$10="CWS",T1103="Building",P1103="Lead")))),"Tier 2",
IF((OR((AND('[1]PWS Information'!$E$10="CWS",T1103="Single Family Residence",P1103="Galvanized Requiring Replacement")),
(AND('[1]PWS Information'!$E$10="CWS",T1103="Single Family Residence",P1103="Galvanized Requiring Replacement",Q1103="Yes")),
(AND('[1]PWS Information'!$E$10="NTNC",P1103="Galvanized Requiring Replacement")),
(AND('[1]PWS Information'!$E$10="NTNC",T1103="Single Family Residence",Q1103="Yes")))),"Tier 3",
IF((OR((AND('[1]PWS Information'!$E$10="CWS",T1103="Single Family Residence",R1103="Yes",P1103="Non-Lead", I1103="Non-Lead - Copper",K1103="Before 1989")),
(AND('[1]PWS Information'!$E$10="CWS",T1103="Single Family Residence",R1103="Yes",P1103="Non-Lead", M1103="Non-Lead - Copper",N1103="Before 1989")))),"Tier 4",
IF((OR((AND('[1]PWS Information'!$E$10="NTNC",P1103="Non-Lead")),
(AND('[1]PWS Information'!$E$10="CWS",P1103="Non-Lead",R1103="")),
(AND('[1]PWS Information'!$E$10="CWS",P1103="Non-Lead",R1103="No")),
(AND('[1]PWS Information'!$E$10="CWS",P1103="Non-Lead",R1103="Don't Know")),
(AND('[1]PWS Information'!$E$10="CWS",P1103="Non-Lead", I1103="Non-Lead - Copper", R1103="Yes", K1103="Between 1989 and 2014")),
(AND('[1]PWS Information'!$E$10="CWS",P1103="Non-Lead", I1103="Non-Lead - Copper", R1103="Yes", K1103="After 2014")),
(AND('[1]PWS Information'!$E$10="CWS",P1103="Non-Lead", I1103="Non-Lead - Copper", R1103="Yes", K1103="Unknown")),
(AND('[1]PWS Information'!$E$10="CWS",P1103="Non-Lead", M1103="Non-Lead - Copper", R1103="Yes", N1103="Between 1989 and 2014")),
(AND('[1]PWS Information'!$E$10="CWS",P1103="Non-Lead", M1103="Non-Lead - Copper", R1103="Yes", N1103="After 2014")),
(AND('[1]PWS Information'!$E$10="CWS",P1103="Non-Lead", M1103="Non-Lead - Copper", R1103="Yes", N1103="Unknown")),
(AND('[1]PWS Information'!$E$10="CWS",P1103="Unknown")),
(AND('[1]PWS Information'!$E$10="NTNC",P1103="Unknown")))),"Tier 5",
"")))))</f>
        <v>Tier 5</v>
      </c>
      <c r="Y1103" s="41"/>
      <c r="Z1103" s="41"/>
    </row>
    <row r="1104" spans="1:26" ht="30" x14ac:dyDescent="0.25">
      <c r="A1104" s="27" t="s">
        <v>1409</v>
      </c>
      <c r="B1104" s="28">
        <v>5928</v>
      </c>
      <c r="C1104" s="29" t="s">
        <v>78</v>
      </c>
      <c r="D1104" s="29" t="s">
        <v>62</v>
      </c>
      <c r="E1104" s="29">
        <v>76513</v>
      </c>
      <c r="F1104" s="30"/>
      <c r="G1104" s="31"/>
      <c r="H1104" s="32"/>
      <c r="I1104" s="33" t="s">
        <v>59</v>
      </c>
      <c r="J1104" s="34" t="s">
        <v>46</v>
      </c>
      <c r="K1104" s="30" t="s">
        <v>49</v>
      </c>
      <c r="L1104" s="37"/>
      <c r="M1104" s="33" t="s">
        <v>59</v>
      </c>
      <c r="N1104" s="34" t="s">
        <v>49</v>
      </c>
      <c r="O1104" s="37"/>
      <c r="P1104" s="26" t="str">
        <f t="shared" si="17"/>
        <v>Unknown</v>
      </c>
      <c r="Q1104" s="27" t="s">
        <v>46</v>
      </c>
      <c r="R1104" s="27" t="s">
        <v>46</v>
      </c>
      <c r="S1104" s="27"/>
      <c r="T1104" s="41" t="s">
        <v>36</v>
      </c>
      <c r="U1104" s="41" t="s">
        <v>49</v>
      </c>
      <c r="V1104" s="41" t="s">
        <v>49</v>
      </c>
      <c r="W1104" s="41"/>
      <c r="X1104" s="42" t="str">
        <f>IF((OR((AND('[1]PWS Information'!$E$10="CWS",T1104="Single Family Residence",P1104="Lead")),
(AND('[1]PWS Information'!$E$10="CWS",T1104="Multiple Family Residence",'[1]PWS Information'!$E$11="Yes",P1104="Lead")),
(AND('[1]PWS Information'!$E$10="NTNC",P1104="Lead")))),"Tier 1",
IF((OR((AND('[1]PWS Information'!$E$10="CWS",T1104="Multiple Family Residence",'[1]PWS Information'!$E$11="No",P1104="Lead")),
(AND('[1]PWS Information'!$E$10="CWS",T1104="Other",P1104="Lead")),
(AND('[1]PWS Information'!$E$10="CWS",T1104="Building",P1104="Lead")))),"Tier 2",
IF((OR((AND('[1]PWS Information'!$E$10="CWS",T1104="Single Family Residence",P1104="Galvanized Requiring Replacement")),
(AND('[1]PWS Information'!$E$10="CWS",T1104="Single Family Residence",P1104="Galvanized Requiring Replacement",Q1104="Yes")),
(AND('[1]PWS Information'!$E$10="NTNC",P1104="Galvanized Requiring Replacement")),
(AND('[1]PWS Information'!$E$10="NTNC",T1104="Single Family Residence",Q1104="Yes")))),"Tier 3",
IF((OR((AND('[1]PWS Information'!$E$10="CWS",T1104="Single Family Residence",R1104="Yes",P1104="Non-Lead", I1104="Non-Lead - Copper",K1104="Before 1989")),
(AND('[1]PWS Information'!$E$10="CWS",T1104="Single Family Residence",R1104="Yes",P1104="Non-Lead", M1104="Non-Lead - Copper",N1104="Before 1989")))),"Tier 4",
IF((OR((AND('[1]PWS Information'!$E$10="NTNC",P1104="Non-Lead")),
(AND('[1]PWS Information'!$E$10="CWS",P1104="Non-Lead",R1104="")),
(AND('[1]PWS Information'!$E$10="CWS",P1104="Non-Lead",R1104="No")),
(AND('[1]PWS Information'!$E$10="CWS",P1104="Non-Lead",R1104="Don't Know")),
(AND('[1]PWS Information'!$E$10="CWS",P1104="Non-Lead", I1104="Non-Lead - Copper", R1104="Yes", K1104="Between 1989 and 2014")),
(AND('[1]PWS Information'!$E$10="CWS",P1104="Non-Lead", I1104="Non-Lead - Copper", R1104="Yes", K1104="After 2014")),
(AND('[1]PWS Information'!$E$10="CWS",P1104="Non-Lead", I1104="Non-Lead - Copper", R1104="Yes", K1104="Unknown")),
(AND('[1]PWS Information'!$E$10="CWS",P1104="Non-Lead", M1104="Non-Lead - Copper", R1104="Yes", N1104="Between 1989 and 2014")),
(AND('[1]PWS Information'!$E$10="CWS",P1104="Non-Lead", M1104="Non-Lead - Copper", R1104="Yes", N1104="After 2014")),
(AND('[1]PWS Information'!$E$10="CWS",P1104="Non-Lead", M1104="Non-Lead - Copper", R1104="Yes", N1104="Unknown")),
(AND('[1]PWS Information'!$E$10="CWS",P1104="Unknown")),
(AND('[1]PWS Information'!$E$10="NTNC",P1104="Unknown")))),"Tier 5",
"")))))</f>
        <v>Tier 5</v>
      </c>
      <c r="Y1104" s="41"/>
      <c r="Z1104" s="41"/>
    </row>
    <row r="1105" spans="1:26" ht="30" x14ac:dyDescent="0.25">
      <c r="A1105" s="27" t="s">
        <v>1410</v>
      </c>
      <c r="B1105" s="28">
        <v>2639</v>
      </c>
      <c r="C1105" s="29" t="s">
        <v>149</v>
      </c>
      <c r="D1105" s="29" t="s">
        <v>62</v>
      </c>
      <c r="E1105" s="29">
        <v>76513</v>
      </c>
      <c r="F1105" s="30"/>
      <c r="G1105" s="31"/>
      <c r="H1105" s="32"/>
      <c r="I1105" s="33" t="s">
        <v>59</v>
      </c>
      <c r="J1105" s="34" t="s">
        <v>46</v>
      </c>
      <c r="K1105" s="30" t="s">
        <v>49</v>
      </c>
      <c r="L1105" s="37"/>
      <c r="M1105" s="33" t="s">
        <v>59</v>
      </c>
      <c r="N1105" s="34" t="s">
        <v>49</v>
      </c>
      <c r="O1105" s="37"/>
      <c r="P1105" s="26" t="str">
        <f t="shared" si="17"/>
        <v>Unknown</v>
      </c>
      <c r="Q1105" s="27" t="s">
        <v>46</v>
      </c>
      <c r="R1105" s="27" t="s">
        <v>46</v>
      </c>
      <c r="S1105" s="27"/>
      <c r="T1105" s="41" t="s">
        <v>36</v>
      </c>
      <c r="U1105" s="41" t="s">
        <v>49</v>
      </c>
      <c r="V1105" s="41" t="s">
        <v>49</v>
      </c>
      <c r="W1105" s="41"/>
      <c r="X1105" s="42" t="str">
        <f>IF((OR((AND('[1]PWS Information'!$E$10="CWS",T1105="Single Family Residence",P1105="Lead")),
(AND('[1]PWS Information'!$E$10="CWS",T1105="Multiple Family Residence",'[1]PWS Information'!$E$11="Yes",P1105="Lead")),
(AND('[1]PWS Information'!$E$10="NTNC",P1105="Lead")))),"Tier 1",
IF((OR((AND('[1]PWS Information'!$E$10="CWS",T1105="Multiple Family Residence",'[1]PWS Information'!$E$11="No",P1105="Lead")),
(AND('[1]PWS Information'!$E$10="CWS",T1105="Other",P1105="Lead")),
(AND('[1]PWS Information'!$E$10="CWS",T1105="Building",P1105="Lead")))),"Tier 2",
IF((OR((AND('[1]PWS Information'!$E$10="CWS",T1105="Single Family Residence",P1105="Galvanized Requiring Replacement")),
(AND('[1]PWS Information'!$E$10="CWS",T1105="Single Family Residence",P1105="Galvanized Requiring Replacement",Q1105="Yes")),
(AND('[1]PWS Information'!$E$10="NTNC",P1105="Galvanized Requiring Replacement")),
(AND('[1]PWS Information'!$E$10="NTNC",T1105="Single Family Residence",Q1105="Yes")))),"Tier 3",
IF((OR((AND('[1]PWS Information'!$E$10="CWS",T1105="Single Family Residence",R1105="Yes",P1105="Non-Lead", I1105="Non-Lead - Copper",K1105="Before 1989")),
(AND('[1]PWS Information'!$E$10="CWS",T1105="Single Family Residence",R1105="Yes",P1105="Non-Lead", M1105="Non-Lead - Copper",N1105="Before 1989")))),"Tier 4",
IF((OR((AND('[1]PWS Information'!$E$10="NTNC",P1105="Non-Lead")),
(AND('[1]PWS Information'!$E$10="CWS",P1105="Non-Lead",R1105="")),
(AND('[1]PWS Information'!$E$10="CWS",P1105="Non-Lead",R1105="No")),
(AND('[1]PWS Information'!$E$10="CWS",P1105="Non-Lead",R1105="Don't Know")),
(AND('[1]PWS Information'!$E$10="CWS",P1105="Non-Lead", I1105="Non-Lead - Copper", R1105="Yes", K1105="Between 1989 and 2014")),
(AND('[1]PWS Information'!$E$10="CWS",P1105="Non-Lead", I1105="Non-Lead - Copper", R1105="Yes", K1105="After 2014")),
(AND('[1]PWS Information'!$E$10="CWS",P1105="Non-Lead", I1105="Non-Lead - Copper", R1105="Yes", K1105="Unknown")),
(AND('[1]PWS Information'!$E$10="CWS",P1105="Non-Lead", M1105="Non-Lead - Copper", R1105="Yes", N1105="Between 1989 and 2014")),
(AND('[1]PWS Information'!$E$10="CWS",P1105="Non-Lead", M1105="Non-Lead - Copper", R1105="Yes", N1105="After 2014")),
(AND('[1]PWS Information'!$E$10="CWS",P1105="Non-Lead", M1105="Non-Lead - Copper", R1105="Yes", N1105="Unknown")),
(AND('[1]PWS Information'!$E$10="CWS",P1105="Unknown")),
(AND('[1]PWS Information'!$E$10="NTNC",P1105="Unknown")))),"Tier 5",
"")))))</f>
        <v>Tier 5</v>
      </c>
      <c r="Y1105" s="41"/>
      <c r="Z1105" s="41"/>
    </row>
    <row r="1106" spans="1:26" ht="30" x14ac:dyDescent="0.25">
      <c r="A1106" s="27" t="s">
        <v>1411</v>
      </c>
      <c r="B1106" s="28">
        <v>5346</v>
      </c>
      <c r="C1106" s="29" t="s">
        <v>101</v>
      </c>
      <c r="D1106" s="29" t="s">
        <v>62</v>
      </c>
      <c r="E1106" s="29">
        <v>76513</v>
      </c>
      <c r="F1106" s="30"/>
      <c r="G1106" s="31"/>
      <c r="H1106" s="32"/>
      <c r="I1106" s="33" t="s">
        <v>59</v>
      </c>
      <c r="J1106" s="34" t="s">
        <v>46</v>
      </c>
      <c r="K1106" s="30" t="s">
        <v>49</v>
      </c>
      <c r="L1106" s="37"/>
      <c r="M1106" s="33" t="s">
        <v>59</v>
      </c>
      <c r="N1106" s="34" t="s">
        <v>49</v>
      </c>
      <c r="O1106" s="37"/>
      <c r="P1106" s="26" t="str">
        <f t="shared" si="17"/>
        <v>Unknown</v>
      </c>
      <c r="Q1106" s="27" t="s">
        <v>46</v>
      </c>
      <c r="R1106" s="27" t="s">
        <v>46</v>
      </c>
      <c r="S1106" s="27"/>
      <c r="T1106" s="41" t="s">
        <v>36</v>
      </c>
      <c r="U1106" s="41" t="s">
        <v>49</v>
      </c>
      <c r="V1106" s="41" t="s">
        <v>49</v>
      </c>
      <c r="W1106" s="41"/>
      <c r="X1106" s="42" t="str">
        <f>IF((OR((AND('[1]PWS Information'!$E$10="CWS",T1106="Single Family Residence",P1106="Lead")),
(AND('[1]PWS Information'!$E$10="CWS",T1106="Multiple Family Residence",'[1]PWS Information'!$E$11="Yes",P1106="Lead")),
(AND('[1]PWS Information'!$E$10="NTNC",P1106="Lead")))),"Tier 1",
IF((OR((AND('[1]PWS Information'!$E$10="CWS",T1106="Multiple Family Residence",'[1]PWS Information'!$E$11="No",P1106="Lead")),
(AND('[1]PWS Information'!$E$10="CWS",T1106="Other",P1106="Lead")),
(AND('[1]PWS Information'!$E$10="CWS",T1106="Building",P1106="Lead")))),"Tier 2",
IF((OR((AND('[1]PWS Information'!$E$10="CWS",T1106="Single Family Residence",P1106="Galvanized Requiring Replacement")),
(AND('[1]PWS Information'!$E$10="CWS",T1106="Single Family Residence",P1106="Galvanized Requiring Replacement",Q1106="Yes")),
(AND('[1]PWS Information'!$E$10="NTNC",P1106="Galvanized Requiring Replacement")),
(AND('[1]PWS Information'!$E$10="NTNC",T1106="Single Family Residence",Q1106="Yes")))),"Tier 3",
IF((OR((AND('[1]PWS Information'!$E$10="CWS",T1106="Single Family Residence",R1106="Yes",P1106="Non-Lead", I1106="Non-Lead - Copper",K1106="Before 1989")),
(AND('[1]PWS Information'!$E$10="CWS",T1106="Single Family Residence",R1106="Yes",P1106="Non-Lead", M1106="Non-Lead - Copper",N1106="Before 1989")))),"Tier 4",
IF((OR((AND('[1]PWS Information'!$E$10="NTNC",P1106="Non-Lead")),
(AND('[1]PWS Information'!$E$10="CWS",P1106="Non-Lead",R1106="")),
(AND('[1]PWS Information'!$E$10="CWS",P1106="Non-Lead",R1106="No")),
(AND('[1]PWS Information'!$E$10="CWS",P1106="Non-Lead",R1106="Don't Know")),
(AND('[1]PWS Information'!$E$10="CWS",P1106="Non-Lead", I1106="Non-Lead - Copper", R1106="Yes", K1106="Between 1989 and 2014")),
(AND('[1]PWS Information'!$E$10="CWS",P1106="Non-Lead", I1106="Non-Lead - Copper", R1106="Yes", K1106="After 2014")),
(AND('[1]PWS Information'!$E$10="CWS",P1106="Non-Lead", I1106="Non-Lead - Copper", R1106="Yes", K1106="Unknown")),
(AND('[1]PWS Information'!$E$10="CWS",P1106="Non-Lead", M1106="Non-Lead - Copper", R1106="Yes", N1106="Between 1989 and 2014")),
(AND('[1]PWS Information'!$E$10="CWS",P1106="Non-Lead", M1106="Non-Lead - Copper", R1106="Yes", N1106="After 2014")),
(AND('[1]PWS Information'!$E$10="CWS",P1106="Non-Lead", M1106="Non-Lead - Copper", R1106="Yes", N1106="Unknown")),
(AND('[1]PWS Information'!$E$10="CWS",P1106="Unknown")),
(AND('[1]PWS Information'!$E$10="NTNC",P1106="Unknown")))),"Tier 5",
"")))))</f>
        <v>Tier 5</v>
      </c>
      <c r="Y1106" s="41"/>
      <c r="Z1106" s="41"/>
    </row>
    <row r="1107" spans="1:26" ht="30" x14ac:dyDescent="0.25">
      <c r="A1107" s="27" t="s">
        <v>1412</v>
      </c>
      <c r="B1107" s="28">
        <v>4428</v>
      </c>
      <c r="C1107" s="29" t="s">
        <v>622</v>
      </c>
      <c r="D1107" s="29" t="s">
        <v>62</v>
      </c>
      <c r="E1107" s="29">
        <v>76513</v>
      </c>
      <c r="F1107" s="30"/>
      <c r="G1107" s="31"/>
      <c r="H1107" s="32"/>
      <c r="I1107" s="33" t="s">
        <v>59</v>
      </c>
      <c r="J1107" s="34" t="s">
        <v>46</v>
      </c>
      <c r="K1107" s="30" t="s">
        <v>49</v>
      </c>
      <c r="L1107" s="37"/>
      <c r="M1107" s="33" t="s">
        <v>59</v>
      </c>
      <c r="N1107" s="34" t="s">
        <v>49</v>
      </c>
      <c r="O1107" s="37"/>
      <c r="P1107" s="26" t="str">
        <f t="shared" si="17"/>
        <v>Unknown</v>
      </c>
      <c r="Q1107" s="27" t="s">
        <v>46</v>
      </c>
      <c r="R1107" s="27" t="s">
        <v>46</v>
      </c>
      <c r="S1107" s="27"/>
      <c r="T1107" s="41" t="s">
        <v>36</v>
      </c>
      <c r="U1107" s="41" t="s">
        <v>49</v>
      </c>
      <c r="V1107" s="41" t="s">
        <v>49</v>
      </c>
      <c r="W1107" s="41"/>
      <c r="X1107" s="42" t="str">
        <f>IF((OR((AND('[1]PWS Information'!$E$10="CWS",T1107="Single Family Residence",P1107="Lead")),
(AND('[1]PWS Information'!$E$10="CWS",T1107="Multiple Family Residence",'[1]PWS Information'!$E$11="Yes",P1107="Lead")),
(AND('[1]PWS Information'!$E$10="NTNC",P1107="Lead")))),"Tier 1",
IF((OR((AND('[1]PWS Information'!$E$10="CWS",T1107="Multiple Family Residence",'[1]PWS Information'!$E$11="No",P1107="Lead")),
(AND('[1]PWS Information'!$E$10="CWS",T1107="Other",P1107="Lead")),
(AND('[1]PWS Information'!$E$10="CWS",T1107="Building",P1107="Lead")))),"Tier 2",
IF((OR((AND('[1]PWS Information'!$E$10="CWS",T1107="Single Family Residence",P1107="Galvanized Requiring Replacement")),
(AND('[1]PWS Information'!$E$10="CWS",T1107="Single Family Residence",P1107="Galvanized Requiring Replacement",Q1107="Yes")),
(AND('[1]PWS Information'!$E$10="NTNC",P1107="Galvanized Requiring Replacement")),
(AND('[1]PWS Information'!$E$10="NTNC",T1107="Single Family Residence",Q1107="Yes")))),"Tier 3",
IF((OR((AND('[1]PWS Information'!$E$10="CWS",T1107="Single Family Residence",R1107="Yes",P1107="Non-Lead", I1107="Non-Lead - Copper",K1107="Before 1989")),
(AND('[1]PWS Information'!$E$10="CWS",T1107="Single Family Residence",R1107="Yes",P1107="Non-Lead", M1107="Non-Lead - Copper",N1107="Before 1989")))),"Tier 4",
IF((OR((AND('[1]PWS Information'!$E$10="NTNC",P1107="Non-Lead")),
(AND('[1]PWS Information'!$E$10="CWS",P1107="Non-Lead",R1107="")),
(AND('[1]PWS Information'!$E$10="CWS",P1107="Non-Lead",R1107="No")),
(AND('[1]PWS Information'!$E$10="CWS",P1107="Non-Lead",R1107="Don't Know")),
(AND('[1]PWS Information'!$E$10="CWS",P1107="Non-Lead", I1107="Non-Lead - Copper", R1107="Yes", K1107="Between 1989 and 2014")),
(AND('[1]PWS Information'!$E$10="CWS",P1107="Non-Lead", I1107="Non-Lead - Copper", R1107="Yes", K1107="After 2014")),
(AND('[1]PWS Information'!$E$10="CWS",P1107="Non-Lead", I1107="Non-Lead - Copper", R1107="Yes", K1107="Unknown")),
(AND('[1]PWS Information'!$E$10="CWS",P1107="Non-Lead", M1107="Non-Lead - Copper", R1107="Yes", N1107="Between 1989 and 2014")),
(AND('[1]PWS Information'!$E$10="CWS",P1107="Non-Lead", M1107="Non-Lead - Copper", R1107="Yes", N1107="After 2014")),
(AND('[1]PWS Information'!$E$10="CWS",P1107="Non-Lead", M1107="Non-Lead - Copper", R1107="Yes", N1107="Unknown")),
(AND('[1]PWS Information'!$E$10="CWS",P1107="Unknown")),
(AND('[1]PWS Information'!$E$10="NTNC",P1107="Unknown")))),"Tier 5",
"")))))</f>
        <v>Tier 5</v>
      </c>
      <c r="Y1107" s="41"/>
      <c r="Z1107" s="41"/>
    </row>
    <row r="1108" spans="1:26" ht="30" x14ac:dyDescent="0.25">
      <c r="A1108" s="27" t="s">
        <v>1413</v>
      </c>
      <c r="B1108" s="28">
        <v>4307</v>
      </c>
      <c r="C1108" s="29" t="s">
        <v>1414</v>
      </c>
      <c r="D1108" s="29" t="s">
        <v>62</v>
      </c>
      <c r="E1108" s="29">
        <v>76513</v>
      </c>
      <c r="F1108" s="30"/>
      <c r="G1108" s="31"/>
      <c r="H1108" s="32"/>
      <c r="I1108" s="33" t="s">
        <v>59</v>
      </c>
      <c r="J1108" s="34" t="s">
        <v>46</v>
      </c>
      <c r="K1108" s="30" t="s">
        <v>49</v>
      </c>
      <c r="L1108" s="37"/>
      <c r="M1108" s="33" t="s">
        <v>59</v>
      </c>
      <c r="N1108" s="34" t="s">
        <v>49</v>
      </c>
      <c r="O1108" s="37"/>
      <c r="P1108" s="26" t="str">
        <f t="shared" si="17"/>
        <v>Unknown</v>
      </c>
      <c r="Q1108" s="27" t="s">
        <v>46</v>
      </c>
      <c r="R1108" s="27" t="s">
        <v>46</v>
      </c>
      <c r="S1108" s="27"/>
      <c r="T1108" s="41" t="s">
        <v>36</v>
      </c>
      <c r="U1108" s="41" t="s">
        <v>49</v>
      </c>
      <c r="V1108" s="41" t="s">
        <v>49</v>
      </c>
      <c r="W1108" s="41"/>
      <c r="X1108" s="42" t="str">
        <f>IF((OR((AND('[1]PWS Information'!$E$10="CWS",T1108="Single Family Residence",P1108="Lead")),
(AND('[1]PWS Information'!$E$10="CWS",T1108="Multiple Family Residence",'[1]PWS Information'!$E$11="Yes",P1108="Lead")),
(AND('[1]PWS Information'!$E$10="NTNC",P1108="Lead")))),"Tier 1",
IF((OR((AND('[1]PWS Information'!$E$10="CWS",T1108="Multiple Family Residence",'[1]PWS Information'!$E$11="No",P1108="Lead")),
(AND('[1]PWS Information'!$E$10="CWS",T1108="Other",P1108="Lead")),
(AND('[1]PWS Information'!$E$10="CWS",T1108="Building",P1108="Lead")))),"Tier 2",
IF((OR((AND('[1]PWS Information'!$E$10="CWS",T1108="Single Family Residence",P1108="Galvanized Requiring Replacement")),
(AND('[1]PWS Information'!$E$10="CWS",T1108="Single Family Residence",P1108="Galvanized Requiring Replacement",Q1108="Yes")),
(AND('[1]PWS Information'!$E$10="NTNC",P1108="Galvanized Requiring Replacement")),
(AND('[1]PWS Information'!$E$10="NTNC",T1108="Single Family Residence",Q1108="Yes")))),"Tier 3",
IF((OR((AND('[1]PWS Information'!$E$10="CWS",T1108="Single Family Residence",R1108="Yes",P1108="Non-Lead", I1108="Non-Lead - Copper",K1108="Before 1989")),
(AND('[1]PWS Information'!$E$10="CWS",T1108="Single Family Residence",R1108="Yes",P1108="Non-Lead", M1108="Non-Lead - Copper",N1108="Before 1989")))),"Tier 4",
IF((OR((AND('[1]PWS Information'!$E$10="NTNC",P1108="Non-Lead")),
(AND('[1]PWS Information'!$E$10="CWS",P1108="Non-Lead",R1108="")),
(AND('[1]PWS Information'!$E$10="CWS",P1108="Non-Lead",R1108="No")),
(AND('[1]PWS Information'!$E$10="CWS",P1108="Non-Lead",R1108="Don't Know")),
(AND('[1]PWS Information'!$E$10="CWS",P1108="Non-Lead", I1108="Non-Lead - Copper", R1108="Yes", K1108="Between 1989 and 2014")),
(AND('[1]PWS Information'!$E$10="CWS",P1108="Non-Lead", I1108="Non-Lead - Copper", R1108="Yes", K1108="After 2014")),
(AND('[1]PWS Information'!$E$10="CWS",P1108="Non-Lead", I1108="Non-Lead - Copper", R1108="Yes", K1108="Unknown")),
(AND('[1]PWS Information'!$E$10="CWS",P1108="Non-Lead", M1108="Non-Lead - Copper", R1108="Yes", N1108="Between 1989 and 2014")),
(AND('[1]PWS Information'!$E$10="CWS",P1108="Non-Lead", M1108="Non-Lead - Copper", R1108="Yes", N1108="After 2014")),
(AND('[1]PWS Information'!$E$10="CWS",P1108="Non-Lead", M1108="Non-Lead - Copper", R1108="Yes", N1108="Unknown")),
(AND('[1]PWS Information'!$E$10="CWS",P1108="Unknown")),
(AND('[1]PWS Information'!$E$10="NTNC",P1108="Unknown")))),"Tier 5",
"")))))</f>
        <v>Tier 5</v>
      </c>
      <c r="Y1108" s="41"/>
      <c r="Z1108" s="41"/>
    </row>
    <row r="1109" spans="1:26" ht="30" x14ac:dyDescent="0.25">
      <c r="A1109" s="27" t="s">
        <v>1415</v>
      </c>
      <c r="B1109" s="28">
        <v>1901</v>
      </c>
      <c r="C1109" s="29" t="s">
        <v>101</v>
      </c>
      <c r="D1109" s="29" t="s">
        <v>62</v>
      </c>
      <c r="E1109" s="29">
        <v>76513</v>
      </c>
      <c r="F1109" s="30"/>
      <c r="G1109" s="31"/>
      <c r="H1109" s="32"/>
      <c r="I1109" s="33" t="s">
        <v>59</v>
      </c>
      <c r="J1109" s="34" t="s">
        <v>46</v>
      </c>
      <c r="K1109" s="30" t="s">
        <v>49</v>
      </c>
      <c r="L1109" s="37"/>
      <c r="M1109" s="33" t="s">
        <v>59</v>
      </c>
      <c r="N1109" s="34" t="s">
        <v>49</v>
      </c>
      <c r="O1109" s="37"/>
      <c r="P1109" s="26" t="str">
        <f t="shared" si="17"/>
        <v>Unknown</v>
      </c>
      <c r="Q1109" s="27" t="s">
        <v>46</v>
      </c>
      <c r="R1109" s="27" t="s">
        <v>46</v>
      </c>
      <c r="S1109" s="27"/>
      <c r="T1109" s="41" t="s">
        <v>36</v>
      </c>
      <c r="U1109" s="41" t="s">
        <v>49</v>
      </c>
      <c r="V1109" s="41" t="s">
        <v>49</v>
      </c>
      <c r="W1109" s="41"/>
      <c r="X1109" s="42" t="str">
        <f>IF((OR((AND('[1]PWS Information'!$E$10="CWS",T1109="Single Family Residence",P1109="Lead")),
(AND('[1]PWS Information'!$E$10="CWS",T1109="Multiple Family Residence",'[1]PWS Information'!$E$11="Yes",P1109="Lead")),
(AND('[1]PWS Information'!$E$10="NTNC",P1109="Lead")))),"Tier 1",
IF((OR((AND('[1]PWS Information'!$E$10="CWS",T1109="Multiple Family Residence",'[1]PWS Information'!$E$11="No",P1109="Lead")),
(AND('[1]PWS Information'!$E$10="CWS",T1109="Other",P1109="Lead")),
(AND('[1]PWS Information'!$E$10="CWS",T1109="Building",P1109="Lead")))),"Tier 2",
IF((OR((AND('[1]PWS Information'!$E$10="CWS",T1109="Single Family Residence",P1109="Galvanized Requiring Replacement")),
(AND('[1]PWS Information'!$E$10="CWS",T1109="Single Family Residence",P1109="Galvanized Requiring Replacement",Q1109="Yes")),
(AND('[1]PWS Information'!$E$10="NTNC",P1109="Galvanized Requiring Replacement")),
(AND('[1]PWS Information'!$E$10="NTNC",T1109="Single Family Residence",Q1109="Yes")))),"Tier 3",
IF((OR((AND('[1]PWS Information'!$E$10="CWS",T1109="Single Family Residence",R1109="Yes",P1109="Non-Lead", I1109="Non-Lead - Copper",K1109="Before 1989")),
(AND('[1]PWS Information'!$E$10="CWS",T1109="Single Family Residence",R1109="Yes",P1109="Non-Lead", M1109="Non-Lead - Copper",N1109="Before 1989")))),"Tier 4",
IF((OR((AND('[1]PWS Information'!$E$10="NTNC",P1109="Non-Lead")),
(AND('[1]PWS Information'!$E$10="CWS",P1109="Non-Lead",R1109="")),
(AND('[1]PWS Information'!$E$10="CWS",P1109="Non-Lead",R1109="No")),
(AND('[1]PWS Information'!$E$10="CWS",P1109="Non-Lead",R1109="Don't Know")),
(AND('[1]PWS Information'!$E$10="CWS",P1109="Non-Lead", I1109="Non-Lead - Copper", R1109="Yes", K1109="Between 1989 and 2014")),
(AND('[1]PWS Information'!$E$10="CWS",P1109="Non-Lead", I1109="Non-Lead - Copper", R1109="Yes", K1109="After 2014")),
(AND('[1]PWS Information'!$E$10="CWS",P1109="Non-Lead", I1109="Non-Lead - Copper", R1109="Yes", K1109="Unknown")),
(AND('[1]PWS Information'!$E$10="CWS",P1109="Non-Lead", M1109="Non-Lead - Copper", R1109="Yes", N1109="Between 1989 and 2014")),
(AND('[1]PWS Information'!$E$10="CWS",P1109="Non-Lead", M1109="Non-Lead - Copper", R1109="Yes", N1109="After 2014")),
(AND('[1]PWS Information'!$E$10="CWS",P1109="Non-Lead", M1109="Non-Lead - Copper", R1109="Yes", N1109="Unknown")),
(AND('[1]PWS Information'!$E$10="CWS",P1109="Unknown")),
(AND('[1]PWS Information'!$E$10="NTNC",P1109="Unknown")))),"Tier 5",
"")))))</f>
        <v>Tier 5</v>
      </c>
      <c r="Y1109" s="41"/>
      <c r="Z1109" s="41"/>
    </row>
    <row r="1110" spans="1:26" ht="30" x14ac:dyDescent="0.25">
      <c r="A1110" s="27" t="s">
        <v>1416</v>
      </c>
      <c r="B1110" s="28">
        <v>6175</v>
      </c>
      <c r="C1110" s="29" t="s">
        <v>115</v>
      </c>
      <c r="D1110" s="29" t="s">
        <v>62</v>
      </c>
      <c r="E1110" s="29">
        <v>76513</v>
      </c>
      <c r="F1110" s="30"/>
      <c r="G1110" s="31"/>
      <c r="H1110" s="32"/>
      <c r="I1110" s="33" t="s">
        <v>59</v>
      </c>
      <c r="J1110" s="34" t="s">
        <v>46</v>
      </c>
      <c r="K1110" s="30" t="s">
        <v>49</v>
      </c>
      <c r="L1110" s="37"/>
      <c r="M1110" s="33" t="s">
        <v>59</v>
      </c>
      <c r="N1110" s="34" t="s">
        <v>49</v>
      </c>
      <c r="O1110" s="37"/>
      <c r="P1110" s="26" t="str">
        <f t="shared" si="17"/>
        <v>Unknown</v>
      </c>
      <c r="Q1110" s="27" t="s">
        <v>46</v>
      </c>
      <c r="R1110" s="27" t="s">
        <v>46</v>
      </c>
      <c r="S1110" s="27"/>
      <c r="T1110" s="41" t="s">
        <v>36</v>
      </c>
      <c r="U1110" s="41" t="s">
        <v>49</v>
      </c>
      <c r="V1110" s="41" t="s">
        <v>49</v>
      </c>
      <c r="W1110" s="41"/>
      <c r="X1110" s="42" t="str">
        <f>IF((OR((AND('[1]PWS Information'!$E$10="CWS",T1110="Single Family Residence",P1110="Lead")),
(AND('[1]PWS Information'!$E$10="CWS",T1110="Multiple Family Residence",'[1]PWS Information'!$E$11="Yes",P1110="Lead")),
(AND('[1]PWS Information'!$E$10="NTNC",P1110="Lead")))),"Tier 1",
IF((OR((AND('[1]PWS Information'!$E$10="CWS",T1110="Multiple Family Residence",'[1]PWS Information'!$E$11="No",P1110="Lead")),
(AND('[1]PWS Information'!$E$10="CWS",T1110="Other",P1110="Lead")),
(AND('[1]PWS Information'!$E$10="CWS",T1110="Building",P1110="Lead")))),"Tier 2",
IF((OR((AND('[1]PWS Information'!$E$10="CWS",T1110="Single Family Residence",P1110="Galvanized Requiring Replacement")),
(AND('[1]PWS Information'!$E$10="CWS",T1110="Single Family Residence",P1110="Galvanized Requiring Replacement",Q1110="Yes")),
(AND('[1]PWS Information'!$E$10="NTNC",P1110="Galvanized Requiring Replacement")),
(AND('[1]PWS Information'!$E$10="NTNC",T1110="Single Family Residence",Q1110="Yes")))),"Tier 3",
IF((OR((AND('[1]PWS Information'!$E$10="CWS",T1110="Single Family Residence",R1110="Yes",P1110="Non-Lead", I1110="Non-Lead - Copper",K1110="Before 1989")),
(AND('[1]PWS Information'!$E$10="CWS",T1110="Single Family Residence",R1110="Yes",P1110="Non-Lead", M1110="Non-Lead - Copper",N1110="Before 1989")))),"Tier 4",
IF((OR((AND('[1]PWS Information'!$E$10="NTNC",P1110="Non-Lead")),
(AND('[1]PWS Information'!$E$10="CWS",P1110="Non-Lead",R1110="")),
(AND('[1]PWS Information'!$E$10="CWS",P1110="Non-Lead",R1110="No")),
(AND('[1]PWS Information'!$E$10="CWS",P1110="Non-Lead",R1110="Don't Know")),
(AND('[1]PWS Information'!$E$10="CWS",P1110="Non-Lead", I1110="Non-Lead - Copper", R1110="Yes", K1110="Between 1989 and 2014")),
(AND('[1]PWS Information'!$E$10="CWS",P1110="Non-Lead", I1110="Non-Lead - Copper", R1110="Yes", K1110="After 2014")),
(AND('[1]PWS Information'!$E$10="CWS",P1110="Non-Lead", I1110="Non-Lead - Copper", R1110="Yes", K1110="Unknown")),
(AND('[1]PWS Information'!$E$10="CWS",P1110="Non-Lead", M1110="Non-Lead - Copper", R1110="Yes", N1110="Between 1989 and 2014")),
(AND('[1]PWS Information'!$E$10="CWS",P1110="Non-Lead", M1110="Non-Lead - Copper", R1110="Yes", N1110="After 2014")),
(AND('[1]PWS Information'!$E$10="CWS",P1110="Non-Lead", M1110="Non-Lead - Copper", R1110="Yes", N1110="Unknown")),
(AND('[1]PWS Information'!$E$10="CWS",P1110="Unknown")),
(AND('[1]PWS Information'!$E$10="NTNC",P1110="Unknown")))),"Tier 5",
"")))))</f>
        <v>Tier 5</v>
      </c>
      <c r="Y1110" s="41"/>
      <c r="Z1110" s="41"/>
    </row>
    <row r="1111" spans="1:26" ht="30" x14ac:dyDescent="0.25">
      <c r="A1111" s="27" t="s">
        <v>1417</v>
      </c>
      <c r="B1111" s="28">
        <v>2755</v>
      </c>
      <c r="C1111" s="29" t="s">
        <v>964</v>
      </c>
      <c r="D1111" s="29" t="s">
        <v>62</v>
      </c>
      <c r="E1111" s="29">
        <v>76513</v>
      </c>
      <c r="F1111" s="30"/>
      <c r="G1111" s="31"/>
      <c r="H1111" s="32"/>
      <c r="I1111" s="33" t="s">
        <v>59</v>
      </c>
      <c r="J1111" s="34" t="s">
        <v>46</v>
      </c>
      <c r="K1111" s="30" t="s">
        <v>49</v>
      </c>
      <c r="L1111" s="37"/>
      <c r="M1111" s="33" t="s">
        <v>59</v>
      </c>
      <c r="N1111" s="34" t="s">
        <v>49</v>
      </c>
      <c r="O1111" s="37"/>
      <c r="P1111" s="26" t="str">
        <f t="shared" si="17"/>
        <v>Unknown</v>
      </c>
      <c r="Q1111" s="27" t="s">
        <v>46</v>
      </c>
      <c r="R1111" s="27" t="s">
        <v>46</v>
      </c>
      <c r="S1111" s="27"/>
      <c r="T1111" s="41" t="s">
        <v>36</v>
      </c>
      <c r="U1111" s="41" t="s">
        <v>49</v>
      </c>
      <c r="V1111" s="41" t="s">
        <v>49</v>
      </c>
      <c r="W1111" s="41"/>
      <c r="X1111" s="42" t="str">
        <f>IF((OR((AND('[1]PWS Information'!$E$10="CWS",T1111="Single Family Residence",P1111="Lead")),
(AND('[1]PWS Information'!$E$10="CWS",T1111="Multiple Family Residence",'[1]PWS Information'!$E$11="Yes",P1111="Lead")),
(AND('[1]PWS Information'!$E$10="NTNC",P1111="Lead")))),"Tier 1",
IF((OR((AND('[1]PWS Information'!$E$10="CWS",T1111="Multiple Family Residence",'[1]PWS Information'!$E$11="No",P1111="Lead")),
(AND('[1]PWS Information'!$E$10="CWS",T1111="Other",P1111="Lead")),
(AND('[1]PWS Information'!$E$10="CWS",T1111="Building",P1111="Lead")))),"Tier 2",
IF((OR((AND('[1]PWS Information'!$E$10="CWS",T1111="Single Family Residence",P1111="Galvanized Requiring Replacement")),
(AND('[1]PWS Information'!$E$10="CWS",T1111="Single Family Residence",P1111="Galvanized Requiring Replacement",Q1111="Yes")),
(AND('[1]PWS Information'!$E$10="NTNC",P1111="Galvanized Requiring Replacement")),
(AND('[1]PWS Information'!$E$10="NTNC",T1111="Single Family Residence",Q1111="Yes")))),"Tier 3",
IF((OR((AND('[1]PWS Information'!$E$10="CWS",T1111="Single Family Residence",R1111="Yes",P1111="Non-Lead", I1111="Non-Lead - Copper",K1111="Before 1989")),
(AND('[1]PWS Information'!$E$10="CWS",T1111="Single Family Residence",R1111="Yes",P1111="Non-Lead", M1111="Non-Lead - Copper",N1111="Before 1989")))),"Tier 4",
IF((OR((AND('[1]PWS Information'!$E$10="NTNC",P1111="Non-Lead")),
(AND('[1]PWS Information'!$E$10="CWS",P1111="Non-Lead",R1111="")),
(AND('[1]PWS Information'!$E$10="CWS",P1111="Non-Lead",R1111="No")),
(AND('[1]PWS Information'!$E$10="CWS",P1111="Non-Lead",R1111="Don't Know")),
(AND('[1]PWS Information'!$E$10="CWS",P1111="Non-Lead", I1111="Non-Lead - Copper", R1111="Yes", K1111="Between 1989 and 2014")),
(AND('[1]PWS Information'!$E$10="CWS",P1111="Non-Lead", I1111="Non-Lead - Copper", R1111="Yes", K1111="After 2014")),
(AND('[1]PWS Information'!$E$10="CWS",P1111="Non-Lead", I1111="Non-Lead - Copper", R1111="Yes", K1111="Unknown")),
(AND('[1]PWS Information'!$E$10="CWS",P1111="Non-Lead", M1111="Non-Lead - Copper", R1111="Yes", N1111="Between 1989 and 2014")),
(AND('[1]PWS Information'!$E$10="CWS",P1111="Non-Lead", M1111="Non-Lead - Copper", R1111="Yes", N1111="After 2014")),
(AND('[1]PWS Information'!$E$10="CWS",P1111="Non-Lead", M1111="Non-Lead - Copper", R1111="Yes", N1111="Unknown")),
(AND('[1]PWS Information'!$E$10="CWS",P1111="Unknown")),
(AND('[1]PWS Information'!$E$10="NTNC",P1111="Unknown")))),"Tier 5",
"")))))</f>
        <v>Tier 5</v>
      </c>
      <c r="Y1111" s="41"/>
      <c r="Z1111" s="41"/>
    </row>
    <row r="1112" spans="1:26" ht="30" x14ac:dyDescent="0.25">
      <c r="A1112" s="27" t="s">
        <v>1418</v>
      </c>
      <c r="B1112" s="28">
        <v>4601</v>
      </c>
      <c r="C1112" s="29" t="s">
        <v>1378</v>
      </c>
      <c r="D1112" s="29" t="s">
        <v>62</v>
      </c>
      <c r="E1112" s="29">
        <v>76513</v>
      </c>
      <c r="F1112" s="30"/>
      <c r="G1112" s="31"/>
      <c r="H1112" s="32"/>
      <c r="I1112" s="33" t="s">
        <v>59</v>
      </c>
      <c r="J1112" s="34" t="s">
        <v>46</v>
      </c>
      <c r="K1112" s="30" t="s">
        <v>49</v>
      </c>
      <c r="L1112" s="37"/>
      <c r="M1112" s="33" t="s">
        <v>59</v>
      </c>
      <c r="N1112" s="34" t="s">
        <v>49</v>
      </c>
      <c r="O1112" s="37"/>
      <c r="P1112" s="26" t="str">
        <f t="shared" si="17"/>
        <v>Unknown</v>
      </c>
      <c r="Q1112" s="27" t="s">
        <v>46</v>
      </c>
      <c r="R1112" s="27" t="s">
        <v>46</v>
      </c>
      <c r="S1112" s="27"/>
      <c r="T1112" s="41" t="s">
        <v>36</v>
      </c>
      <c r="U1112" s="41" t="s">
        <v>49</v>
      </c>
      <c r="V1112" s="41" t="s">
        <v>49</v>
      </c>
      <c r="W1112" s="41"/>
      <c r="X1112" s="42" t="str">
        <f>IF((OR((AND('[1]PWS Information'!$E$10="CWS",T1112="Single Family Residence",P1112="Lead")),
(AND('[1]PWS Information'!$E$10="CWS",T1112="Multiple Family Residence",'[1]PWS Information'!$E$11="Yes",P1112="Lead")),
(AND('[1]PWS Information'!$E$10="NTNC",P1112="Lead")))),"Tier 1",
IF((OR((AND('[1]PWS Information'!$E$10="CWS",T1112="Multiple Family Residence",'[1]PWS Information'!$E$11="No",P1112="Lead")),
(AND('[1]PWS Information'!$E$10="CWS",T1112="Other",P1112="Lead")),
(AND('[1]PWS Information'!$E$10="CWS",T1112="Building",P1112="Lead")))),"Tier 2",
IF((OR((AND('[1]PWS Information'!$E$10="CWS",T1112="Single Family Residence",P1112="Galvanized Requiring Replacement")),
(AND('[1]PWS Information'!$E$10="CWS",T1112="Single Family Residence",P1112="Galvanized Requiring Replacement",Q1112="Yes")),
(AND('[1]PWS Information'!$E$10="NTNC",P1112="Galvanized Requiring Replacement")),
(AND('[1]PWS Information'!$E$10="NTNC",T1112="Single Family Residence",Q1112="Yes")))),"Tier 3",
IF((OR((AND('[1]PWS Information'!$E$10="CWS",T1112="Single Family Residence",R1112="Yes",P1112="Non-Lead", I1112="Non-Lead - Copper",K1112="Before 1989")),
(AND('[1]PWS Information'!$E$10="CWS",T1112="Single Family Residence",R1112="Yes",P1112="Non-Lead", M1112="Non-Lead - Copper",N1112="Before 1989")))),"Tier 4",
IF((OR((AND('[1]PWS Information'!$E$10="NTNC",P1112="Non-Lead")),
(AND('[1]PWS Information'!$E$10="CWS",P1112="Non-Lead",R1112="")),
(AND('[1]PWS Information'!$E$10="CWS",P1112="Non-Lead",R1112="No")),
(AND('[1]PWS Information'!$E$10="CWS",P1112="Non-Lead",R1112="Don't Know")),
(AND('[1]PWS Information'!$E$10="CWS",P1112="Non-Lead", I1112="Non-Lead - Copper", R1112="Yes", K1112="Between 1989 and 2014")),
(AND('[1]PWS Information'!$E$10="CWS",P1112="Non-Lead", I1112="Non-Lead - Copper", R1112="Yes", K1112="After 2014")),
(AND('[1]PWS Information'!$E$10="CWS",P1112="Non-Lead", I1112="Non-Lead - Copper", R1112="Yes", K1112="Unknown")),
(AND('[1]PWS Information'!$E$10="CWS",P1112="Non-Lead", M1112="Non-Lead - Copper", R1112="Yes", N1112="Between 1989 and 2014")),
(AND('[1]PWS Information'!$E$10="CWS",P1112="Non-Lead", M1112="Non-Lead - Copper", R1112="Yes", N1112="After 2014")),
(AND('[1]PWS Information'!$E$10="CWS",P1112="Non-Lead", M1112="Non-Lead - Copper", R1112="Yes", N1112="Unknown")),
(AND('[1]PWS Information'!$E$10="CWS",P1112="Unknown")),
(AND('[1]PWS Information'!$E$10="NTNC",P1112="Unknown")))),"Tier 5",
"")))))</f>
        <v>Tier 5</v>
      </c>
      <c r="Y1112" s="41"/>
      <c r="Z1112" s="41"/>
    </row>
    <row r="1113" spans="1:26" ht="30" x14ac:dyDescent="0.25">
      <c r="A1113" s="27" t="s">
        <v>1419</v>
      </c>
      <c r="B1113" s="28">
        <v>4515</v>
      </c>
      <c r="C1113" s="29" t="s">
        <v>1378</v>
      </c>
      <c r="D1113" s="29" t="s">
        <v>62</v>
      </c>
      <c r="E1113" s="29">
        <v>76513</v>
      </c>
      <c r="F1113" s="30"/>
      <c r="G1113" s="31"/>
      <c r="H1113" s="32"/>
      <c r="I1113" s="33" t="s">
        <v>59</v>
      </c>
      <c r="J1113" s="34" t="s">
        <v>46</v>
      </c>
      <c r="K1113" s="30" t="s">
        <v>49</v>
      </c>
      <c r="L1113" s="37"/>
      <c r="M1113" s="33" t="s">
        <v>59</v>
      </c>
      <c r="N1113" s="34" t="s">
        <v>49</v>
      </c>
      <c r="O1113" s="37"/>
      <c r="P1113" s="26" t="str">
        <f t="shared" si="17"/>
        <v>Unknown</v>
      </c>
      <c r="Q1113" s="27" t="s">
        <v>46</v>
      </c>
      <c r="R1113" s="27" t="s">
        <v>46</v>
      </c>
      <c r="S1113" s="27"/>
      <c r="T1113" s="41" t="s">
        <v>36</v>
      </c>
      <c r="U1113" s="41" t="s">
        <v>49</v>
      </c>
      <c r="V1113" s="41" t="s">
        <v>49</v>
      </c>
      <c r="W1113" s="41"/>
      <c r="X1113" s="42" t="str">
        <f>IF((OR((AND('[1]PWS Information'!$E$10="CWS",T1113="Single Family Residence",P1113="Lead")),
(AND('[1]PWS Information'!$E$10="CWS",T1113="Multiple Family Residence",'[1]PWS Information'!$E$11="Yes",P1113="Lead")),
(AND('[1]PWS Information'!$E$10="NTNC",P1113="Lead")))),"Tier 1",
IF((OR((AND('[1]PWS Information'!$E$10="CWS",T1113="Multiple Family Residence",'[1]PWS Information'!$E$11="No",P1113="Lead")),
(AND('[1]PWS Information'!$E$10="CWS",T1113="Other",P1113="Lead")),
(AND('[1]PWS Information'!$E$10="CWS",T1113="Building",P1113="Lead")))),"Tier 2",
IF((OR((AND('[1]PWS Information'!$E$10="CWS",T1113="Single Family Residence",P1113="Galvanized Requiring Replacement")),
(AND('[1]PWS Information'!$E$10="CWS",T1113="Single Family Residence",P1113="Galvanized Requiring Replacement",Q1113="Yes")),
(AND('[1]PWS Information'!$E$10="NTNC",P1113="Galvanized Requiring Replacement")),
(AND('[1]PWS Information'!$E$10="NTNC",T1113="Single Family Residence",Q1113="Yes")))),"Tier 3",
IF((OR((AND('[1]PWS Information'!$E$10="CWS",T1113="Single Family Residence",R1113="Yes",P1113="Non-Lead", I1113="Non-Lead - Copper",K1113="Before 1989")),
(AND('[1]PWS Information'!$E$10="CWS",T1113="Single Family Residence",R1113="Yes",P1113="Non-Lead", M1113="Non-Lead - Copper",N1113="Before 1989")))),"Tier 4",
IF((OR((AND('[1]PWS Information'!$E$10="NTNC",P1113="Non-Lead")),
(AND('[1]PWS Information'!$E$10="CWS",P1113="Non-Lead",R1113="")),
(AND('[1]PWS Information'!$E$10="CWS",P1113="Non-Lead",R1113="No")),
(AND('[1]PWS Information'!$E$10="CWS",P1113="Non-Lead",R1113="Don't Know")),
(AND('[1]PWS Information'!$E$10="CWS",P1113="Non-Lead", I1113="Non-Lead - Copper", R1113="Yes", K1113="Between 1989 and 2014")),
(AND('[1]PWS Information'!$E$10="CWS",P1113="Non-Lead", I1113="Non-Lead - Copper", R1113="Yes", K1113="After 2014")),
(AND('[1]PWS Information'!$E$10="CWS",P1113="Non-Lead", I1113="Non-Lead - Copper", R1113="Yes", K1113="Unknown")),
(AND('[1]PWS Information'!$E$10="CWS",P1113="Non-Lead", M1113="Non-Lead - Copper", R1113="Yes", N1113="Between 1989 and 2014")),
(AND('[1]PWS Information'!$E$10="CWS",P1113="Non-Lead", M1113="Non-Lead - Copper", R1113="Yes", N1113="After 2014")),
(AND('[1]PWS Information'!$E$10="CWS",P1113="Non-Lead", M1113="Non-Lead - Copper", R1113="Yes", N1113="Unknown")),
(AND('[1]PWS Information'!$E$10="CWS",P1113="Unknown")),
(AND('[1]PWS Information'!$E$10="NTNC",P1113="Unknown")))),"Tier 5",
"")))))</f>
        <v>Tier 5</v>
      </c>
      <c r="Y1113" s="41"/>
      <c r="Z1113" s="41"/>
    </row>
    <row r="1114" spans="1:26" ht="30" x14ac:dyDescent="0.25">
      <c r="A1114" s="27" t="s">
        <v>1420</v>
      </c>
      <c r="B1114" s="28">
        <v>3790</v>
      </c>
      <c r="C1114" s="29" t="s">
        <v>166</v>
      </c>
      <c r="D1114" s="29" t="s">
        <v>62</v>
      </c>
      <c r="E1114" s="29">
        <v>76513</v>
      </c>
      <c r="F1114" s="30"/>
      <c r="G1114" s="31"/>
      <c r="H1114" s="32"/>
      <c r="I1114" s="33" t="s">
        <v>59</v>
      </c>
      <c r="J1114" s="34" t="s">
        <v>46</v>
      </c>
      <c r="K1114" s="30" t="s">
        <v>49</v>
      </c>
      <c r="L1114" s="37"/>
      <c r="M1114" s="33" t="s">
        <v>59</v>
      </c>
      <c r="N1114" s="34" t="s">
        <v>49</v>
      </c>
      <c r="O1114" s="37"/>
      <c r="P1114" s="26" t="str">
        <f t="shared" si="17"/>
        <v>Unknown</v>
      </c>
      <c r="Q1114" s="27" t="s">
        <v>46</v>
      </c>
      <c r="R1114" s="27" t="s">
        <v>46</v>
      </c>
      <c r="S1114" s="27"/>
      <c r="T1114" s="41" t="s">
        <v>36</v>
      </c>
      <c r="U1114" s="41" t="s">
        <v>49</v>
      </c>
      <c r="V1114" s="41" t="s">
        <v>49</v>
      </c>
      <c r="W1114" s="41"/>
      <c r="X1114" s="42" t="str">
        <f>IF((OR((AND('[1]PWS Information'!$E$10="CWS",T1114="Single Family Residence",P1114="Lead")),
(AND('[1]PWS Information'!$E$10="CWS",T1114="Multiple Family Residence",'[1]PWS Information'!$E$11="Yes",P1114="Lead")),
(AND('[1]PWS Information'!$E$10="NTNC",P1114="Lead")))),"Tier 1",
IF((OR((AND('[1]PWS Information'!$E$10="CWS",T1114="Multiple Family Residence",'[1]PWS Information'!$E$11="No",P1114="Lead")),
(AND('[1]PWS Information'!$E$10="CWS",T1114="Other",P1114="Lead")),
(AND('[1]PWS Information'!$E$10="CWS",T1114="Building",P1114="Lead")))),"Tier 2",
IF((OR((AND('[1]PWS Information'!$E$10="CWS",T1114="Single Family Residence",P1114="Galvanized Requiring Replacement")),
(AND('[1]PWS Information'!$E$10="CWS",T1114="Single Family Residence",P1114="Galvanized Requiring Replacement",Q1114="Yes")),
(AND('[1]PWS Information'!$E$10="NTNC",P1114="Galvanized Requiring Replacement")),
(AND('[1]PWS Information'!$E$10="NTNC",T1114="Single Family Residence",Q1114="Yes")))),"Tier 3",
IF((OR((AND('[1]PWS Information'!$E$10="CWS",T1114="Single Family Residence",R1114="Yes",P1114="Non-Lead", I1114="Non-Lead - Copper",K1114="Before 1989")),
(AND('[1]PWS Information'!$E$10="CWS",T1114="Single Family Residence",R1114="Yes",P1114="Non-Lead", M1114="Non-Lead - Copper",N1114="Before 1989")))),"Tier 4",
IF((OR((AND('[1]PWS Information'!$E$10="NTNC",P1114="Non-Lead")),
(AND('[1]PWS Information'!$E$10="CWS",P1114="Non-Lead",R1114="")),
(AND('[1]PWS Information'!$E$10="CWS",P1114="Non-Lead",R1114="No")),
(AND('[1]PWS Information'!$E$10="CWS",P1114="Non-Lead",R1114="Don't Know")),
(AND('[1]PWS Information'!$E$10="CWS",P1114="Non-Lead", I1114="Non-Lead - Copper", R1114="Yes", K1114="Between 1989 and 2014")),
(AND('[1]PWS Information'!$E$10="CWS",P1114="Non-Lead", I1114="Non-Lead - Copper", R1114="Yes", K1114="After 2014")),
(AND('[1]PWS Information'!$E$10="CWS",P1114="Non-Lead", I1114="Non-Lead - Copper", R1114="Yes", K1114="Unknown")),
(AND('[1]PWS Information'!$E$10="CWS",P1114="Non-Lead", M1114="Non-Lead - Copper", R1114="Yes", N1114="Between 1989 and 2014")),
(AND('[1]PWS Information'!$E$10="CWS",P1114="Non-Lead", M1114="Non-Lead - Copper", R1114="Yes", N1114="After 2014")),
(AND('[1]PWS Information'!$E$10="CWS",P1114="Non-Lead", M1114="Non-Lead - Copper", R1114="Yes", N1114="Unknown")),
(AND('[1]PWS Information'!$E$10="CWS",P1114="Unknown")),
(AND('[1]PWS Information'!$E$10="NTNC",P1114="Unknown")))),"Tier 5",
"")))))</f>
        <v>Tier 5</v>
      </c>
      <c r="Y1114" s="41"/>
      <c r="Z1114" s="41"/>
    </row>
    <row r="1115" spans="1:26" ht="30" x14ac:dyDescent="0.25">
      <c r="A1115" s="27" t="s">
        <v>1421</v>
      </c>
      <c r="B1115" s="28">
        <v>3206</v>
      </c>
      <c r="C1115" s="29" t="s">
        <v>920</v>
      </c>
      <c r="D1115" s="29" t="s">
        <v>62</v>
      </c>
      <c r="E1115" s="29">
        <v>76513</v>
      </c>
      <c r="F1115" s="30"/>
      <c r="G1115" s="31"/>
      <c r="H1115" s="32"/>
      <c r="I1115" s="33" t="s">
        <v>59</v>
      </c>
      <c r="J1115" s="34" t="s">
        <v>46</v>
      </c>
      <c r="K1115" s="30" t="s">
        <v>49</v>
      </c>
      <c r="L1115" s="37"/>
      <c r="M1115" s="33" t="s">
        <v>59</v>
      </c>
      <c r="N1115" s="34" t="s">
        <v>49</v>
      </c>
      <c r="O1115" s="37"/>
      <c r="P1115" s="26" t="str">
        <f t="shared" si="17"/>
        <v>Unknown</v>
      </c>
      <c r="Q1115" s="27" t="s">
        <v>46</v>
      </c>
      <c r="R1115" s="27" t="s">
        <v>46</v>
      </c>
      <c r="S1115" s="27"/>
      <c r="T1115" s="41" t="s">
        <v>36</v>
      </c>
      <c r="U1115" s="41" t="s">
        <v>49</v>
      </c>
      <c r="V1115" s="41" t="s">
        <v>49</v>
      </c>
      <c r="W1115" s="41"/>
      <c r="X1115" s="42" t="str">
        <f>IF((OR((AND('[1]PWS Information'!$E$10="CWS",T1115="Single Family Residence",P1115="Lead")),
(AND('[1]PWS Information'!$E$10="CWS",T1115="Multiple Family Residence",'[1]PWS Information'!$E$11="Yes",P1115="Lead")),
(AND('[1]PWS Information'!$E$10="NTNC",P1115="Lead")))),"Tier 1",
IF((OR((AND('[1]PWS Information'!$E$10="CWS",T1115="Multiple Family Residence",'[1]PWS Information'!$E$11="No",P1115="Lead")),
(AND('[1]PWS Information'!$E$10="CWS",T1115="Other",P1115="Lead")),
(AND('[1]PWS Information'!$E$10="CWS",T1115="Building",P1115="Lead")))),"Tier 2",
IF((OR((AND('[1]PWS Information'!$E$10="CWS",T1115="Single Family Residence",P1115="Galvanized Requiring Replacement")),
(AND('[1]PWS Information'!$E$10="CWS",T1115="Single Family Residence",P1115="Galvanized Requiring Replacement",Q1115="Yes")),
(AND('[1]PWS Information'!$E$10="NTNC",P1115="Galvanized Requiring Replacement")),
(AND('[1]PWS Information'!$E$10="NTNC",T1115="Single Family Residence",Q1115="Yes")))),"Tier 3",
IF((OR((AND('[1]PWS Information'!$E$10="CWS",T1115="Single Family Residence",R1115="Yes",P1115="Non-Lead", I1115="Non-Lead - Copper",K1115="Before 1989")),
(AND('[1]PWS Information'!$E$10="CWS",T1115="Single Family Residence",R1115="Yes",P1115="Non-Lead", M1115="Non-Lead - Copper",N1115="Before 1989")))),"Tier 4",
IF((OR((AND('[1]PWS Information'!$E$10="NTNC",P1115="Non-Lead")),
(AND('[1]PWS Information'!$E$10="CWS",P1115="Non-Lead",R1115="")),
(AND('[1]PWS Information'!$E$10="CWS",P1115="Non-Lead",R1115="No")),
(AND('[1]PWS Information'!$E$10="CWS",P1115="Non-Lead",R1115="Don't Know")),
(AND('[1]PWS Information'!$E$10="CWS",P1115="Non-Lead", I1115="Non-Lead - Copper", R1115="Yes", K1115="Between 1989 and 2014")),
(AND('[1]PWS Information'!$E$10="CWS",P1115="Non-Lead", I1115="Non-Lead - Copper", R1115="Yes", K1115="After 2014")),
(AND('[1]PWS Information'!$E$10="CWS",P1115="Non-Lead", I1115="Non-Lead - Copper", R1115="Yes", K1115="Unknown")),
(AND('[1]PWS Information'!$E$10="CWS",P1115="Non-Lead", M1115="Non-Lead - Copper", R1115="Yes", N1115="Between 1989 and 2014")),
(AND('[1]PWS Information'!$E$10="CWS",P1115="Non-Lead", M1115="Non-Lead - Copper", R1115="Yes", N1115="After 2014")),
(AND('[1]PWS Information'!$E$10="CWS",P1115="Non-Lead", M1115="Non-Lead - Copper", R1115="Yes", N1115="Unknown")),
(AND('[1]PWS Information'!$E$10="CWS",P1115="Unknown")),
(AND('[1]PWS Information'!$E$10="NTNC",P1115="Unknown")))),"Tier 5",
"")))))</f>
        <v>Tier 5</v>
      </c>
      <c r="Y1115" s="41"/>
      <c r="Z1115" s="41"/>
    </row>
    <row r="1116" spans="1:26" ht="30" x14ac:dyDescent="0.25">
      <c r="A1116" s="27" t="s">
        <v>1422</v>
      </c>
      <c r="B1116" s="28">
        <v>9936</v>
      </c>
      <c r="C1116" s="29" t="s">
        <v>767</v>
      </c>
      <c r="D1116" s="29" t="s">
        <v>62</v>
      </c>
      <c r="E1116" s="29">
        <v>76513</v>
      </c>
      <c r="F1116" s="30"/>
      <c r="G1116" s="31"/>
      <c r="H1116" s="32"/>
      <c r="I1116" s="33" t="s">
        <v>59</v>
      </c>
      <c r="J1116" s="34" t="s">
        <v>46</v>
      </c>
      <c r="K1116" s="30" t="s">
        <v>49</v>
      </c>
      <c r="L1116" s="37"/>
      <c r="M1116" s="33" t="s">
        <v>59</v>
      </c>
      <c r="N1116" s="34" t="s">
        <v>49</v>
      </c>
      <c r="O1116" s="37"/>
      <c r="P1116" s="26" t="str">
        <f t="shared" si="17"/>
        <v>Unknown</v>
      </c>
      <c r="Q1116" s="27" t="s">
        <v>46</v>
      </c>
      <c r="R1116" s="27" t="s">
        <v>46</v>
      </c>
      <c r="S1116" s="27"/>
      <c r="T1116" s="41" t="s">
        <v>36</v>
      </c>
      <c r="U1116" s="41" t="s">
        <v>49</v>
      </c>
      <c r="V1116" s="41" t="s">
        <v>49</v>
      </c>
      <c r="W1116" s="41"/>
      <c r="X1116" s="42" t="str">
        <f>IF((OR((AND('[1]PWS Information'!$E$10="CWS",T1116="Single Family Residence",P1116="Lead")),
(AND('[1]PWS Information'!$E$10="CWS",T1116="Multiple Family Residence",'[1]PWS Information'!$E$11="Yes",P1116="Lead")),
(AND('[1]PWS Information'!$E$10="NTNC",P1116="Lead")))),"Tier 1",
IF((OR((AND('[1]PWS Information'!$E$10="CWS",T1116="Multiple Family Residence",'[1]PWS Information'!$E$11="No",P1116="Lead")),
(AND('[1]PWS Information'!$E$10="CWS",T1116="Other",P1116="Lead")),
(AND('[1]PWS Information'!$E$10="CWS",T1116="Building",P1116="Lead")))),"Tier 2",
IF((OR((AND('[1]PWS Information'!$E$10="CWS",T1116="Single Family Residence",P1116="Galvanized Requiring Replacement")),
(AND('[1]PWS Information'!$E$10="CWS",T1116="Single Family Residence",P1116="Galvanized Requiring Replacement",Q1116="Yes")),
(AND('[1]PWS Information'!$E$10="NTNC",P1116="Galvanized Requiring Replacement")),
(AND('[1]PWS Information'!$E$10="NTNC",T1116="Single Family Residence",Q1116="Yes")))),"Tier 3",
IF((OR((AND('[1]PWS Information'!$E$10="CWS",T1116="Single Family Residence",R1116="Yes",P1116="Non-Lead", I1116="Non-Lead - Copper",K1116="Before 1989")),
(AND('[1]PWS Information'!$E$10="CWS",T1116="Single Family Residence",R1116="Yes",P1116="Non-Lead", M1116="Non-Lead - Copper",N1116="Before 1989")))),"Tier 4",
IF((OR((AND('[1]PWS Information'!$E$10="NTNC",P1116="Non-Lead")),
(AND('[1]PWS Information'!$E$10="CWS",P1116="Non-Lead",R1116="")),
(AND('[1]PWS Information'!$E$10="CWS",P1116="Non-Lead",R1116="No")),
(AND('[1]PWS Information'!$E$10="CWS",P1116="Non-Lead",R1116="Don't Know")),
(AND('[1]PWS Information'!$E$10="CWS",P1116="Non-Lead", I1116="Non-Lead - Copper", R1116="Yes", K1116="Between 1989 and 2014")),
(AND('[1]PWS Information'!$E$10="CWS",P1116="Non-Lead", I1116="Non-Lead - Copper", R1116="Yes", K1116="After 2014")),
(AND('[1]PWS Information'!$E$10="CWS",P1116="Non-Lead", I1116="Non-Lead - Copper", R1116="Yes", K1116="Unknown")),
(AND('[1]PWS Information'!$E$10="CWS",P1116="Non-Lead", M1116="Non-Lead - Copper", R1116="Yes", N1116="Between 1989 and 2014")),
(AND('[1]PWS Information'!$E$10="CWS",P1116="Non-Lead", M1116="Non-Lead - Copper", R1116="Yes", N1116="After 2014")),
(AND('[1]PWS Information'!$E$10="CWS",P1116="Non-Lead", M1116="Non-Lead - Copper", R1116="Yes", N1116="Unknown")),
(AND('[1]PWS Information'!$E$10="CWS",P1116="Unknown")),
(AND('[1]PWS Information'!$E$10="NTNC",P1116="Unknown")))),"Tier 5",
"")))))</f>
        <v>Tier 5</v>
      </c>
      <c r="Y1116" s="41"/>
      <c r="Z1116" s="41"/>
    </row>
    <row r="1117" spans="1:26" ht="30" x14ac:dyDescent="0.25">
      <c r="A1117" s="27" t="s">
        <v>1423</v>
      </c>
      <c r="B1117" s="28">
        <v>8147</v>
      </c>
      <c r="C1117" s="29" t="s">
        <v>289</v>
      </c>
      <c r="D1117" s="29" t="s">
        <v>62</v>
      </c>
      <c r="E1117" s="29">
        <v>76513</v>
      </c>
      <c r="F1117" s="30"/>
      <c r="G1117" s="31"/>
      <c r="H1117" s="32"/>
      <c r="I1117" s="33" t="s">
        <v>59</v>
      </c>
      <c r="J1117" s="34" t="s">
        <v>46</v>
      </c>
      <c r="K1117" s="30" t="s">
        <v>49</v>
      </c>
      <c r="L1117" s="37"/>
      <c r="M1117" s="33" t="s">
        <v>59</v>
      </c>
      <c r="N1117" s="34" t="s">
        <v>49</v>
      </c>
      <c r="O1117" s="37"/>
      <c r="P1117" s="26" t="str">
        <f t="shared" si="17"/>
        <v>Unknown</v>
      </c>
      <c r="Q1117" s="27" t="s">
        <v>46</v>
      </c>
      <c r="R1117" s="27" t="s">
        <v>46</v>
      </c>
      <c r="S1117" s="27"/>
      <c r="T1117" s="41" t="s">
        <v>36</v>
      </c>
      <c r="U1117" s="41" t="s">
        <v>49</v>
      </c>
      <c r="V1117" s="41" t="s">
        <v>49</v>
      </c>
      <c r="W1117" s="41"/>
      <c r="X1117" s="42" t="str">
        <f>IF((OR((AND('[1]PWS Information'!$E$10="CWS",T1117="Single Family Residence",P1117="Lead")),
(AND('[1]PWS Information'!$E$10="CWS",T1117="Multiple Family Residence",'[1]PWS Information'!$E$11="Yes",P1117="Lead")),
(AND('[1]PWS Information'!$E$10="NTNC",P1117="Lead")))),"Tier 1",
IF((OR((AND('[1]PWS Information'!$E$10="CWS",T1117="Multiple Family Residence",'[1]PWS Information'!$E$11="No",P1117="Lead")),
(AND('[1]PWS Information'!$E$10="CWS",T1117="Other",P1117="Lead")),
(AND('[1]PWS Information'!$E$10="CWS",T1117="Building",P1117="Lead")))),"Tier 2",
IF((OR((AND('[1]PWS Information'!$E$10="CWS",T1117="Single Family Residence",P1117="Galvanized Requiring Replacement")),
(AND('[1]PWS Information'!$E$10="CWS",T1117="Single Family Residence",P1117="Galvanized Requiring Replacement",Q1117="Yes")),
(AND('[1]PWS Information'!$E$10="NTNC",P1117="Galvanized Requiring Replacement")),
(AND('[1]PWS Information'!$E$10="NTNC",T1117="Single Family Residence",Q1117="Yes")))),"Tier 3",
IF((OR((AND('[1]PWS Information'!$E$10="CWS",T1117="Single Family Residence",R1117="Yes",P1117="Non-Lead", I1117="Non-Lead - Copper",K1117="Before 1989")),
(AND('[1]PWS Information'!$E$10="CWS",T1117="Single Family Residence",R1117="Yes",P1117="Non-Lead", M1117="Non-Lead - Copper",N1117="Before 1989")))),"Tier 4",
IF((OR((AND('[1]PWS Information'!$E$10="NTNC",P1117="Non-Lead")),
(AND('[1]PWS Information'!$E$10="CWS",P1117="Non-Lead",R1117="")),
(AND('[1]PWS Information'!$E$10="CWS",P1117="Non-Lead",R1117="No")),
(AND('[1]PWS Information'!$E$10="CWS",P1117="Non-Lead",R1117="Don't Know")),
(AND('[1]PWS Information'!$E$10="CWS",P1117="Non-Lead", I1117="Non-Lead - Copper", R1117="Yes", K1117="Between 1989 and 2014")),
(AND('[1]PWS Information'!$E$10="CWS",P1117="Non-Lead", I1117="Non-Lead - Copper", R1117="Yes", K1117="After 2014")),
(AND('[1]PWS Information'!$E$10="CWS",P1117="Non-Lead", I1117="Non-Lead - Copper", R1117="Yes", K1117="Unknown")),
(AND('[1]PWS Information'!$E$10="CWS",P1117="Non-Lead", M1117="Non-Lead - Copper", R1117="Yes", N1117="Between 1989 and 2014")),
(AND('[1]PWS Information'!$E$10="CWS",P1117="Non-Lead", M1117="Non-Lead - Copper", R1117="Yes", N1117="After 2014")),
(AND('[1]PWS Information'!$E$10="CWS",P1117="Non-Lead", M1117="Non-Lead - Copper", R1117="Yes", N1117="Unknown")),
(AND('[1]PWS Information'!$E$10="CWS",P1117="Unknown")),
(AND('[1]PWS Information'!$E$10="NTNC",P1117="Unknown")))),"Tier 5",
"")))))</f>
        <v>Tier 5</v>
      </c>
      <c r="Y1117" s="41"/>
      <c r="Z1117" s="41"/>
    </row>
    <row r="1118" spans="1:26" ht="30" x14ac:dyDescent="0.25">
      <c r="A1118" s="27" t="s">
        <v>1424</v>
      </c>
      <c r="B1118" s="28">
        <v>2921</v>
      </c>
      <c r="C1118" s="29" t="s">
        <v>239</v>
      </c>
      <c r="D1118" s="29" t="s">
        <v>62</v>
      </c>
      <c r="E1118" s="29">
        <v>76513</v>
      </c>
      <c r="F1118" s="30"/>
      <c r="G1118" s="31"/>
      <c r="H1118" s="32"/>
      <c r="I1118" s="33" t="s">
        <v>59</v>
      </c>
      <c r="J1118" s="34" t="s">
        <v>46</v>
      </c>
      <c r="K1118" s="30" t="s">
        <v>49</v>
      </c>
      <c r="L1118" s="37"/>
      <c r="M1118" s="33" t="s">
        <v>59</v>
      </c>
      <c r="N1118" s="34" t="s">
        <v>49</v>
      </c>
      <c r="O1118" s="37"/>
      <c r="P1118" s="26" t="str">
        <f t="shared" si="17"/>
        <v>Unknown</v>
      </c>
      <c r="Q1118" s="27" t="s">
        <v>46</v>
      </c>
      <c r="R1118" s="27" t="s">
        <v>46</v>
      </c>
      <c r="S1118" s="27"/>
      <c r="T1118" s="41" t="s">
        <v>36</v>
      </c>
      <c r="U1118" s="41" t="s">
        <v>49</v>
      </c>
      <c r="V1118" s="41" t="s">
        <v>49</v>
      </c>
      <c r="W1118" s="41"/>
      <c r="X1118" s="42" t="str">
        <f>IF((OR((AND('[1]PWS Information'!$E$10="CWS",T1118="Single Family Residence",P1118="Lead")),
(AND('[1]PWS Information'!$E$10="CWS",T1118="Multiple Family Residence",'[1]PWS Information'!$E$11="Yes",P1118="Lead")),
(AND('[1]PWS Information'!$E$10="NTNC",P1118="Lead")))),"Tier 1",
IF((OR((AND('[1]PWS Information'!$E$10="CWS",T1118="Multiple Family Residence",'[1]PWS Information'!$E$11="No",P1118="Lead")),
(AND('[1]PWS Information'!$E$10="CWS",T1118="Other",P1118="Lead")),
(AND('[1]PWS Information'!$E$10="CWS",T1118="Building",P1118="Lead")))),"Tier 2",
IF((OR((AND('[1]PWS Information'!$E$10="CWS",T1118="Single Family Residence",P1118="Galvanized Requiring Replacement")),
(AND('[1]PWS Information'!$E$10="CWS",T1118="Single Family Residence",P1118="Galvanized Requiring Replacement",Q1118="Yes")),
(AND('[1]PWS Information'!$E$10="NTNC",P1118="Galvanized Requiring Replacement")),
(AND('[1]PWS Information'!$E$10="NTNC",T1118="Single Family Residence",Q1118="Yes")))),"Tier 3",
IF((OR((AND('[1]PWS Information'!$E$10="CWS",T1118="Single Family Residence",R1118="Yes",P1118="Non-Lead", I1118="Non-Lead - Copper",K1118="Before 1989")),
(AND('[1]PWS Information'!$E$10="CWS",T1118="Single Family Residence",R1118="Yes",P1118="Non-Lead", M1118="Non-Lead - Copper",N1118="Before 1989")))),"Tier 4",
IF((OR((AND('[1]PWS Information'!$E$10="NTNC",P1118="Non-Lead")),
(AND('[1]PWS Information'!$E$10="CWS",P1118="Non-Lead",R1118="")),
(AND('[1]PWS Information'!$E$10="CWS",P1118="Non-Lead",R1118="No")),
(AND('[1]PWS Information'!$E$10="CWS",P1118="Non-Lead",R1118="Don't Know")),
(AND('[1]PWS Information'!$E$10="CWS",P1118="Non-Lead", I1118="Non-Lead - Copper", R1118="Yes", K1118="Between 1989 and 2014")),
(AND('[1]PWS Information'!$E$10="CWS",P1118="Non-Lead", I1118="Non-Lead - Copper", R1118="Yes", K1118="After 2014")),
(AND('[1]PWS Information'!$E$10="CWS",P1118="Non-Lead", I1118="Non-Lead - Copper", R1118="Yes", K1118="Unknown")),
(AND('[1]PWS Information'!$E$10="CWS",P1118="Non-Lead", M1118="Non-Lead - Copper", R1118="Yes", N1118="Between 1989 and 2014")),
(AND('[1]PWS Information'!$E$10="CWS",P1118="Non-Lead", M1118="Non-Lead - Copper", R1118="Yes", N1118="After 2014")),
(AND('[1]PWS Information'!$E$10="CWS",P1118="Non-Lead", M1118="Non-Lead - Copper", R1118="Yes", N1118="Unknown")),
(AND('[1]PWS Information'!$E$10="CWS",P1118="Unknown")),
(AND('[1]PWS Information'!$E$10="NTNC",P1118="Unknown")))),"Tier 5",
"")))))</f>
        <v>Tier 5</v>
      </c>
      <c r="Y1118" s="41"/>
      <c r="Z1118" s="41"/>
    </row>
    <row r="1119" spans="1:26" ht="30" x14ac:dyDescent="0.25">
      <c r="A1119" s="27" t="s">
        <v>1425</v>
      </c>
      <c r="B1119" s="28">
        <v>8812</v>
      </c>
      <c r="C1119" s="29" t="s">
        <v>1426</v>
      </c>
      <c r="D1119" s="29" t="s">
        <v>62</v>
      </c>
      <c r="E1119" s="29">
        <v>76513</v>
      </c>
      <c r="F1119" s="30"/>
      <c r="G1119" s="31"/>
      <c r="H1119" s="32"/>
      <c r="I1119" s="33" t="s">
        <v>59</v>
      </c>
      <c r="J1119" s="34" t="s">
        <v>46</v>
      </c>
      <c r="K1119" s="30" t="s">
        <v>49</v>
      </c>
      <c r="L1119" s="37"/>
      <c r="M1119" s="33" t="s">
        <v>59</v>
      </c>
      <c r="N1119" s="34" t="s">
        <v>49</v>
      </c>
      <c r="O1119" s="37"/>
      <c r="P1119" s="26" t="str">
        <f t="shared" si="17"/>
        <v>Unknown</v>
      </c>
      <c r="Q1119" s="27" t="s">
        <v>46</v>
      </c>
      <c r="R1119" s="27" t="s">
        <v>46</v>
      </c>
      <c r="S1119" s="27"/>
      <c r="T1119" s="41" t="s">
        <v>36</v>
      </c>
      <c r="U1119" s="41" t="s">
        <v>49</v>
      </c>
      <c r="V1119" s="41" t="s">
        <v>49</v>
      </c>
      <c r="W1119" s="41"/>
      <c r="X1119" s="42" t="str">
        <f>IF((OR((AND('[1]PWS Information'!$E$10="CWS",T1119="Single Family Residence",P1119="Lead")),
(AND('[1]PWS Information'!$E$10="CWS",T1119="Multiple Family Residence",'[1]PWS Information'!$E$11="Yes",P1119="Lead")),
(AND('[1]PWS Information'!$E$10="NTNC",P1119="Lead")))),"Tier 1",
IF((OR((AND('[1]PWS Information'!$E$10="CWS",T1119="Multiple Family Residence",'[1]PWS Information'!$E$11="No",P1119="Lead")),
(AND('[1]PWS Information'!$E$10="CWS",T1119="Other",P1119="Lead")),
(AND('[1]PWS Information'!$E$10="CWS",T1119="Building",P1119="Lead")))),"Tier 2",
IF((OR((AND('[1]PWS Information'!$E$10="CWS",T1119="Single Family Residence",P1119="Galvanized Requiring Replacement")),
(AND('[1]PWS Information'!$E$10="CWS",T1119="Single Family Residence",P1119="Galvanized Requiring Replacement",Q1119="Yes")),
(AND('[1]PWS Information'!$E$10="NTNC",P1119="Galvanized Requiring Replacement")),
(AND('[1]PWS Information'!$E$10="NTNC",T1119="Single Family Residence",Q1119="Yes")))),"Tier 3",
IF((OR((AND('[1]PWS Information'!$E$10="CWS",T1119="Single Family Residence",R1119="Yes",P1119="Non-Lead", I1119="Non-Lead - Copper",K1119="Before 1989")),
(AND('[1]PWS Information'!$E$10="CWS",T1119="Single Family Residence",R1119="Yes",P1119="Non-Lead", M1119="Non-Lead - Copper",N1119="Before 1989")))),"Tier 4",
IF((OR((AND('[1]PWS Information'!$E$10="NTNC",P1119="Non-Lead")),
(AND('[1]PWS Information'!$E$10="CWS",P1119="Non-Lead",R1119="")),
(AND('[1]PWS Information'!$E$10="CWS",P1119="Non-Lead",R1119="No")),
(AND('[1]PWS Information'!$E$10="CWS",P1119="Non-Lead",R1119="Don't Know")),
(AND('[1]PWS Information'!$E$10="CWS",P1119="Non-Lead", I1119="Non-Lead - Copper", R1119="Yes", K1119="Between 1989 and 2014")),
(AND('[1]PWS Information'!$E$10="CWS",P1119="Non-Lead", I1119="Non-Lead - Copper", R1119="Yes", K1119="After 2014")),
(AND('[1]PWS Information'!$E$10="CWS",P1119="Non-Lead", I1119="Non-Lead - Copper", R1119="Yes", K1119="Unknown")),
(AND('[1]PWS Information'!$E$10="CWS",P1119="Non-Lead", M1119="Non-Lead - Copper", R1119="Yes", N1119="Between 1989 and 2014")),
(AND('[1]PWS Information'!$E$10="CWS",P1119="Non-Lead", M1119="Non-Lead - Copper", R1119="Yes", N1119="After 2014")),
(AND('[1]PWS Information'!$E$10="CWS",P1119="Non-Lead", M1119="Non-Lead - Copper", R1119="Yes", N1119="Unknown")),
(AND('[1]PWS Information'!$E$10="CWS",P1119="Unknown")),
(AND('[1]PWS Information'!$E$10="NTNC",P1119="Unknown")))),"Tier 5",
"")))))</f>
        <v>Tier 5</v>
      </c>
      <c r="Y1119" s="41"/>
      <c r="Z1119" s="41"/>
    </row>
    <row r="1120" spans="1:26" ht="30" x14ac:dyDescent="0.25">
      <c r="A1120" s="27" t="s">
        <v>1427</v>
      </c>
      <c r="B1120" s="28">
        <v>7041</v>
      </c>
      <c r="C1120" s="29" t="s">
        <v>1428</v>
      </c>
      <c r="D1120" s="29" t="s">
        <v>62</v>
      </c>
      <c r="E1120" s="29">
        <v>76513</v>
      </c>
      <c r="F1120" s="30"/>
      <c r="G1120" s="31"/>
      <c r="H1120" s="32"/>
      <c r="I1120" s="33" t="s">
        <v>59</v>
      </c>
      <c r="J1120" s="34" t="s">
        <v>46</v>
      </c>
      <c r="K1120" s="30" t="s">
        <v>49</v>
      </c>
      <c r="L1120" s="37"/>
      <c r="M1120" s="33" t="s">
        <v>59</v>
      </c>
      <c r="N1120" s="34" t="s">
        <v>49</v>
      </c>
      <c r="O1120" s="37"/>
      <c r="P1120" s="26" t="str">
        <f t="shared" si="17"/>
        <v>Unknown</v>
      </c>
      <c r="Q1120" s="27" t="s">
        <v>46</v>
      </c>
      <c r="R1120" s="27" t="s">
        <v>46</v>
      </c>
      <c r="S1120" s="27"/>
      <c r="T1120" s="41" t="s">
        <v>36</v>
      </c>
      <c r="U1120" s="41" t="s">
        <v>49</v>
      </c>
      <c r="V1120" s="41" t="s">
        <v>49</v>
      </c>
      <c r="W1120" s="41"/>
      <c r="X1120" s="42" t="str">
        <f>IF((OR((AND('[1]PWS Information'!$E$10="CWS",T1120="Single Family Residence",P1120="Lead")),
(AND('[1]PWS Information'!$E$10="CWS",T1120="Multiple Family Residence",'[1]PWS Information'!$E$11="Yes",P1120="Lead")),
(AND('[1]PWS Information'!$E$10="NTNC",P1120="Lead")))),"Tier 1",
IF((OR((AND('[1]PWS Information'!$E$10="CWS",T1120="Multiple Family Residence",'[1]PWS Information'!$E$11="No",P1120="Lead")),
(AND('[1]PWS Information'!$E$10="CWS",T1120="Other",P1120="Lead")),
(AND('[1]PWS Information'!$E$10="CWS",T1120="Building",P1120="Lead")))),"Tier 2",
IF((OR((AND('[1]PWS Information'!$E$10="CWS",T1120="Single Family Residence",P1120="Galvanized Requiring Replacement")),
(AND('[1]PWS Information'!$E$10="CWS",T1120="Single Family Residence",P1120="Galvanized Requiring Replacement",Q1120="Yes")),
(AND('[1]PWS Information'!$E$10="NTNC",P1120="Galvanized Requiring Replacement")),
(AND('[1]PWS Information'!$E$10="NTNC",T1120="Single Family Residence",Q1120="Yes")))),"Tier 3",
IF((OR((AND('[1]PWS Information'!$E$10="CWS",T1120="Single Family Residence",R1120="Yes",P1120="Non-Lead", I1120="Non-Lead - Copper",K1120="Before 1989")),
(AND('[1]PWS Information'!$E$10="CWS",T1120="Single Family Residence",R1120="Yes",P1120="Non-Lead", M1120="Non-Lead - Copper",N1120="Before 1989")))),"Tier 4",
IF((OR((AND('[1]PWS Information'!$E$10="NTNC",P1120="Non-Lead")),
(AND('[1]PWS Information'!$E$10="CWS",P1120="Non-Lead",R1120="")),
(AND('[1]PWS Information'!$E$10="CWS",P1120="Non-Lead",R1120="No")),
(AND('[1]PWS Information'!$E$10="CWS",P1120="Non-Lead",R1120="Don't Know")),
(AND('[1]PWS Information'!$E$10="CWS",P1120="Non-Lead", I1120="Non-Lead - Copper", R1120="Yes", K1120="Between 1989 and 2014")),
(AND('[1]PWS Information'!$E$10="CWS",P1120="Non-Lead", I1120="Non-Lead - Copper", R1120="Yes", K1120="After 2014")),
(AND('[1]PWS Information'!$E$10="CWS",P1120="Non-Lead", I1120="Non-Lead - Copper", R1120="Yes", K1120="Unknown")),
(AND('[1]PWS Information'!$E$10="CWS",P1120="Non-Lead", M1120="Non-Lead - Copper", R1120="Yes", N1120="Between 1989 and 2014")),
(AND('[1]PWS Information'!$E$10="CWS",P1120="Non-Lead", M1120="Non-Lead - Copper", R1120="Yes", N1120="After 2014")),
(AND('[1]PWS Information'!$E$10="CWS",P1120="Non-Lead", M1120="Non-Lead - Copper", R1120="Yes", N1120="Unknown")),
(AND('[1]PWS Information'!$E$10="CWS",P1120="Unknown")),
(AND('[1]PWS Information'!$E$10="NTNC",P1120="Unknown")))),"Tier 5",
"")))))</f>
        <v>Tier 5</v>
      </c>
      <c r="Y1120" s="41"/>
      <c r="Z1120" s="41"/>
    </row>
    <row r="1121" spans="1:26" ht="30" x14ac:dyDescent="0.25">
      <c r="A1121" s="27" t="s">
        <v>1429</v>
      </c>
      <c r="B1121" s="28">
        <v>4341</v>
      </c>
      <c r="C1121" s="29" t="s">
        <v>1430</v>
      </c>
      <c r="D1121" s="29" t="s">
        <v>62</v>
      </c>
      <c r="E1121" s="29">
        <v>76513</v>
      </c>
      <c r="F1121" s="30"/>
      <c r="G1121" s="31"/>
      <c r="H1121" s="32"/>
      <c r="I1121" s="33" t="s">
        <v>59</v>
      </c>
      <c r="J1121" s="34" t="s">
        <v>46</v>
      </c>
      <c r="K1121" s="30" t="s">
        <v>49</v>
      </c>
      <c r="L1121" s="37"/>
      <c r="M1121" s="33" t="s">
        <v>59</v>
      </c>
      <c r="N1121" s="34" t="s">
        <v>49</v>
      </c>
      <c r="O1121" s="37"/>
      <c r="P1121" s="26" t="str">
        <f t="shared" si="17"/>
        <v>Unknown</v>
      </c>
      <c r="Q1121" s="27" t="s">
        <v>46</v>
      </c>
      <c r="R1121" s="27" t="s">
        <v>46</v>
      </c>
      <c r="S1121" s="27"/>
      <c r="T1121" s="41" t="s">
        <v>36</v>
      </c>
      <c r="U1121" s="41" t="s">
        <v>49</v>
      </c>
      <c r="V1121" s="41" t="s">
        <v>49</v>
      </c>
      <c r="W1121" s="41"/>
      <c r="X1121" s="42" t="str">
        <f>IF((OR((AND('[1]PWS Information'!$E$10="CWS",T1121="Single Family Residence",P1121="Lead")),
(AND('[1]PWS Information'!$E$10="CWS",T1121="Multiple Family Residence",'[1]PWS Information'!$E$11="Yes",P1121="Lead")),
(AND('[1]PWS Information'!$E$10="NTNC",P1121="Lead")))),"Tier 1",
IF((OR((AND('[1]PWS Information'!$E$10="CWS",T1121="Multiple Family Residence",'[1]PWS Information'!$E$11="No",P1121="Lead")),
(AND('[1]PWS Information'!$E$10="CWS",T1121="Other",P1121="Lead")),
(AND('[1]PWS Information'!$E$10="CWS",T1121="Building",P1121="Lead")))),"Tier 2",
IF((OR((AND('[1]PWS Information'!$E$10="CWS",T1121="Single Family Residence",P1121="Galvanized Requiring Replacement")),
(AND('[1]PWS Information'!$E$10="CWS",T1121="Single Family Residence",P1121="Galvanized Requiring Replacement",Q1121="Yes")),
(AND('[1]PWS Information'!$E$10="NTNC",P1121="Galvanized Requiring Replacement")),
(AND('[1]PWS Information'!$E$10="NTNC",T1121="Single Family Residence",Q1121="Yes")))),"Tier 3",
IF((OR((AND('[1]PWS Information'!$E$10="CWS",T1121="Single Family Residence",R1121="Yes",P1121="Non-Lead", I1121="Non-Lead - Copper",K1121="Before 1989")),
(AND('[1]PWS Information'!$E$10="CWS",T1121="Single Family Residence",R1121="Yes",P1121="Non-Lead", M1121="Non-Lead - Copper",N1121="Before 1989")))),"Tier 4",
IF((OR((AND('[1]PWS Information'!$E$10="NTNC",P1121="Non-Lead")),
(AND('[1]PWS Information'!$E$10="CWS",P1121="Non-Lead",R1121="")),
(AND('[1]PWS Information'!$E$10="CWS",P1121="Non-Lead",R1121="No")),
(AND('[1]PWS Information'!$E$10="CWS",P1121="Non-Lead",R1121="Don't Know")),
(AND('[1]PWS Information'!$E$10="CWS",P1121="Non-Lead", I1121="Non-Lead - Copper", R1121="Yes", K1121="Between 1989 and 2014")),
(AND('[1]PWS Information'!$E$10="CWS",P1121="Non-Lead", I1121="Non-Lead - Copper", R1121="Yes", K1121="After 2014")),
(AND('[1]PWS Information'!$E$10="CWS",P1121="Non-Lead", I1121="Non-Lead - Copper", R1121="Yes", K1121="Unknown")),
(AND('[1]PWS Information'!$E$10="CWS",P1121="Non-Lead", M1121="Non-Lead - Copper", R1121="Yes", N1121="Between 1989 and 2014")),
(AND('[1]PWS Information'!$E$10="CWS",P1121="Non-Lead", M1121="Non-Lead - Copper", R1121="Yes", N1121="After 2014")),
(AND('[1]PWS Information'!$E$10="CWS",P1121="Non-Lead", M1121="Non-Lead - Copper", R1121="Yes", N1121="Unknown")),
(AND('[1]PWS Information'!$E$10="CWS",P1121="Unknown")),
(AND('[1]PWS Information'!$E$10="NTNC",P1121="Unknown")))),"Tier 5",
"")))))</f>
        <v>Tier 5</v>
      </c>
      <c r="Y1121" s="41"/>
      <c r="Z1121" s="41"/>
    </row>
    <row r="1122" spans="1:26" ht="30" x14ac:dyDescent="0.25">
      <c r="A1122" s="27" t="s">
        <v>1431</v>
      </c>
      <c r="B1122" s="28">
        <v>4341</v>
      </c>
      <c r="C1122" s="29" t="s">
        <v>1308</v>
      </c>
      <c r="D1122" s="29" t="s">
        <v>62</v>
      </c>
      <c r="E1122" s="29">
        <v>76513</v>
      </c>
      <c r="F1122" s="30"/>
      <c r="G1122" s="31"/>
      <c r="H1122" s="32"/>
      <c r="I1122" s="33" t="s">
        <v>59</v>
      </c>
      <c r="J1122" s="34" t="s">
        <v>46</v>
      </c>
      <c r="K1122" s="30" t="s">
        <v>49</v>
      </c>
      <c r="L1122" s="37"/>
      <c r="M1122" s="33" t="s">
        <v>59</v>
      </c>
      <c r="N1122" s="34" t="s">
        <v>49</v>
      </c>
      <c r="O1122" s="37"/>
      <c r="P1122" s="26" t="str">
        <f t="shared" si="17"/>
        <v>Unknown</v>
      </c>
      <c r="Q1122" s="27" t="s">
        <v>46</v>
      </c>
      <c r="R1122" s="27" t="s">
        <v>46</v>
      </c>
      <c r="S1122" s="27"/>
      <c r="T1122" s="41" t="s">
        <v>36</v>
      </c>
      <c r="U1122" s="41" t="s">
        <v>49</v>
      </c>
      <c r="V1122" s="41" t="s">
        <v>49</v>
      </c>
      <c r="W1122" s="41"/>
      <c r="X1122" s="42" t="str">
        <f>IF((OR((AND('[1]PWS Information'!$E$10="CWS",T1122="Single Family Residence",P1122="Lead")),
(AND('[1]PWS Information'!$E$10="CWS",T1122="Multiple Family Residence",'[1]PWS Information'!$E$11="Yes",P1122="Lead")),
(AND('[1]PWS Information'!$E$10="NTNC",P1122="Lead")))),"Tier 1",
IF((OR((AND('[1]PWS Information'!$E$10="CWS",T1122="Multiple Family Residence",'[1]PWS Information'!$E$11="No",P1122="Lead")),
(AND('[1]PWS Information'!$E$10="CWS",T1122="Other",P1122="Lead")),
(AND('[1]PWS Information'!$E$10="CWS",T1122="Building",P1122="Lead")))),"Tier 2",
IF((OR((AND('[1]PWS Information'!$E$10="CWS",T1122="Single Family Residence",P1122="Galvanized Requiring Replacement")),
(AND('[1]PWS Information'!$E$10="CWS",T1122="Single Family Residence",P1122="Galvanized Requiring Replacement",Q1122="Yes")),
(AND('[1]PWS Information'!$E$10="NTNC",P1122="Galvanized Requiring Replacement")),
(AND('[1]PWS Information'!$E$10="NTNC",T1122="Single Family Residence",Q1122="Yes")))),"Tier 3",
IF((OR((AND('[1]PWS Information'!$E$10="CWS",T1122="Single Family Residence",R1122="Yes",P1122="Non-Lead", I1122="Non-Lead - Copper",K1122="Before 1989")),
(AND('[1]PWS Information'!$E$10="CWS",T1122="Single Family Residence",R1122="Yes",P1122="Non-Lead", M1122="Non-Lead - Copper",N1122="Before 1989")))),"Tier 4",
IF((OR((AND('[1]PWS Information'!$E$10="NTNC",P1122="Non-Lead")),
(AND('[1]PWS Information'!$E$10="CWS",P1122="Non-Lead",R1122="")),
(AND('[1]PWS Information'!$E$10="CWS",P1122="Non-Lead",R1122="No")),
(AND('[1]PWS Information'!$E$10="CWS",P1122="Non-Lead",R1122="Don't Know")),
(AND('[1]PWS Information'!$E$10="CWS",P1122="Non-Lead", I1122="Non-Lead - Copper", R1122="Yes", K1122="Between 1989 and 2014")),
(AND('[1]PWS Information'!$E$10="CWS",P1122="Non-Lead", I1122="Non-Lead - Copper", R1122="Yes", K1122="After 2014")),
(AND('[1]PWS Information'!$E$10="CWS",P1122="Non-Lead", I1122="Non-Lead - Copper", R1122="Yes", K1122="Unknown")),
(AND('[1]PWS Information'!$E$10="CWS",P1122="Non-Lead", M1122="Non-Lead - Copper", R1122="Yes", N1122="Between 1989 and 2014")),
(AND('[1]PWS Information'!$E$10="CWS",P1122="Non-Lead", M1122="Non-Lead - Copper", R1122="Yes", N1122="After 2014")),
(AND('[1]PWS Information'!$E$10="CWS",P1122="Non-Lead", M1122="Non-Lead - Copper", R1122="Yes", N1122="Unknown")),
(AND('[1]PWS Information'!$E$10="CWS",P1122="Unknown")),
(AND('[1]PWS Information'!$E$10="NTNC",P1122="Unknown")))),"Tier 5",
"")))))</f>
        <v>Tier 5</v>
      </c>
      <c r="Y1122" s="41"/>
      <c r="Z1122" s="41"/>
    </row>
    <row r="1123" spans="1:26" ht="30" x14ac:dyDescent="0.25">
      <c r="A1123" s="27" t="s">
        <v>1432</v>
      </c>
      <c r="B1123" s="28">
        <v>3623</v>
      </c>
      <c r="C1123" s="29" t="s">
        <v>820</v>
      </c>
      <c r="D1123" s="29" t="s">
        <v>62</v>
      </c>
      <c r="E1123" s="29">
        <v>76513</v>
      </c>
      <c r="F1123" s="30"/>
      <c r="G1123" s="31"/>
      <c r="H1123" s="32"/>
      <c r="I1123" s="33" t="s">
        <v>59</v>
      </c>
      <c r="J1123" s="34" t="s">
        <v>46</v>
      </c>
      <c r="K1123" s="30" t="s">
        <v>49</v>
      </c>
      <c r="L1123" s="37"/>
      <c r="M1123" s="33" t="s">
        <v>59</v>
      </c>
      <c r="N1123" s="34" t="s">
        <v>49</v>
      </c>
      <c r="O1123" s="37"/>
      <c r="P1123" s="26" t="str">
        <f t="shared" si="17"/>
        <v>Unknown</v>
      </c>
      <c r="Q1123" s="27" t="s">
        <v>46</v>
      </c>
      <c r="R1123" s="27" t="s">
        <v>46</v>
      </c>
      <c r="S1123" s="27"/>
      <c r="T1123" s="41" t="s">
        <v>36</v>
      </c>
      <c r="U1123" s="41" t="s">
        <v>49</v>
      </c>
      <c r="V1123" s="41" t="s">
        <v>49</v>
      </c>
      <c r="W1123" s="41"/>
      <c r="X1123" s="42" t="str">
        <f>IF((OR((AND('[1]PWS Information'!$E$10="CWS",T1123="Single Family Residence",P1123="Lead")),
(AND('[1]PWS Information'!$E$10="CWS",T1123="Multiple Family Residence",'[1]PWS Information'!$E$11="Yes",P1123="Lead")),
(AND('[1]PWS Information'!$E$10="NTNC",P1123="Lead")))),"Tier 1",
IF((OR((AND('[1]PWS Information'!$E$10="CWS",T1123="Multiple Family Residence",'[1]PWS Information'!$E$11="No",P1123="Lead")),
(AND('[1]PWS Information'!$E$10="CWS",T1123="Other",P1123="Lead")),
(AND('[1]PWS Information'!$E$10="CWS",T1123="Building",P1123="Lead")))),"Tier 2",
IF((OR((AND('[1]PWS Information'!$E$10="CWS",T1123="Single Family Residence",P1123="Galvanized Requiring Replacement")),
(AND('[1]PWS Information'!$E$10="CWS",T1123="Single Family Residence",P1123="Galvanized Requiring Replacement",Q1123="Yes")),
(AND('[1]PWS Information'!$E$10="NTNC",P1123="Galvanized Requiring Replacement")),
(AND('[1]PWS Information'!$E$10="NTNC",T1123="Single Family Residence",Q1123="Yes")))),"Tier 3",
IF((OR((AND('[1]PWS Information'!$E$10="CWS",T1123="Single Family Residence",R1123="Yes",P1123="Non-Lead", I1123="Non-Lead - Copper",K1123="Before 1989")),
(AND('[1]PWS Information'!$E$10="CWS",T1123="Single Family Residence",R1123="Yes",P1123="Non-Lead", M1123="Non-Lead - Copper",N1123="Before 1989")))),"Tier 4",
IF((OR((AND('[1]PWS Information'!$E$10="NTNC",P1123="Non-Lead")),
(AND('[1]PWS Information'!$E$10="CWS",P1123="Non-Lead",R1123="")),
(AND('[1]PWS Information'!$E$10="CWS",P1123="Non-Lead",R1123="No")),
(AND('[1]PWS Information'!$E$10="CWS",P1123="Non-Lead",R1123="Don't Know")),
(AND('[1]PWS Information'!$E$10="CWS",P1123="Non-Lead", I1123="Non-Lead - Copper", R1123="Yes", K1123="Between 1989 and 2014")),
(AND('[1]PWS Information'!$E$10="CWS",P1123="Non-Lead", I1123="Non-Lead - Copper", R1123="Yes", K1123="After 2014")),
(AND('[1]PWS Information'!$E$10="CWS",P1123="Non-Lead", I1123="Non-Lead - Copper", R1123="Yes", K1123="Unknown")),
(AND('[1]PWS Information'!$E$10="CWS",P1123="Non-Lead", M1123="Non-Lead - Copper", R1123="Yes", N1123="Between 1989 and 2014")),
(AND('[1]PWS Information'!$E$10="CWS",P1123="Non-Lead", M1123="Non-Lead - Copper", R1123="Yes", N1123="After 2014")),
(AND('[1]PWS Information'!$E$10="CWS",P1123="Non-Lead", M1123="Non-Lead - Copper", R1123="Yes", N1123="Unknown")),
(AND('[1]PWS Information'!$E$10="CWS",P1123="Unknown")),
(AND('[1]PWS Information'!$E$10="NTNC",P1123="Unknown")))),"Tier 5",
"")))))</f>
        <v>Tier 5</v>
      </c>
      <c r="Y1123" s="41"/>
      <c r="Z1123" s="41"/>
    </row>
    <row r="1124" spans="1:26" ht="30" x14ac:dyDescent="0.25">
      <c r="A1124" s="27" t="s">
        <v>1433</v>
      </c>
      <c r="B1124" s="28">
        <v>3646</v>
      </c>
      <c r="C1124" s="29" t="s">
        <v>572</v>
      </c>
      <c r="D1124" s="29" t="s">
        <v>62</v>
      </c>
      <c r="E1124" s="29">
        <v>76513</v>
      </c>
      <c r="F1124" s="30"/>
      <c r="G1124" s="31"/>
      <c r="H1124" s="32"/>
      <c r="I1124" s="33" t="s">
        <v>59</v>
      </c>
      <c r="J1124" s="34" t="s">
        <v>46</v>
      </c>
      <c r="K1124" s="30" t="s">
        <v>49</v>
      </c>
      <c r="L1124" s="37"/>
      <c r="M1124" s="33" t="s">
        <v>59</v>
      </c>
      <c r="N1124" s="34" t="s">
        <v>49</v>
      </c>
      <c r="O1124" s="37"/>
      <c r="P1124" s="26" t="str">
        <f t="shared" si="17"/>
        <v>Unknown</v>
      </c>
      <c r="Q1124" s="27" t="s">
        <v>46</v>
      </c>
      <c r="R1124" s="27" t="s">
        <v>46</v>
      </c>
      <c r="S1124" s="27"/>
      <c r="T1124" s="41" t="s">
        <v>36</v>
      </c>
      <c r="U1124" s="41" t="s">
        <v>49</v>
      </c>
      <c r="V1124" s="41" t="s">
        <v>49</v>
      </c>
      <c r="W1124" s="41"/>
      <c r="X1124" s="42" t="str">
        <f>IF((OR((AND('[1]PWS Information'!$E$10="CWS",T1124="Single Family Residence",P1124="Lead")),
(AND('[1]PWS Information'!$E$10="CWS",T1124="Multiple Family Residence",'[1]PWS Information'!$E$11="Yes",P1124="Lead")),
(AND('[1]PWS Information'!$E$10="NTNC",P1124="Lead")))),"Tier 1",
IF((OR((AND('[1]PWS Information'!$E$10="CWS",T1124="Multiple Family Residence",'[1]PWS Information'!$E$11="No",P1124="Lead")),
(AND('[1]PWS Information'!$E$10="CWS",T1124="Other",P1124="Lead")),
(AND('[1]PWS Information'!$E$10="CWS",T1124="Building",P1124="Lead")))),"Tier 2",
IF((OR((AND('[1]PWS Information'!$E$10="CWS",T1124="Single Family Residence",P1124="Galvanized Requiring Replacement")),
(AND('[1]PWS Information'!$E$10="CWS",T1124="Single Family Residence",P1124="Galvanized Requiring Replacement",Q1124="Yes")),
(AND('[1]PWS Information'!$E$10="NTNC",P1124="Galvanized Requiring Replacement")),
(AND('[1]PWS Information'!$E$10="NTNC",T1124="Single Family Residence",Q1124="Yes")))),"Tier 3",
IF((OR((AND('[1]PWS Information'!$E$10="CWS",T1124="Single Family Residence",R1124="Yes",P1124="Non-Lead", I1124="Non-Lead - Copper",K1124="Before 1989")),
(AND('[1]PWS Information'!$E$10="CWS",T1124="Single Family Residence",R1124="Yes",P1124="Non-Lead", M1124="Non-Lead - Copper",N1124="Before 1989")))),"Tier 4",
IF((OR((AND('[1]PWS Information'!$E$10="NTNC",P1124="Non-Lead")),
(AND('[1]PWS Information'!$E$10="CWS",P1124="Non-Lead",R1124="")),
(AND('[1]PWS Information'!$E$10="CWS",P1124="Non-Lead",R1124="No")),
(AND('[1]PWS Information'!$E$10="CWS",P1124="Non-Lead",R1124="Don't Know")),
(AND('[1]PWS Information'!$E$10="CWS",P1124="Non-Lead", I1124="Non-Lead - Copper", R1124="Yes", K1124="Between 1989 and 2014")),
(AND('[1]PWS Information'!$E$10="CWS",P1124="Non-Lead", I1124="Non-Lead - Copper", R1124="Yes", K1124="After 2014")),
(AND('[1]PWS Information'!$E$10="CWS",P1124="Non-Lead", I1124="Non-Lead - Copper", R1124="Yes", K1124="Unknown")),
(AND('[1]PWS Information'!$E$10="CWS",P1124="Non-Lead", M1124="Non-Lead - Copper", R1124="Yes", N1124="Between 1989 and 2014")),
(AND('[1]PWS Information'!$E$10="CWS",P1124="Non-Lead", M1124="Non-Lead - Copper", R1124="Yes", N1124="After 2014")),
(AND('[1]PWS Information'!$E$10="CWS",P1124="Non-Lead", M1124="Non-Lead - Copper", R1124="Yes", N1124="Unknown")),
(AND('[1]PWS Information'!$E$10="CWS",P1124="Unknown")),
(AND('[1]PWS Information'!$E$10="NTNC",P1124="Unknown")))),"Tier 5",
"")))))</f>
        <v>Tier 5</v>
      </c>
      <c r="Y1124" s="41"/>
      <c r="Z1124" s="41"/>
    </row>
    <row r="1125" spans="1:26" ht="30" x14ac:dyDescent="0.25">
      <c r="A1125" s="27" t="s">
        <v>1434</v>
      </c>
      <c r="B1125" s="28">
        <v>711</v>
      </c>
      <c r="C1125" s="29" t="s">
        <v>138</v>
      </c>
      <c r="D1125" s="29" t="s">
        <v>62</v>
      </c>
      <c r="E1125" s="29">
        <v>76513</v>
      </c>
      <c r="F1125" s="30"/>
      <c r="G1125" s="31"/>
      <c r="H1125" s="32"/>
      <c r="I1125" s="33" t="s">
        <v>59</v>
      </c>
      <c r="J1125" s="34" t="s">
        <v>46</v>
      </c>
      <c r="K1125" s="30" t="s">
        <v>49</v>
      </c>
      <c r="L1125" s="37"/>
      <c r="M1125" s="33" t="s">
        <v>59</v>
      </c>
      <c r="N1125" s="34" t="s">
        <v>49</v>
      </c>
      <c r="O1125" s="37"/>
      <c r="P1125" s="26" t="str">
        <f t="shared" si="17"/>
        <v>Unknown</v>
      </c>
      <c r="Q1125" s="27" t="s">
        <v>46</v>
      </c>
      <c r="R1125" s="27" t="s">
        <v>46</v>
      </c>
      <c r="S1125" s="27"/>
      <c r="T1125" s="41" t="s">
        <v>36</v>
      </c>
      <c r="U1125" s="41" t="s">
        <v>49</v>
      </c>
      <c r="V1125" s="41" t="s">
        <v>49</v>
      </c>
      <c r="W1125" s="41"/>
      <c r="X1125" s="42" t="str">
        <f>IF((OR((AND('[1]PWS Information'!$E$10="CWS",T1125="Single Family Residence",P1125="Lead")),
(AND('[1]PWS Information'!$E$10="CWS",T1125="Multiple Family Residence",'[1]PWS Information'!$E$11="Yes",P1125="Lead")),
(AND('[1]PWS Information'!$E$10="NTNC",P1125="Lead")))),"Tier 1",
IF((OR((AND('[1]PWS Information'!$E$10="CWS",T1125="Multiple Family Residence",'[1]PWS Information'!$E$11="No",P1125="Lead")),
(AND('[1]PWS Information'!$E$10="CWS",T1125="Other",P1125="Lead")),
(AND('[1]PWS Information'!$E$10="CWS",T1125="Building",P1125="Lead")))),"Tier 2",
IF((OR((AND('[1]PWS Information'!$E$10="CWS",T1125="Single Family Residence",P1125="Galvanized Requiring Replacement")),
(AND('[1]PWS Information'!$E$10="CWS",T1125="Single Family Residence",P1125="Galvanized Requiring Replacement",Q1125="Yes")),
(AND('[1]PWS Information'!$E$10="NTNC",P1125="Galvanized Requiring Replacement")),
(AND('[1]PWS Information'!$E$10="NTNC",T1125="Single Family Residence",Q1125="Yes")))),"Tier 3",
IF((OR((AND('[1]PWS Information'!$E$10="CWS",T1125="Single Family Residence",R1125="Yes",P1125="Non-Lead", I1125="Non-Lead - Copper",K1125="Before 1989")),
(AND('[1]PWS Information'!$E$10="CWS",T1125="Single Family Residence",R1125="Yes",P1125="Non-Lead", M1125="Non-Lead - Copper",N1125="Before 1989")))),"Tier 4",
IF((OR((AND('[1]PWS Information'!$E$10="NTNC",P1125="Non-Lead")),
(AND('[1]PWS Information'!$E$10="CWS",P1125="Non-Lead",R1125="")),
(AND('[1]PWS Information'!$E$10="CWS",P1125="Non-Lead",R1125="No")),
(AND('[1]PWS Information'!$E$10="CWS",P1125="Non-Lead",R1125="Don't Know")),
(AND('[1]PWS Information'!$E$10="CWS",P1125="Non-Lead", I1125="Non-Lead - Copper", R1125="Yes", K1125="Between 1989 and 2014")),
(AND('[1]PWS Information'!$E$10="CWS",P1125="Non-Lead", I1125="Non-Lead - Copper", R1125="Yes", K1125="After 2014")),
(AND('[1]PWS Information'!$E$10="CWS",P1125="Non-Lead", I1125="Non-Lead - Copper", R1125="Yes", K1125="Unknown")),
(AND('[1]PWS Information'!$E$10="CWS",P1125="Non-Lead", M1125="Non-Lead - Copper", R1125="Yes", N1125="Between 1989 and 2014")),
(AND('[1]PWS Information'!$E$10="CWS",P1125="Non-Lead", M1125="Non-Lead - Copper", R1125="Yes", N1125="After 2014")),
(AND('[1]PWS Information'!$E$10="CWS",P1125="Non-Lead", M1125="Non-Lead - Copper", R1125="Yes", N1125="Unknown")),
(AND('[1]PWS Information'!$E$10="CWS",P1125="Unknown")),
(AND('[1]PWS Information'!$E$10="NTNC",P1125="Unknown")))),"Tier 5",
"")))))</f>
        <v>Tier 5</v>
      </c>
      <c r="Y1125" s="41"/>
      <c r="Z1125" s="41"/>
    </row>
    <row r="1126" spans="1:26" ht="30" x14ac:dyDescent="0.25">
      <c r="A1126" s="27" t="s">
        <v>1435</v>
      </c>
      <c r="B1126" s="28">
        <v>2246</v>
      </c>
      <c r="C1126" s="29" t="s">
        <v>186</v>
      </c>
      <c r="D1126" s="29" t="s">
        <v>62</v>
      </c>
      <c r="E1126" s="29">
        <v>76513</v>
      </c>
      <c r="F1126" s="30"/>
      <c r="G1126" s="31"/>
      <c r="H1126" s="32"/>
      <c r="I1126" s="33" t="s">
        <v>59</v>
      </c>
      <c r="J1126" s="34" t="s">
        <v>46</v>
      </c>
      <c r="K1126" s="30" t="s">
        <v>49</v>
      </c>
      <c r="L1126" s="37"/>
      <c r="M1126" s="33" t="s">
        <v>59</v>
      </c>
      <c r="N1126" s="34" t="s">
        <v>49</v>
      </c>
      <c r="O1126" s="37"/>
      <c r="P1126" s="26" t="str">
        <f t="shared" si="17"/>
        <v>Unknown</v>
      </c>
      <c r="Q1126" s="27" t="s">
        <v>46</v>
      </c>
      <c r="R1126" s="27" t="s">
        <v>46</v>
      </c>
      <c r="S1126" s="27"/>
      <c r="T1126" s="41" t="s">
        <v>36</v>
      </c>
      <c r="U1126" s="41" t="s">
        <v>49</v>
      </c>
      <c r="V1126" s="41" t="s">
        <v>49</v>
      </c>
      <c r="W1126" s="41"/>
      <c r="X1126" s="42" t="str">
        <f>IF((OR((AND('[1]PWS Information'!$E$10="CWS",T1126="Single Family Residence",P1126="Lead")),
(AND('[1]PWS Information'!$E$10="CWS",T1126="Multiple Family Residence",'[1]PWS Information'!$E$11="Yes",P1126="Lead")),
(AND('[1]PWS Information'!$E$10="NTNC",P1126="Lead")))),"Tier 1",
IF((OR((AND('[1]PWS Information'!$E$10="CWS",T1126="Multiple Family Residence",'[1]PWS Information'!$E$11="No",P1126="Lead")),
(AND('[1]PWS Information'!$E$10="CWS",T1126="Other",P1126="Lead")),
(AND('[1]PWS Information'!$E$10="CWS",T1126="Building",P1126="Lead")))),"Tier 2",
IF((OR((AND('[1]PWS Information'!$E$10="CWS",T1126="Single Family Residence",P1126="Galvanized Requiring Replacement")),
(AND('[1]PWS Information'!$E$10="CWS",T1126="Single Family Residence",P1126="Galvanized Requiring Replacement",Q1126="Yes")),
(AND('[1]PWS Information'!$E$10="NTNC",P1126="Galvanized Requiring Replacement")),
(AND('[1]PWS Information'!$E$10="NTNC",T1126="Single Family Residence",Q1126="Yes")))),"Tier 3",
IF((OR((AND('[1]PWS Information'!$E$10="CWS",T1126="Single Family Residence",R1126="Yes",P1126="Non-Lead", I1126="Non-Lead - Copper",K1126="Before 1989")),
(AND('[1]PWS Information'!$E$10="CWS",T1126="Single Family Residence",R1126="Yes",P1126="Non-Lead", M1126="Non-Lead - Copper",N1126="Before 1989")))),"Tier 4",
IF((OR((AND('[1]PWS Information'!$E$10="NTNC",P1126="Non-Lead")),
(AND('[1]PWS Information'!$E$10="CWS",P1126="Non-Lead",R1126="")),
(AND('[1]PWS Information'!$E$10="CWS",P1126="Non-Lead",R1126="No")),
(AND('[1]PWS Information'!$E$10="CWS",P1126="Non-Lead",R1126="Don't Know")),
(AND('[1]PWS Information'!$E$10="CWS",P1126="Non-Lead", I1126="Non-Lead - Copper", R1126="Yes", K1126="Between 1989 and 2014")),
(AND('[1]PWS Information'!$E$10="CWS",P1126="Non-Lead", I1126="Non-Lead - Copper", R1126="Yes", K1126="After 2014")),
(AND('[1]PWS Information'!$E$10="CWS",P1126="Non-Lead", I1126="Non-Lead - Copper", R1126="Yes", K1126="Unknown")),
(AND('[1]PWS Information'!$E$10="CWS",P1126="Non-Lead", M1126="Non-Lead - Copper", R1126="Yes", N1126="Between 1989 and 2014")),
(AND('[1]PWS Information'!$E$10="CWS",P1126="Non-Lead", M1126="Non-Lead - Copper", R1126="Yes", N1126="After 2014")),
(AND('[1]PWS Information'!$E$10="CWS",P1126="Non-Lead", M1126="Non-Lead - Copper", R1126="Yes", N1126="Unknown")),
(AND('[1]PWS Information'!$E$10="CWS",P1126="Unknown")),
(AND('[1]PWS Information'!$E$10="NTNC",P1126="Unknown")))),"Tier 5",
"")))))</f>
        <v>Tier 5</v>
      </c>
      <c r="Y1126" s="41"/>
      <c r="Z1126" s="41"/>
    </row>
    <row r="1127" spans="1:26" ht="30" x14ac:dyDescent="0.25">
      <c r="A1127" s="27" t="s">
        <v>1436</v>
      </c>
      <c r="B1127" s="28">
        <v>4408</v>
      </c>
      <c r="C1127" s="29" t="s">
        <v>387</v>
      </c>
      <c r="D1127" s="29" t="s">
        <v>62</v>
      </c>
      <c r="E1127" s="29">
        <v>76513</v>
      </c>
      <c r="F1127" s="30"/>
      <c r="G1127" s="31"/>
      <c r="H1127" s="32"/>
      <c r="I1127" s="33" t="s">
        <v>59</v>
      </c>
      <c r="J1127" s="34" t="s">
        <v>46</v>
      </c>
      <c r="K1127" s="30" t="s">
        <v>49</v>
      </c>
      <c r="L1127" s="37"/>
      <c r="M1127" s="33" t="s">
        <v>59</v>
      </c>
      <c r="N1127" s="34" t="s">
        <v>49</v>
      </c>
      <c r="O1127" s="37"/>
      <c r="P1127" s="26" t="str">
        <f t="shared" si="17"/>
        <v>Unknown</v>
      </c>
      <c r="Q1127" s="27" t="s">
        <v>46</v>
      </c>
      <c r="R1127" s="27" t="s">
        <v>46</v>
      </c>
      <c r="S1127" s="27"/>
      <c r="T1127" s="41" t="s">
        <v>36</v>
      </c>
      <c r="U1127" s="41" t="s">
        <v>49</v>
      </c>
      <c r="V1127" s="41" t="s">
        <v>49</v>
      </c>
      <c r="W1127" s="41"/>
      <c r="X1127" s="42" t="str">
        <f>IF((OR((AND('[1]PWS Information'!$E$10="CWS",T1127="Single Family Residence",P1127="Lead")),
(AND('[1]PWS Information'!$E$10="CWS",T1127="Multiple Family Residence",'[1]PWS Information'!$E$11="Yes",P1127="Lead")),
(AND('[1]PWS Information'!$E$10="NTNC",P1127="Lead")))),"Tier 1",
IF((OR((AND('[1]PWS Information'!$E$10="CWS",T1127="Multiple Family Residence",'[1]PWS Information'!$E$11="No",P1127="Lead")),
(AND('[1]PWS Information'!$E$10="CWS",T1127="Other",P1127="Lead")),
(AND('[1]PWS Information'!$E$10="CWS",T1127="Building",P1127="Lead")))),"Tier 2",
IF((OR((AND('[1]PWS Information'!$E$10="CWS",T1127="Single Family Residence",P1127="Galvanized Requiring Replacement")),
(AND('[1]PWS Information'!$E$10="CWS",T1127="Single Family Residence",P1127="Galvanized Requiring Replacement",Q1127="Yes")),
(AND('[1]PWS Information'!$E$10="NTNC",P1127="Galvanized Requiring Replacement")),
(AND('[1]PWS Information'!$E$10="NTNC",T1127="Single Family Residence",Q1127="Yes")))),"Tier 3",
IF((OR((AND('[1]PWS Information'!$E$10="CWS",T1127="Single Family Residence",R1127="Yes",P1127="Non-Lead", I1127="Non-Lead - Copper",K1127="Before 1989")),
(AND('[1]PWS Information'!$E$10="CWS",T1127="Single Family Residence",R1127="Yes",P1127="Non-Lead", M1127="Non-Lead - Copper",N1127="Before 1989")))),"Tier 4",
IF((OR((AND('[1]PWS Information'!$E$10="NTNC",P1127="Non-Lead")),
(AND('[1]PWS Information'!$E$10="CWS",P1127="Non-Lead",R1127="")),
(AND('[1]PWS Information'!$E$10="CWS",P1127="Non-Lead",R1127="No")),
(AND('[1]PWS Information'!$E$10="CWS",P1127="Non-Lead",R1127="Don't Know")),
(AND('[1]PWS Information'!$E$10="CWS",P1127="Non-Lead", I1127="Non-Lead - Copper", R1127="Yes", K1127="Between 1989 and 2014")),
(AND('[1]PWS Information'!$E$10="CWS",P1127="Non-Lead", I1127="Non-Lead - Copper", R1127="Yes", K1127="After 2014")),
(AND('[1]PWS Information'!$E$10="CWS",P1127="Non-Lead", I1127="Non-Lead - Copper", R1127="Yes", K1127="Unknown")),
(AND('[1]PWS Information'!$E$10="CWS",P1127="Non-Lead", M1127="Non-Lead - Copper", R1127="Yes", N1127="Between 1989 and 2014")),
(AND('[1]PWS Information'!$E$10="CWS",P1127="Non-Lead", M1127="Non-Lead - Copper", R1127="Yes", N1127="After 2014")),
(AND('[1]PWS Information'!$E$10="CWS",P1127="Non-Lead", M1127="Non-Lead - Copper", R1127="Yes", N1127="Unknown")),
(AND('[1]PWS Information'!$E$10="CWS",P1127="Unknown")),
(AND('[1]PWS Information'!$E$10="NTNC",P1127="Unknown")))),"Tier 5",
"")))))</f>
        <v>Tier 5</v>
      </c>
      <c r="Y1127" s="41"/>
      <c r="Z1127" s="41"/>
    </row>
    <row r="1128" spans="1:26" ht="30" x14ac:dyDescent="0.25">
      <c r="A1128" s="27" t="s">
        <v>1437</v>
      </c>
      <c r="B1128" s="28">
        <v>6959</v>
      </c>
      <c r="C1128" s="29" t="s">
        <v>1428</v>
      </c>
      <c r="D1128" s="29" t="s">
        <v>62</v>
      </c>
      <c r="E1128" s="29">
        <v>76513</v>
      </c>
      <c r="F1128" s="30"/>
      <c r="G1128" s="31"/>
      <c r="H1128" s="32"/>
      <c r="I1128" s="33" t="s">
        <v>59</v>
      </c>
      <c r="J1128" s="34" t="s">
        <v>46</v>
      </c>
      <c r="K1128" s="30" t="s">
        <v>49</v>
      </c>
      <c r="L1128" s="37"/>
      <c r="M1128" s="33" t="s">
        <v>59</v>
      </c>
      <c r="N1128" s="34" t="s">
        <v>49</v>
      </c>
      <c r="O1128" s="37"/>
      <c r="P1128" s="26" t="str">
        <f t="shared" si="17"/>
        <v>Unknown</v>
      </c>
      <c r="Q1128" s="27" t="s">
        <v>46</v>
      </c>
      <c r="R1128" s="27" t="s">
        <v>46</v>
      </c>
      <c r="S1128" s="27"/>
      <c r="T1128" s="41" t="s">
        <v>36</v>
      </c>
      <c r="U1128" s="41" t="s">
        <v>49</v>
      </c>
      <c r="V1128" s="41" t="s">
        <v>49</v>
      </c>
      <c r="W1128" s="41"/>
      <c r="X1128" s="42" t="str">
        <f>IF((OR((AND('[1]PWS Information'!$E$10="CWS",T1128="Single Family Residence",P1128="Lead")),
(AND('[1]PWS Information'!$E$10="CWS",T1128="Multiple Family Residence",'[1]PWS Information'!$E$11="Yes",P1128="Lead")),
(AND('[1]PWS Information'!$E$10="NTNC",P1128="Lead")))),"Tier 1",
IF((OR((AND('[1]PWS Information'!$E$10="CWS",T1128="Multiple Family Residence",'[1]PWS Information'!$E$11="No",P1128="Lead")),
(AND('[1]PWS Information'!$E$10="CWS",T1128="Other",P1128="Lead")),
(AND('[1]PWS Information'!$E$10="CWS",T1128="Building",P1128="Lead")))),"Tier 2",
IF((OR((AND('[1]PWS Information'!$E$10="CWS",T1128="Single Family Residence",P1128="Galvanized Requiring Replacement")),
(AND('[1]PWS Information'!$E$10="CWS",T1128="Single Family Residence",P1128="Galvanized Requiring Replacement",Q1128="Yes")),
(AND('[1]PWS Information'!$E$10="NTNC",P1128="Galvanized Requiring Replacement")),
(AND('[1]PWS Information'!$E$10="NTNC",T1128="Single Family Residence",Q1128="Yes")))),"Tier 3",
IF((OR((AND('[1]PWS Information'!$E$10="CWS",T1128="Single Family Residence",R1128="Yes",P1128="Non-Lead", I1128="Non-Lead - Copper",K1128="Before 1989")),
(AND('[1]PWS Information'!$E$10="CWS",T1128="Single Family Residence",R1128="Yes",P1128="Non-Lead", M1128="Non-Lead - Copper",N1128="Before 1989")))),"Tier 4",
IF((OR((AND('[1]PWS Information'!$E$10="NTNC",P1128="Non-Lead")),
(AND('[1]PWS Information'!$E$10="CWS",P1128="Non-Lead",R1128="")),
(AND('[1]PWS Information'!$E$10="CWS",P1128="Non-Lead",R1128="No")),
(AND('[1]PWS Information'!$E$10="CWS",P1128="Non-Lead",R1128="Don't Know")),
(AND('[1]PWS Information'!$E$10="CWS",P1128="Non-Lead", I1128="Non-Lead - Copper", R1128="Yes", K1128="Between 1989 and 2014")),
(AND('[1]PWS Information'!$E$10="CWS",P1128="Non-Lead", I1128="Non-Lead - Copper", R1128="Yes", K1128="After 2014")),
(AND('[1]PWS Information'!$E$10="CWS",P1128="Non-Lead", I1128="Non-Lead - Copper", R1128="Yes", K1128="Unknown")),
(AND('[1]PWS Information'!$E$10="CWS",P1128="Non-Lead", M1128="Non-Lead - Copper", R1128="Yes", N1128="Between 1989 and 2014")),
(AND('[1]PWS Information'!$E$10="CWS",P1128="Non-Lead", M1128="Non-Lead - Copper", R1128="Yes", N1128="After 2014")),
(AND('[1]PWS Information'!$E$10="CWS",P1128="Non-Lead", M1128="Non-Lead - Copper", R1128="Yes", N1128="Unknown")),
(AND('[1]PWS Information'!$E$10="CWS",P1128="Unknown")),
(AND('[1]PWS Information'!$E$10="NTNC",P1128="Unknown")))),"Tier 5",
"")))))</f>
        <v>Tier 5</v>
      </c>
      <c r="Y1128" s="41"/>
      <c r="Z1128" s="41"/>
    </row>
    <row r="1129" spans="1:26" ht="30" x14ac:dyDescent="0.25">
      <c r="A1129" s="27" t="s">
        <v>1438</v>
      </c>
      <c r="B1129" s="28">
        <v>3000</v>
      </c>
      <c r="C1129" s="29" t="s">
        <v>186</v>
      </c>
      <c r="D1129" s="29" t="s">
        <v>62</v>
      </c>
      <c r="E1129" s="29">
        <v>76513</v>
      </c>
      <c r="F1129" s="30"/>
      <c r="G1129" s="31"/>
      <c r="H1129" s="32"/>
      <c r="I1129" s="33" t="s">
        <v>59</v>
      </c>
      <c r="J1129" s="34" t="s">
        <v>46</v>
      </c>
      <c r="K1129" s="30" t="s">
        <v>49</v>
      </c>
      <c r="L1129" s="37"/>
      <c r="M1129" s="33" t="s">
        <v>59</v>
      </c>
      <c r="N1129" s="34" t="s">
        <v>49</v>
      </c>
      <c r="O1129" s="37"/>
      <c r="P1129" s="26" t="str">
        <f t="shared" si="17"/>
        <v>Unknown</v>
      </c>
      <c r="Q1129" s="27" t="s">
        <v>46</v>
      </c>
      <c r="R1129" s="27" t="s">
        <v>46</v>
      </c>
      <c r="S1129" s="27"/>
      <c r="T1129" s="41" t="s">
        <v>36</v>
      </c>
      <c r="U1129" s="41" t="s">
        <v>49</v>
      </c>
      <c r="V1129" s="41" t="s">
        <v>49</v>
      </c>
      <c r="W1129" s="41"/>
      <c r="X1129" s="42" t="str">
        <f>IF((OR((AND('[1]PWS Information'!$E$10="CWS",T1129="Single Family Residence",P1129="Lead")),
(AND('[1]PWS Information'!$E$10="CWS",T1129="Multiple Family Residence",'[1]PWS Information'!$E$11="Yes",P1129="Lead")),
(AND('[1]PWS Information'!$E$10="NTNC",P1129="Lead")))),"Tier 1",
IF((OR((AND('[1]PWS Information'!$E$10="CWS",T1129="Multiple Family Residence",'[1]PWS Information'!$E$11="No",P1129="Lead")),
(AND('[1]PWS Information'!$E$10="CWS",T1129="Other",P1129="Lead")),
(AND('[1]PWS Information'!$E$10="CWS",T1129="Building",P1129="Lead")))),"Tier 2",
IF((OR((AND('[1]PWS Information'!$E$10="CWS",T1129="Single Family Residence",P1129="Galvanized Requiring Replacement")),
(AND('[1]PWS Information'!$E$10="CWS",T1129="Single Family Residence",P1129="Galvanized Requiring Replacement",Q1129="Yes")),
(AND('[1]PWS Information'!$E$10="NTNC",P1129="Galvanized Requiring Replacement")),
(AND('[1]PWS Information'!$E$10="NTNC",T1129="Single Family Residence",Q1129="Yes")))),"Tier 3",
IF((OR((AND('[1]PWS Information'!$E$10="CWS",T1129="Single Family Residence",R1129="Yes",P1129="Non-Lead", I1129="Non-Lead - Copper",K1129="Before 1989")),
(AND('[1]PWS Information'!$E$10="CWS",T1129="Single Family Residence",R1129="Yes",P1129="Non-Lead", M1129="Non-Lead - Copper",N1129="Before 1989")))),"Tier 4",
IF((OR((AND('[1]PWS Information'!$E$10="NTNC",P1129="Non-Lead")),
(AND('[1]PWS Information'!$E$10="CWS",P1129="Non-Lead",R1129="")),
(AND('[1]PWS Information'!$E$10="CWS",P1129="Non-Lead",R1129="No")),
(AND('[1]PWS Information'!$E$10="CWS",P1129="Non-Lead",R1129="Don't Know")),
(AND('[1]PWS Information'!$E$10="CWS",P1129="Non-Lead", I1129="Non-Lead - Copper", R1129="Yes", K1129="Between 1989 and 2014")),
(AND('[1]PWS Information'!$E$10="CWS",P1129="Non-Lead", I1129="Non-Lead - Copper", R1129="Yes", K1129="After 2014")),
(AND('[1]PWS Information'!$E$10="CWS",P1129="Non-Lead", I1129="Non-Lead - Copper", R1129="Yes", K1129="Unknown")),
(AND('[1]PWS Information'!$E$10="CWS",P1129="Non-Lead", M1129="Non-Lead - Copper", R1129="Yes", N1129="Between 1989 and 2014")),
(AND('[1]PWS Information'!$E$10="CWS",P1129="Non-Lead", M1129="Non-Lead - Copper", R1129="Yes", N1129="After 2014")),
(AND('[1]PWS Information'!$E$10="CWS",P1129="Non-Lead", M1129="Non-Lead - Copper", R1129="Yes", N1129="Unknown")),
(AND('[1]PWS Information'!$E$10="CWS",P1129="Unknown")),
(AND('[1]PWS Information'!$E$10="NTNC",P1129="Unknown")))),"Tier 5",
"")))))</f>
        <v>Tier 5</v>
      </c>
      <c r="Y1129" s="41"/>
      <c r="Z1129" s="41"/>
    </row>
    <row r="1130" spans="1:26" ht="30" x14ac:dyDescent="0.25">
      <c r="A1130" s="27" t="s">
        <v>1439</v>
      </c>
      <c r="B1130" s="28">
        <v>3884</v>
      </c>
      <c r="C1130" s="29" t="s">
        <v>1440</v>
      </c>
      <c r="D1130" s="29" t="s">
        <v>62</v>
      </c>
      <c r="E1130" s="29">
        <v>76513</v>
      </c>
      <c r="F1130" s="30"/>
      <c r="G1130" s="31"/>
      <c r="H1130" s="32"/>
      <c r="I1130" s="33" t="s">
        <v>59</v>
      </c>
      <c r="J1130" s="34" t="s">
        <v>46</v>
      </c>
      <c r="K1130" s="30" t="s">
        <v>49</v>
      </c>
      <c r="L1130" s="37"/>
      <c r="M1130" s="33" t="s">
        <v>59</v>
      </c>
      <c r="N1130" s="34" t="s">
        <v>49</v>
      </c>
      <c r="O1130" s="37"/>
      <c r="P1130" s="26" t="str">
        <f t="shared" si="17"/>
        <v>Unknown</v>
      </c>
      <c r="Q1130" s="27" t="s">
        <v>46</v>
      </c>
      <c r="R1130" s="27" t="s">
        <v>46</v>
      </c>
      <c r="S1130" s="27"/>
      <c r="T1130" s="41" t="s">
        <v>36</v>
      </c>
      <c r="U1130" s="41" t="s">
        <v>49</v>
      </c>
      <c r="V1130" s="41" t="s">
        <v>49</v>
      </c>
      <c r="W1130" s="41"/>
      <c r="X1130" s="42" t="str">
        <f>IF((OR((AND('[1]PWS Information'!$E$10="CWS",T1130="Single Family Residence",P1130="Lead")),
(AND('[1]PWS Information'!$E$10="CWS",T1130="Multiple Family Residence",'[1]PWS Information'!$E$11="Yes",P1130="Lead")),
(AND('[1]PWS Information'!$E$10="NTNC",P1130="Lead")))),"Tier 1",
IF((OR((AND('[1]PWS Information'!$E$10="CWS",T1130="Multiple Family Residence",'[1]PWS Information'!$E$11="No",P1130="Lead")),
(AND('[1]PWS Information'!$E$10="CWS",T1130="Other",P1130="Lead")),
(AND('[1]PWS Information'!$E$10="CWS",T1130="Building",P1130="Lead")))),"Tier 2",
IF((OR((AND('[1]PWS Information'!$E$10="CWS",T1130="Single Family Residence",P1130="Galvanized Requiring Replacement")),
(AND('[1]PWS Information'!$E$10="CWS",T1130="Single Family Residence",P1130="Galvanized Requiring Replacement",Q1130="Yes")),
(AND('[1]PWS Information'!$E$10="NTNC",P1130="Galvanized Requiring Replacement")),
(AND('[1]PWS Information'!$E$10="NTNC",T1130="Single Family Residence",Q1130="Yes")))),"Tier 3",
IF((OR((AND('[1]PWS Information'!$E$10="CWS",T1130="Single Family Residence",R1130="Yes",P1130="Non-Lead", I1130="Non-Lead - Copper",K1130="Before 1989")),
(AND('[1]PWS Information'!$E$10="CWS",T1130="Single Family Residence",R1130="Yes",P1130="Non-Lead", M1130="Non-Lead - Copper",N1130="Before 1989")))),"Tier 4",
IF((OR((AND('[1]PWS Information'!$E$10="NTNC",P1130="Non-Lead")),
(AND('[1]PWS Information'!$E$10="CWS",P1130="Non-Lead",R1130="")),
(AND('[1]PWS Information'!$E$10="CWS",P1130="Non-Lead",R1130="No")),
(AND('[1]PWS Information'!$E$10="CWS",P1130="Non-Lead",R1130="Don't Know")),
(AND('[1]PWS Information'!$E$10="CWS",P1130="Non-Lead", I1130="Non-Lead - Copper", R1130="Yes", K1130="Between 1989 and 2014")),
(AND('[1]PWS Information'!$E$10="CWS",P1130="Non-Lead", I1130="Non-Lead - Copper", R1130="Yes", K1130="After 2014")),
(AND('[1]PWS Information'!$E$10="CWS",P1130="Non-Lead", I1130="Non-Lead - Copper", R1130="Yes", K1130="Unknown")),
(AND('[1]PWS Information'!$E$10="CWS",P1130="Non-Lead", M1130="Non-Lead - Copper", R1130="Yes", N1130="Between 1989 and 2014")),
(AND('[1]PWS Information'!$E$10="CWS",P1130="Non-Lead", M1130="Non-Lead - Copper", R1130="Yes", N1130="After 2014")),
(AND('[1]PWS Information'!$E$10="CWS",P1130="Non-Lead", M1130="Non-Lead - Copper", R1130="Yes", N1130="Unknown")),
(AND('[1]PWS Information'!$E$10="CWS",P1130="Unknown")),
(AND('[1]PWS Information'!$E$10="NTNC",P1130="Unknown")))),"Tier 5",
"")))))</f>
        <v>Tier 5</v>
      </c>
      <c r="Y1130" s="41"/>
      <c r="Z1130" s="41"/>
    </row>
    <row r="1131" spans="1:26" ht="30" x14ac:dyDescent="0.25">
      <c r="A1131" s="27" t="s">
        <v>1441</v>
      </c>
      <c r="B1131" s="28">
        <v>4521</v>
      </c>
      <c r="C1131" s="29" t="s">
        <v>1378</v>
      </c>
      <c r="D1131" s="29" t="s">
        <v>62</v>
      </c>
      <c r="E1131" s="29">
        <v>76513</v>
      </c>
      <c r="F1131" s="30"/>
      <c r="G1131" s="31"/>
      <c r="H1131" s="32"/>
      <c r="I1131" s="33" t="s">
        <v>59</v>
      </c>
      <c r="J1131" s="34" t="s">
        <v>46</v>
      </c>
      <c r="K1131" s="30" t="s">
        <v>49</v>
      </c>
      <c r="L1131" s="37"/>
      <c r="M1131" s="33" t="s">
        <v>59</v>
      </c>
      <c r="N1131" s="34" t="s">
        <v>49</v>
      </c>
      <c r="O1131" s="37"/>
      <c r="P1131" s="26" t="str">
        <f t="shared" si="17"/>
        <v>Unknown</v>
      </c>
      <c r="Q1131" s="27" t="s">
        <v>46</v>
      </c>
      <c r="R1131" s="27" t="s">
        <v>46</v>
      </c>
      <c r="S1131" s="27"/>
      <c r="T1131" s="41" t="s">
        <v>36</v>
      </c>
      <c r="U1131" s="41" t="s">
        <v>49</v>
      </c>
      <c r="V1131" s="41" t="s">
        <v>49</v>
      </c>
      <c r="W1131" s="41"/>
      <c r="X1131" s="42" t="str">
        <f>IF((OR((AND('[1]PWS Information'!$E$10="CWS",T1131="Single Family Residence",P1131="Lead")),
(AND('[1]PWS Information'!$E$10="CWS",T1131="Multiple Family Residence",'[1]PWS Information'!$E$11="Yes",P1131="Lead")),
(AND('[1]PWS Information'!$E$10="NTNC",P1131="Lead")))),"Tier 1",
IF((OR((AND('[1]PWS Information'!$E$10="CWS",T1131="Multiple Family Residence",'[1]PWS Information'!$E$11="No",P1131="Lead")),
(AND('[1]PWS Information'!$E$10="CWS",T1131="Other",P1131="Lead")),
(AND('[1]PWS Information'!$E$10="CWS",T1131="Building",P1131="Lead")))),"Tier 2",
IF((OR((AND('[1]PWS Information'!$E$10="CWS",T1131="Single Family Residence",P1131="Galvanized Requiring Replacement")),
(AND('[1]PWS Information'!$E$10="CWS",T1131="Single Family Residence",P1131="Galvanized Requiring Replacement",Q1131="Yes")),
(AND('[1]PWS Information'!$E$10="NTNC",P1131="Galvanized Requiring Replacement")),
(AND('[1]PWS Information'!$E$10="NTNC",T1131="Single Family Residence",Q1131="Yes")))),"Tier 3",
IF((OR((AND('[1]PWS Information'!$E$10="CWS",T1131="Single Family Residence",R1131="Yes",P1131="Non-Lead", I1131="Non-Lead - Copper",K1131="Before 1989")),
(AND('[1]PWS Information'!$E$10="CWS",T1131="Single Family Residence",R1131="Yes",P1131="Non-Lead", M1131="Non-Lead - Copper",N1131="Before 1989")))),"Tier 4",
IF((OR((AND('[1]PWS Information'!$E$10="NTNC",P1131="Non-Lead")),
(AND('[1]PWS Information'!$E$10="CWS",P1131="Non-Lead",R1131="")),
(AND('[1]PWS Information'!$E$10="CWS",P1131="Non-Lead",R1131="No")),
(AND('[1]PWS Information'!$E$10="CWS",P1131="Non-Lead",R1131="Don't Know")),
(AND('[1]PWS Information'!$E$10="CWS",P1131="Non-Lead", I1131="Non-Lead - Copper", R1131="Yes", K1131="Between 1989 and 2014")),
(AND('[1]PWS Information'!$E$10="CWS",P1131="Non-Lead", I1131="Non-Lead - Copper", R1131="Yes", K1131="After 2014")),
(AND('[1]PWS Information'!$E$10="CWS",P1131="Non-Lead", I1131="Non-Lead - Copper", R1131="Yes", K1131="Unknown")),
(AND('[1]PWS Information'!$E$10="CWS",P1131="Non-Lead", M1131="Non-Lead - Copper", R1131="Yes", N1131="Between 1989 and 2014")),
(AND('[1]PWS Information'!$E$10="CWS",P1131="Non-Lead", M1131="Non-Lead - Copper", R1131="Yes", N1131="After 2014")),
(AND('[1]PWS Information'!$E$10="CWS",P1131="Non-Lead", M1131="Non-Lead - Copper", R1131="Yes", N1131="Unknown")),
(AND('[1]PWS Information'!$E$10="CWS",P1131="Unknown")),
(AND('[1]PWS Information'!$E$10="NTNC",P1131="Unknown")))),"Tier 5",
"")))))</f>
        <v>Tier 5</v>
      </c>
      <c r="Y1131" s="41"/>
      <c r="Z1131" s="41"/>
    </row>
    <row r="1132" spans="1:26" ht="30" x14ac:dyDescent="0.25">
      <c r="A1132" s="27" t="s">
        <v>1442</v>
      </c>
      <c r="B1132" s="28">
        <v>4401</v>
      </c>
      <c r="C1132" s="29" t="s">
        <v>1378</v>
      </c>
      <c r="D1132" s="29" t="s">
        <v>62</v>
      </c>
      <c r="E1132" s="29">
        <v>76513</v>
      </c>
      <c r="F1132" s="30"/>
      <c r="G1132" s="31"/>
      <c r="H1132" s="32"/>
      <c r="I1132" s="33" t="s">
        <v>59</v>
      </c>
      <c r="J1132" s="34" t="s">
        <v>46</v>
      </c>
      <c r="K1132" s="30" t="s">
        <v>49</v>
      </c>
      <c r="L1132" s="37"/>
      <c r="M1132" s="33" t="s">
        <v>59</v>
      </c>
      <c r="N1132" s="34" t="s">
        <v>49</v>
      </c>
      <c r="O1132" s="37"/>
      <c r="P1132" s="26" t="str">
        <f t="shared" si="17"/>
        <v>Unknown</v>
      </c>
      <c r="Q1132" s="27" t="s">
        <v>46</v>
      </c>
      <c r="R1132" s="27" t="s">
        <v>46</v>
      </c>
      <c r="S1132" s="27"/>
      <c r="T1132" s="41" t="s">
        <v>36</v>
      </c>
      <c r="U1132" s="41" t="s">
        <v>49</v>
      </c>
      <c r="V1132" s="41" t="s">
        <v>49</v>
      </c>
      <c r="W1132" s="41"/>
      <c r="X1132" s="42" t="str">
        <f>IF((OR((AND('[1]PWS Information'!$E$10="CWS",T1132="Single Family Residence",P1132="Lead")),
(AND('[1]PWS Information'!$E$10="CWS",T1132="Multiple Family Residence",'[1]PWS Information'!$E$11="Yes",P1132="Lead")),
(AND('[1]PWS Information'!$E$10="NTNC",P1132="Lead")))),"Tier 1",
IF((OR((AND('[1]PWS Information'!$E$10="CWS",T1132="Multiple Family Residence",'[1]PWS Information'!$E$11="No",P1132="Lead")),
(AND('[1]PWS Information'!$E$10="CWS",T1132="Other",P1132="Lead")),
(AND('[1]PWS Information'!$E$10="CWS",T1132="Building",P1132="Lead")))),"Tier 2",
IF((OR((AND('[1]PWS Information'!$E$10="CWS",T1132="Single Family Residence",P1132="Galvanized Requiring Replacement")),
(AND('[1]PWS Information'!$E$10="CWS",T1132="Single Family Residence",P1132="Galvanized Requiring Replacement",Q1132="Yes")),
(AND('[1]PWS Information'!$E$10="NTNC",P1132="Galvanized Requiring Replacement")),
(AND('[1]PWS Information'!$E$10="NTNC",T1132="Single Family Residence",Q1132="Yes")))),"Tier 3",
IF((OR((AND('[1]PWS Information'!$E$10="CWS",T1132="Single Family Residence",R1132="Yes",P1132="Non-Lead", I1132="Non-Lead - Copper",K1132="Before 1989")),
(AND('[1]PWS Information'!$E$10="CWS",T1132="Single Family Residence",R1132="Yes",P1132="Non-Lead", M1132="Non-Lead - Copper",N1132="Before 1989")))),"Tier 4",
IF((OR((AND('[1]PWS Information'!$E$10="NTNC",P1132="Non-Lead")),
(AND('[1]PWS Information'!$E$10="CWS",P1132="Non-Lead",R1132="")),
(AND('[1]PWS Information'!$E$10="CWS",P1132="Non-Lead",R1132="No")),
(AND('[1]PWS Information'!$E$10="CWS",P1132="Non-Lead",R1132="Don't Know")),
(AND('[1]PWS Information'!$E$10="CWS",P1132="Non-Lead", I1132="Non-Lead - Copper", R1132="Yes", K1132="Between 1989 and 2014")),
(AND('[1]PWS Information'!$E$10="CWS",P1132="Non-Lead", I1132="Non-Lead - Copper", R1132="Yes", K1132="After 2014")),
(AND('[1]PWS Information'!$E$10="CWS",P1132="Non-Lead", I1132="Non-Lead - Copper", R1132="Yes", K1132="Unknown")),
(AND('[1]PWS Information'!$E$10="CWS",P1132="Non-Lead", M1132="Non-Lead - Copper", R1132="Yes", N1132="Between 1989 and 2014")),
(AND('[1]PWS Information'!$E$10="CWS",P1132="Non-Lead", M1132="Non-Lead - Copper", R1132="Yes", N1132="After 2014")),
(AND('[1]PWS Information'!$E$10="CWS",P1132="Non-Lead", M1132="Non-Lead - Copper", R1132="Yes", N1132="Unknown")),
(AND('[1]PWS Information'!$E$10="CWS",P1132="Unknown")),
(AND('[1]PWS Information'!$E$10="NTNC",P1132="Unknown")))),"Tier 5",
"")))))</f>
        <v>Tier 5</v>
      </c>
      <c r="Y1132" s="41"/>
      <c r="Z1132" s="41"/>
    </row>
    <row r="1133" spans="1:26" ht="30" x14ac:dyDescent="0.25">
      <c r="A1133" s="27" t="s">
        <v>1443</v>
      </c>
      <c r="B1133" s="28">
        <v>2147</v>
      </c>
      <c r="C1133" s="29" t="s">
        <v>354</v>
      </c>
      <c r="D1133" s="29" t="s">
        <v>62</v>
      </c>
      <c r="E1133" s="29">
        <v>76513</v>
      </c>
      <c r="F1133" s="30"/>
      <c r="G1133" s="31"/>
      <c r="H1133" s="32"/>
      <c r="I1133" s="33" t="s">
        <v>59</v>
      </c>
      <c r="J1133" s="34" t="s">
        <v>46</v>
      </c>
      <c r="K1133" s="30" t="s">
        <v>49</v>
      </c>
      <c r="L1133" s="37"/>
      <c r="M1133" s="33" t="s">
        <v>59</v>
      </c>
      <c r="N1133" s="34" t="s">
        <v>49</v>
      </c>
      <c r="O1133" s="37"/>
      <c r="P1133" s="26" t="str">
        <f t="shared" si="17"/>
        <v>Unknown</v>
      </c>
      <c r="Q1133" s="27" t="s">
        <v>46</v>
      </c>
      <c r="R1133" s="27" t="s">
        <v>46</v>
      </c>
      <c r="S1133" s="27"/>
      <c r="T1133" s="41" t="s">
        <v>36</v>
      </c>
      <c r="U1133" s="41" t="s">
        <v>49</v>
      </c>
      <c r="V1133" s="41" t="s">
        <v>49</v>
      </c>
      <c r="W1133" s="41"/>
      <c r="X1133" s="42" t="str">
        <f>IF((OR((AND('[1]PWS Information'!$E$10="CWS",T1133="Single Family Residence",P1133="Lead")),
(AND('[1]PWS Information'!$E$10="CWS",T1133="Multiple Family Residence",'[1]PWS Information'!$E$11="Yes",P1133="Lead")),
(AND('[1]PWS Information'!$E$10="NTNC",P1133="Lead")))),"Tier 1",
IF((OR((AND('[1]PWS Information'!$E$10="CWS",T1133="Multiple Family Residence",'[1]PWS Information'!$E$11="No",P1133="Lead")),
(AND('[1]PWS Information'!$E$10="CWS",T1133="Other",P1133="Lead")),
(AND('[1]PWS Information'!$E$10="CWS",T1133="Building",P1133="Lead")))),"Tier 2",
IF((OR((AND('[1]PWS Information'!$E$10="CWS",T1133="Single Family Residence",P1133="Galvanized Requiring Replacement")),
(AND('[1]PWS Information'!$E$10="CWS",T1133="Single Family Residence",P1133="Galvanized Requiring Replacement",Q1133="Yes")),
(AND('[1]PWS Information'!$E$10="NTNC",P1133="Galvanized Requiring Replacement")),
(AND('[1]PWS Information'!$E$10="NTNC",T1133="Single Family Residence",Q1133="Yes")))),"Tier 3",
IF((OR((AND('[1]PWS Information'!$E$10="CWS",T1133="Single Family Residence",R1133="Yes",P1133="Non-Lead", I1133="Non-Lead - Copper",K1133="Before 1989")),
(AND('[1]PWS Information'!$E$10="CWS",T1133="Single Family Residence",R1133="Yes",P1133="Non-Lead", M1133="Non-Lead - Copper",N1133="Before 1989")))),"Tier 4",
IF((OR((AND('[1]PWS Information'!$E$10="NTNC",P1133="Non-Lead")),
(AND('[1]PWS Information'!$E$10="CWS",P1133="Non-Lead",R1133="")),
(AND('[1]PWS Information'!$E$10="CWS",P1133="Non-Lead",R1133="No")),
(AND('[1]PWS Information'!$E$10="CWS",P1133="Non-Lead",R1133="Don't Know")),
(AND('[1]PWS Information'!$E$10="CWS",P1133="Non-Lead", I1133="Non-Lead - Copper", R1133="Yes", K1133="Between 1989 and 2014")),
(AND('[1]PWS Information'!$E$10="CWS",P1133="Non-Lead", I1133="Non-Lead - Copper", R1133="Yes", K1133="After 2014")),
(AND('[1]PWS Information'!$E$10="CWS",P1133="Non-Lead", I1133="Non-Lead - Copper", R1133="Yes", K1133="Unknown")),
(AND('[1]PWS Information'!$E$10="CWS",P1133="Non-Lead", M1133="Non-Lead - Copper", R1133="Yes", N1133="Between 1989 and 2014")),
(AND('[1]PWS Information'!$E$10="CWS",P1133="Non-Lead", M1133="Non-Lead - Copper", R1133="Yes", N1133="After 2014")),
(AND('[1]PWS Information'!$E$10="CWS",P1133="Non-Lead", M1133="Non-Lead - Copper", R1133="Yes", N1133="Unknown")),
(AND('[1]PWS Information'!$E$10="CWS",P1133="Unknown")),
(AND('[1]PWS Information'!$E$10="NTNC",P1133="Unknown")))),"Tier 5",
"")))))</f>
        <v>Tier 5</v>
      </c>
      <c r="Y1133" s="41"/>
      <c r="Z1133" s="41"/>
    </row>
    <row r="1134" spans="1:26" ht="30" x14ac:dyDescent="0.25">
      <c r="A1134" s="27" t="s">
        <v>1444</v>
      </c>
      <c r="B1134" s="28">
        <v>4337</v>
      </c>
      <c r="C1134" s="29" t="s">
        <v>1229</v>
      </c>
      <c r="D1134" s="29" t="s">
        <v>62</v>
      </c>
      <c r="E1134" s="29">
        <v>76513</v>
      </c>
      <c r="F1134" s="30"/>
      <c r="G1134" s="31"/>
      <c r="H1134" s="32"/>
      <c r="I1134" s="33" t="s">
        <v>59</v>
      </c>
      <c r="J1134" s="34" t="s">
        <v>46</v>
      </c>
      <c r="K1134" s="30" t="s">
        <v>49</v>
      </c>
      <c r="L1134" s="37"/>
      <c r="M1134" s="33" t="s">
        <v>59</v>
      </c>
      <c r="N1134" s="34" t="s">
        <v>49</v>
      </c>
      <c r="O1134" s="37"/>
      <c r="P1134" s="26" t="str">
        <f t="shared" si="17"/>
        <v>Unknown</v>
      </c>
      <c r="Q1134" s="27" t="s">
        <v>46</v>
      </c>
      <c r="R1134" s="27" t="s">
        <v>46</v>
      </c>
      <c r="S1134" s="27"/>
      <c r="T1134" s="41" t="s">
        <v>36</v>
      </c>
      <c r="U1134" s="41" t="s">
        <v>49</v>
      </c>
      <c r="V1134" s="41" t="s">
        <v>49</v>
      </c>
      <c r="W1134" s="41"/>
      <c r="X1134" s="42" t="str">
        <f>IF((OR((AND('[1]PWS Information'!$E$10="CWS",T1134="Single Family Residence",P1134="Lead")),
(AND('[1]PWS Information'!$E$10="CWS",T1134="Multiple Family Residence",'[1]PWS Information'!$E$11="Yes",P1134="Lead")),
(AND('[1]PWS Information'!$E$10="NTNC",P1134="Lead")))),"Tier 1",
IF((OR((AND('[1]PWS Information'!$E$10="CWS",T1134="Multiple Family Residence",'[1]PWS Information'!$E$11="No",P1134="Lead")),
(AND('[1]PWS Information'!$E$10="CWS",T1134="Other",P1134="Lead")),
(AND('[1]PWS Information'!$E$10="CWS",T1134="Building",P1134="Lead")))),"Tier 2",
IF((OR((AND('[1]PWS Information'!$E$10="CWS",T1134="Single Family Residence",P1134="Galvanized Requiring Replacement")),
(AND('[1]PWS Information'!$E$10="CWS",T1134="Single Family Residence",P1134="Galvanized Requiring Replacement",Q1134="Yes")),
(AND('[1]PWS Information'!$E$10="NTNC",P1134="Galvanized Requiring Replacement")),
(AND('[1]PWS Information'!$E$10="NTNC",T1134="Single Family Residence",Q1134="Yes")))),"Tier 3",
IF((OR((AND('[1]PWS Information'!$E$10="CWS",T1134="Single Family Residence",R1134="Yes",P1134="Non-Lead", I1134="Non-Lead - Copper",K1134="Before 1989")),
(AND('[1]PWS Information'!$E$10="CWS",T1134="Single Family Residence",R1134="Yes",P1134="Non-Lead", M1134="Non-Lead - Copper",N1134="Before 1989")))),"Tier 4",
IF((OR((AND('[1]PWS Information'!$E$10="NTNC",P1134="Non-Lead")),
(AND('[1]PWS Information'!$E$10="CWS",P1134="Non-Lead",R1134="")),
(AND('[1]PWS Information'!$E$10="CWS",P1134="Non-Lead",R1134="No")),
(AND('[1]PWS Information'!$E$10="CWS",P1134="Non-Lead",R1134="Don't Know")),
(AND('[1]PWS Information'!$E$10="CWS",P1134="Non-Lead", I1134="Non-Lead - Copper", R1134="Yes", K1134="Between 1989 and 2014")),
(AND('[1]PWS Information'!$E$10="CWS",P1134="Non-Lead", I1134="Non-Lead - Copper", R1134="Yes", K1134="After 2014")),
(AND('[1]PWS Information'!$E$10="CWS",P1134="Non-Lead", I1134="Non-Lead - Copper", R1134="Yes", K1134="Unknown")),
(AND('[1]PWS Information'!$E$10="CWS",P1134="Non-Lead", M1134="Non-Lead - Copper", R1134="Yes", N1134="Between 1989 and 2014")),
(AND('[1]PWS Information'!$E$10="CWS",P1134="Non-Lead", M1134="Non-Lead - Copper", R1134="Yes", N1134="After 2014")),
(AND('[1]PWS Information'!$E$10="CWS",P1134="Non-Lead", M1134="Non-Lead - Copper", R1134="Yes", N1134="Unknown")),
(AND('[1]PWS Information'!$E$10="CWS",P1134="Unknown")),
(AND('[1]PWS Information'!$E$10="NTNC",P1134="Unknown")))),"Tier 5",
"")))))</f>
        <v>Tier 5</v>
      </c>
      <c r="Y1134" s="41"/>
      <c r="Z1134" s="41"/>
    </row>
    <row r="1135" spans="1:26" ht="30" x14ac:dyDescent="0.25">
      <c r="A1135" s="27" t="s">
        <v>1445</v>
      </c>
      <c r="B1135" s="28">
        <v>188</v>
      </c>
      <c r="C1135" s="29" t="s">
        <v>294</v>
      </c>
      <c r="D1135" s="29" t="s">
        <v>62</v>
      </c>
      <c r="E1135" s="29">
        <v>76513</v>
      </c>
      <c r="F1135" s="30"/>
      <c r="G1135" s="31"/>
      <c r="H1135" s="32"/>
      <c r="I1135" s="33" t="s">
        <v>59</v>
      </c>
      <c r="J1135" s="34" t="s">
        <v>46</v>
      </c>
      <c r="K1135" s="30" t="s">
        <v>49</v>
      </c>
      <c r="L1135" s="37"/>
      <c r="M1135" s="33" t="s">
        <v>59</v>
      </c>
      <c r="N1135" s="34" t="s">
        <v>49</v>
      </c>
      <c r="O1135" s="37"/>
      <c r="P1135" s="26" t="str">
        <f t="shared" si="17"/>
        <v>Unknown</v>
      </c>
      <c r="Q1135" s="27" t="s">
        <v>46</v>
      </c>
      <c r="R1135" s="27" t="s">
        <v>46</v>
      </c>
      <c r="S1135" s="27"/>
      <c r="T1135" s="41" t="s">
        <v>36</v>
      </c>
      <c r="U1135" s="41" t="s">
        <v>49</v>
      </c>
      <c r="V1135" s="41" t="s">
        <v>49</v>
      </c>
      <c r="W1135" s="41"/>
      <c r="X1135" s="42" t="str">
        <f>IF((OR((AND('[1]PWS Information'!$E$10="CWS",T1135="Single Family Residence",P1135="Lead")),
(AND('[1]PWS Information'!$E$10="CWS",T1135="Multiple Family Residence",'[1]PWS Information'!$E$11="Yes",P1135="Lead")),
(AND('[1]PWS Information'!$E$10="NTNC",P1135="Lead")))),"Tier 1",
IF((OR((AND('[1]PWS Information'!$E$10="CWS",T1135="Multiple Family Residence",'[1]PWS Information'!$E$11="No",P1135="Lead")),
(AND('[1]PWS Information'!$E$10="CWS",T1135="Other",P1135="Lead")),
(AND('[1]PWS Information'!$E$10="CWS",T1135="Building",P1135="Lead")))),"Tier 2",
IF((OR((AND('[1]PWS Information'!$E$10="CWS",T1135="Single Family Residence",P1135="Galvanized Requiring Replacement")),
(AND('[1]PWS Information'!$E$10="CWS",T1135="Single Family Residence",P1135="Galvanized Requiring Replacement",Q1135="Yes")),
(AND('[1]PWS Information'!$E$10="NTNC",P1135="Galvanized Requiring Replacement")),
(AND('[1]PWS Information'!$E$10="NTNC",T1135="Single Family Residence",Q1135="Yes")))),"Tier 3",
IF((OR((AND('[1]PWS Information'!$E$10="CWS",T1135="Single Family Residence",R1135="Yes",P1135="Non-Lead", I1135="Non-Lead - Copper",K1135="Before 1989")),
(AND('[1]PWS Information'!$E$10="CWS",T1135="Single Family Residence",R1135="Yes",P1135="Non-Lead", M1135="Non-Lead - Copper",N1135="Before 1989")))),"Tier 4",
IF((OR((AND('[1]PWS Information'!$E$10="NTNC",P1135="Non-Lead")),
(AND('[1]PWS Information'!$E$10="CWS",P1135="Non-Lead",R1135="")),
(AND('[1]PWS Information'!$E$10="CWS",P1135="Non-Lead",R1135="No")),
(AND('[1]PWS Information'!$E$10="CWS",P1135="Non-Lead",R1135="Don't Know")),
(AND('[1]PWS Information'!$E$10="CWS",P1135="Non-Lead", I1135="Non-Lead - Copper", R1135="Yes", K1135="Between 1989 and 2014")),
(AND('[1]PWS Information'!$E$10="CWS",P1135="Non-Lead", I1135="Non-Lead - Copper", R1135="Yes", K1135="After 2014")),
(AND('[1]PWS Information'!$E$10="CWS",P1135="Non-Lead", I1135="Non-Lead - Copper", R1135="Yes", K1135="Unknown")),
(AND('[1]PWS Information'!$E$10="CWS",P1135="Non-Lead", M1135="Non-Lead - Copper", R1135="Yes", N1135="Between 1989 and 2014")),
(AND('[1]PWS Information'!$E$10="CWS",P1135="Non-Lead", M1135="Non-Lead - Copper", R1135="Yes", N1135="After 2014")),
(AND('[1]PWS Information'!$E$10="CWS",P1135="Non-Lead", M1135="Non-Lead - Copper", R1135="Yes", N1135="Unknown")),
(AND('[1]PWS Information'!$E$10="CWS",P1135="Unknown")),
(AND('[1]PWS Information'!$E$10="NTNC",P1135="Unknown")))),"Tier 5",
"")))))</f>
        <v>Tier 5</v>
      </c>
      <c r="Y1135" s="41"/>
      <c r="Z1135" s="41"/>
    </row>
    <row r="1136" spans="1:26" ht="30" x14ac:dyDescent="0.25">
      <c r="A1136" s="27" t="s">
        <v>1446</v>
      </c>
      <c r="B1136" s="28">
        <v>4724</v>
      </c>
      <c r="C1136" s="29" t="s">
        <v>1447</v>
      </c>
      <c r="D1136" s="29" t="s">
        <v>62</v>
      </c>
      <c r="E1136" s="29">
        <v>76513</v>
      </c>
      <c r="F1136" s="30"/>
      <c r="G1136" s="31"/>
      <c r="H1136" s="32"/>
      <c r="I1136" s="33" t="s">
        <v>59</v>
      </c>
      <c r="J1136" s="34" t="s">
        <v>46</v>
      </c>
      <c r="K1136" s="30" t="s">
        <v>49</v>
      </c>
      <c r="L1136" s="37"/>
      <c r="M1136" s="33" t="s">
        <v>59</v>
      </c>
      <c r="N1136" s="34" t="s">
        <v>49</v>
      </c>
      <c r="O1136" s="37"/>
      <c r="P1136" s="26" t="str">
        <f t="shared" si="17"/>
        <v>Unknown</v>
      </c>
      <c r="Q1136" s="27" t="s">
        <v>46</v>
      </c>
      <c r="R1136" s="27" t="s">
        <v>46</v>
      </c>
      <c r="S1136" s="27"/>
      <c r="T1136" s="41" t="s">
        <v>36</v>
      </c>
      <c r="U1136" s="41" t="s">
        <v>49</v>
      </c>
      <c r="V1136" s="41" t="s">
        <v>49</v>
      </c>
      <c r="W1136" s="41"/>
      <c r="X1136" s="42" t="str">
        <f>IF((OR((AND('[1]PWS Information'!$E$10="CWS",T1136="Single Family Residence",P1136="Lead")),
(AND('[1]PWS Information'!$E$10="CWS",T1136="Multiple Family Residence",'[1]PWS Information'!$E$11="Yes",P1136="Lead")),
(AND('[1]PWS Information'!$E$10="NTNC",P1136="Lead")))),"Tier 1",
IF((OR((AND('[1]PWS Information'!$E$10="CWS",T1136="Multiple Family Residence",'[1]PWS Information'!$E$11="No",P1136="Lead")),
(AND('[1]PWS Information'!$E$10="CWS",T1136="Other",P1136="Lead")),
(AND('[1]PWS Information'!$E$10="CWS",T1136="Building",P1136="Lead")))),"Tier 2",
IF((OR((AND('[1]PWS Information'!$E$10="CWS",T1136="Single Family Residence",P1136="Galvanized Requiring Replacement")),
(AND('[1]PWS Information'!$E$10="CWS",T1136="Single Family Residence",P1136="Galvanized Requiring Replacement",Q1136="Yes")),
(AND('[1]PWS Information'!$E$10="NTNC",P1136="Galvanized Requiring Replacement")),
(AND('[1]PWS Information'!$E$10="NTNC",T1136="Single Family Residence",Q1136="Yes")))),"Tier 3",
IF((OR((AND('[1]PWS Information'!$E$10="CWS",T1136="Single Family Residence",R1136="Yes",P1136="Non-Lead", I1136="Non-Lead - Copper",K1136="Before 1989")),
(AND('[1]PWS Information'!$E$10="CWS",T1136="Single Family Residence",R1136="Yes",P1136="Non-Lead", M1136="Non-Lead - Copper",N1136="Before 1989")))),"Tier 4",
IF((OR((AND('[1]PWS Information'!$E$10="NTNC",P1136="Non-Lead")),
(AND('[1]PWS Information'!$E$10="CWS",P1136="Non-Lead",R1136="")),
(AND('[1]PWS Information'!$E$10="CWS",P1136="Non-Lead",R1136="No")),
(AND('[1]PWS Information'!$E$10="CWS",P1136="Non-Lead",R1136="Don't Know")),
(AND('[1]PWS Information'!$E$10="CWS",P1136="Non-Lead", I1136="Non-Lead - Copper", R1136="Yes", K1136="Between 1989 and 2014")),
(AND('[1]PWS Information'!$E$10="CWS",P1136="Non-Lead", I1136="Non-Lead - Copper", R1136="Yes", K1136="After 2014")),
(AND('[1]PWS Information'!$E$10="CWS",P1136="Non-Lead", I1136="Non-Lead - Copper", R1136="Yes", K1136="Unknown")),
(AND('[1]PWS Information'!$E$10="CWS",P1136="Non-Lead", M1136="Non-Lead - Copper", R1136="Yes", N1136="Between 1989 and 2014")),
(AND('[1]PWS Information'!$E$10="CWS",P1136="Non-Lead", M1136="Non-Lead - Copper", R1136="Yes", N1136="After 2014")),
(AND('[1]PWS Information'!$E$10="CWS",P1136="Non-Lead", M1136="Non-Lead - Copper", R1136="Yes", N1136="Unknown")),
(AND('[1]PWS Information'!$E$10="CWS",P1136="Unknown")),
(AND('[1]PWS Information'!$E$10="NTNC",P1136="Unknown")))),"Tier 5",
"")))))</f>
        <v>Tier 5</v>
      </c>
      <c r="Y1136" s="41"/>
      <c r="Z1136" s="41"/>
    </row>
    <row r="1137" spans="1:26" ht="30" x14ac:dyDescent="0.25">
      <c r="A1137" s="27" t="s">
        <v>1448</v>
      </c>
      <c r="B1137" s="28">
        <v>844</v>
      </c>
      <c r="C1137" s="29" t="s">
        <v>294</v>
      </c>
      <c r="D1137" s="29" t="s">
        <v>62</v>
      </c>
      <c r="E1137" s="29">
        <v>76513</v>
      </c>
      <c r="F1137" s="30"/>
      <c r="G1137" s="31"/>
      <c r="H1137" s="32"/>
      <c r="I1137" s="33" t="s">
        <v>59</v>
      </c>
      <c r="J1137" s="34" t="s">
        <v>46</v>
      </c>
      <c r="K1137" s="30" t="s">
        <v>49</v>
      </c>
      <c r="L1137" s="37"/>
      <c r="M1137" s="33" t="s">
        <v>59</v>
      </c>
      <c r="N1137" s="34" t="s">
        <v>49</v>
      </c>
      <c r="O1137" s="37"/>
      <c r="P1137" s="26" t="str">
        <f t="shared" si="17"/>
        <v>Unknown</v>
      </c>
      <c r="Q1137" s="27" t="s">
        <v>46</v>
      </c>
      <c r="R1137" s="27" t="s">
        <v>46</v>
      </c>
      <c r="S1137" s="27"/>
      <c r="T1137" s="41" t="s">
        <v>36</v>
      </c>
      <c r="U1137" s="41" t="s">
        <v>49</v>
      </c>
      <c r="V1137" s="41" t="s">
        <v>49</v>
      </c>
      <c r="W1137" s="41"/>
      <c r="X1137" s="42" t="str">
        <f>IF((OR((AND('[1]PWS Information'!$E$10="CWS",T1137="Single Family Residence",P1137="Lead")),
(AND('[1]PWS Information'!$E$10="CWS",T1137="Multiple Family Residence",'[1]PWS Information'!$E$11="Yes",P1137="Lead")),
(AND('[1]PWS Information'!$E$10="NTNC",P1137="Lead")))),"Tier 1",
IF((OR((AND('[1]PWS Information'!$E$10="CWS",T1137="Multiple Family Residence",'[1]PWS Information'!$E$11="No",P1137="Lead")),
(AND('[1]PWS Information'!$E$10="CWS",T1137="Other",P1137="Lead")),
(AND('[1]PWS Information'!$E$10="CWS",T1137="Building",P1137="Lead")))),"Tier 2",
IF((OR((AND('[1]PWS Information'!$E$10="CWS",T1137="Single Family Residence",P1137="Galvanized Requiring Replacement")),
(AND('[1]PWS Information'!$E$10="CWS",T1137="Single Family Residence",P1137="Galvanized Requiring Replacement",Q1137="Yes")),
(AND('[1]PWS Information'!$E$10="NTNC",P1137="Galvanized Requiring Replacement")),
(AND('[1]PWS Information'!$E$10="NTNC",T1137="Single Family Residence",Q1137="Yes")))),"Tier 3",
IF((OR((AND('[1]PWS Information'!$E$10="CWS",T1137="Single Family Residence",R1137="Yes",P1137="Non-Lead", I1137="Non-Lead - Copper",K1137="Before 1989")),
(AND('[1]PWS Information'!$E$10="CWS",T1137="Single Family Residence",R1137="Yes",P1137="Non-Lead", M1137="Non-Lead - Copper",N1137="Before 1989")))),"Tier 4",
IF((OR((AND('[1]PWS Information'!$E$10="NTNC",P1137="Non-Lead")),
(AND('[1]PWS Information'!$E$10="CWS",P1137="Non-Lead",R1137="")),
(AND('[1]PWS Information'!$E$10="CWS",P1137="Non-Lead",R1137="No")),
(AND('[1]PWS Information'!$E$10="CWS",P1137="Non-Lead",R1137="Don't Know")),
(AND('[1]PWS Information'!$E$10="CWS",P1137="Non-Lead", I1137="Non-Lead - Copper", R1137="Yes", K1137="Between 1989 and 2014")),
(AND('[1]PWS Information'!$E$10="CWS",P1137="Non-Lead", I1137="Non-Lead - Copper", R1137="Yes", K1137="After 2014")),
(AND('[1]PWS Information'!$E$10="CWS",P1137="Non-Lead", I1137="Non-Lead - Copper", R1137="Yes", K1137="Unknown")),
(AND('[1]PWS Information'!$E$10="CWS",P1137="Non-Lead", M1137="Non-Lead - Copper", R1137="Yes", N1137="Between 1989 and 2014")),
(AND('[1]PWS Information'!$E$10="CWS",P1137="Non-Lead", M1137="Non-Lead - Copper", R1137="Yes", N1137="After 2014")),
(AND('[1]PWS Information'!$E$10="CWS",P1137="Non-Lead", M1137="Non-Lead - Copper", R1137="Yes", N1137="Unknown")),
(AND('[1]PWS Information'!$E$10="CWS",P1137="Unknown")),
(AND('[1]PWS Information'!$E$10="NTNC",P1137="Unknown")))),"Tier 5",
"")))))</f>
        <v>Tier 5</v>
      </c>
      <c r="Y1137" s="41"/>
      <c r="Z1137" s="41"/>
    </row>
    <row r="1138" spans="1:26" ht="30" x14ac:dyDescent="0.25">
      <c r="A1138" s="27" t="s">
        <v>1449</v>
      </c>
      <c r="B1138" s="28">
        <v>130</v>
      </c>
      <c r="C1138" s="29" t="s">
        <v>155</v>
      </c>
      <c r="D1138" s="29" t="s">
        <v>62</v>
      </c>
      <c r="E1138" s="29">
        <v>76513</v>
      </c>
      <c r="F1138" s="30"/>
      <c r="G1138" s="31"/>
      <c r="H1138" s="32"/>
      <c r="I1138" s="33" t="s">
        <v>59</v>
      </c>
      <c r="J1138" s="34" t="s">
        <v>46</v>
      </c>
      <c r="K1138" s="30" t="s">
        <v>49</v>
      </c>
      <c r="L1138" s="37"/>
      <c r="M1138" s="33" t="s">
        <v>59</v>
      </c>
      <c r="N1138" s="34" t="s">
        <v>49</v>
      </c>
      <c r="O1138" s="37"/>
      <c r="P1138" s="26" t="str">
        <f t="shared" si="17"/>
        <v>Unknown</v>
      </c>
      <c r="Q1138" s="27" t="s">
        <v>46</v>
      </c>
      <c r="R1138" s="27" t="s">
        <v>46</v>
      </c>
      <c r="S1138" s="27"/>
      <c r="T1138" s="41" t="s">
        <v>36</v>
      </c>
      <c r="U1138" s="41" t="s">
        <v>49</v>
      </c>
      <c r="V1138" s="41" t="s">
        <v>49</v>
      </c>
      <c r="W1138" s="41"/>
      <c r="X1138" s="42" t="str">
        <f>IF((OR((AND('[1]PWS Information'!$E$10="CWS",T1138="Single Family Residence",P1138="Lead")),
(AND('[1]PWS Information'!$E$10="CWS",T1138="Multiple Family Residence",'[1]PWS Information'!$E$11="Yes",P1138="Lead")),
(AND('[1]PWS Information'!$E$10="NTNC",P1138="Lead")))),"Tier 1",
IF((OR((AND('[1]PWS Information'!$E$10="CWS",T1138="Multiple Family Residence",'[1]PWS Information'!$E$11="No",P1138="Lead")),
(AND('[1]PWS Information'!$E$10="CWS",T1138="Other",P1138="Lead")),
(AND('[1]PWS Information'!$E$10="CWS",T1138="Building",P1138="Lead")))),"Tier 2",
IF((OR((AND('[1]PWS Information'!$E$10="CWS",T1138="Single Family Residence",P1138="Galvanized Requiring Replacement")),
(AND('[1]PWS Information'!$E$10="CWS",T1138="Single Family Residence",P1138="Galvanized Requiring Replacement",Q1138="Yes")),
(AND('[1]PWS Information'!$E$10="NTNC",P1138="Galvanized Requiring Replacement")),
(AND('[1]PWS Information'!$E$10="NTNC",T1138="Single Family Residence",Q1138="Yes")))),"Tier 3",
IF((OR((AND('[1]PWS Information'!$E$10="CWS",T1138="Single Family Residence",R1138="Yes",P1138="Non-Lead", I1138="Non-Lead - Copper",K1138="Before 1989")),
(AND('[1]PWS Information'!$E$10="CWS",T1138="Single Family Residence",R1138="Yes",P1138="Non-Lead", M1138="Non-Lead - Copper",N1138="Before 1989")))),"Tier 4",
IF((OR((AND('[1]PWS Information'!$E$10="NTNC",P1138="Non-Lead")),
(AND('[1]PWS Information'!$E$10="CWS",P1138="Non-Lead",R1138="")),
(AND('[1]PWS Information'!$E$10="CWS",P1138="Non-Lead",R1138="No")),
(AND('[1]PWS Information'!$E$10="CWS",P1138="Non-Lead",R1138="Don't Know")),
(AND('[1]PWS Information'!$E$10="CWS",P1138="Non-Lead", I1138="Non-Lead - Copper", R1138="Yes", K1138="Between 1989 and 2014")),
(AND('[1]PWS Information'!$E$10="CWS",P1138="Non-Lead", I1138="Non-Lead - Copper", R1138="Yes", K1138="After 2014")),
(AND('[1]PWS Information'!$E$10="CWS",P1138="Non-Lead", I1138="Non-Lead - Copper", R1138="Yes", K1138="Unknown")),
(AND('[1]PWS Information'!$E$10="CWS",P1138="Non-Lead", M1138="Non-Lead - Copper", R1138="Yes", N1138="Between 1989 and 2014")),
(AND('[1]PWS Information'!$E$10="CWS",P1138="Non-Lead", M1138="Non-Lead - Copper", R1138="Yes", N1138="After 2014")),
(AND('[1]PWS Information'!$E$10="CWS",P1138="Non-Lead", M1138="Non-Lead - Copper", R1138="Yes", N1138="Unknown")),
(AND('[1]PWS Information'!$E$10="CWS",P1138="Unknown")),
(AND('[1]PWS Information'!$E$10="NTNC",P1138="Unknown")))),"Tier 5",
"")))))</f>
        <v>Tier 5</v>
      </c>
      <c r="Y1138" s="41"/>
      <c r="Z1138" s="41"/>
    </row>
    <row r="1139" spans="1:26" ht="30" x14ac:dyDescent="0.25">
      <c r="A1139" s="27" t="s">
        <v>1450</v>
      </c>
      <c r="B1139" s="28">
        <v>5081</v>
      </c>
      <c r="C1139" s="29" t="s">
        <v>78</v>
      </c>
      <c r="D1139" s="29" t="s">
        <v>62</v>
      </c>
      <c r="E1139" s="29">
        <v>76513</v>
      </c>
      <c r="F1139" s="30"/>
      <c r="G1139" s="31"/>
      <c r="H1139" s="32"/>
      <c r="I1139" s="33" t="s">
        <v>59</v>
      </c>
      <c r="J1139" s="34" t="s">
        <v>46</v>
      </c>
      <c r="K1139" s="30" t="s">
        <v>49</v>
      </c>
      <c r="L1139" s="37"/>
      <c r="M1139" s="33" t="s">
        <v>59</v>
      </c>
      <c r="N1139" s="34" t="s">
        <v>49</v>
      </c>
      <c r="O1139" s="37"/>
      <c r="P1139" s="26" t="str">
        <f t="shared" si="17"/>
        <v>Unknown</v>
      </c>
      <c r="Q1139" s="27" t="s">
        <v>46</v>
      </c>
      <c r="R1139" s="27" t="s">
        <v>46</v>
      </c>
      <c r="S1139" s="27"/>
      <c r="T1139" s="41" t="s">
        <v>36</v>
      </c>
      <c r="U1139" s="41" t="s">
        <v>49</v>
      </c>
      <c r="V1139" s="41" t="s">
        <v>49</v>
      </c>
      <c r="W1139" s="41"/>
      <c r="X1139" s="42" t="str">
        <f>IF((OR((AND('[1]PWS Information'!$E$10="CWS",T1139="Single Family Residence",P1139="Lead")),
(AND('[1]PWS Information'!$E$10="CWS",T1139="Multiple Family Residence",'[1]PWS Information'!$E$11="Yes",P1139="Lead")),
(AND('[1]PWS Information'!$E$10="NTNC",P1139="Lead")))),"Tier 1",
IF((OR((AND('[1]PWS Information'!$E$10="CWS",T1139="Multiple Family Residence",'[1]PWS Information'!$E$11="No",P1139="Lead")),
(AND('[1]PWS Information'!$E$10="CWS",T1139="Other",P1139="Lead")),
(AND('[1]PWS Information'!$E$10="CWS",T1139="Building",P1139="Lead")))),"Tier 2",
IF((OR((AND('[1]PWS Information'!$E$10="CWS",T1139="Single Family Residence",P1139="Galvanized Requiring Replacement")),
(AND('[1]PWS Information'!$E$10="CWS",T1139="Single Family Residence",P1139="Galvanized Requiring Replacement",Q1139="Yes")),
(AND('[1]PWS Information'!$E$10="NTNC",P1139="Galvanized Requiring Replacement")),
(AND('[1]PWS Information'!$E$10="NTNC",T1139="Single Family Residence",Q1139="Yes")))),"Tier 3",
IF((OR((AND('[1]PWS Information'!$E$10="CWS",T1139="Single Family Residence",R1139="Yes",P1139="Non-Lead", I1139="Non-Lead - Copper",K1139="Before 1989")),
(AND('[1]PWS Information'!$E$10="CWS",T1139="Single Family Residence",R1139="Yes",P1139="Non-Lead", M1139="Non-Lead - Copper",N1139="Before 1989")))),"Tier 4",
IF((OR((AND('[1]PWS Information'!$E$10="NTNC",P1139="Non-Lead")),
(AND('[1]PWS Information'!$E$10="CWS",P1139="Non-Lead",R1139="")),
(AND('[1]PWS Information'!$E$10="CWS",P1139="Non-Lead",R1139="No")),
(AND('[1]PWS Information'!$E$10="CWS",P1139="Non-Lead",R1139="Don't Know")),
(AND('[1]PWS Information'!$E$10="CWS",P1139="Non-Lead", I1139="Non-Lead - Copper", R1139="Yes", K1139="Between 1989 and 2014")),
(AND('[1]PWS Information'!$E$10="CWS",P1139="Non-Lead", I1139="Non-Lead - Copper", R1139="Yes", K1139="After 2014")),
(AND('[1]PWS Information'!$E$10="CWS",P1139="Non-Lead", I1139="Non-Lead - Copper", R1139="Yes", K1139="Unknown")),
(AND('[1]PWS Information'!$E$10="CWS",P1139="Non-Lead", M1139="Non-Lead - Copper", R1139="Yes", N1139="Between 1989 and 2014")),
(AND('[1]PWS Information'!$E$10="CWS",P1139="Non-Lead", M1139="Non-Lead - Copper", R1139="Yes", N1139="After 2014")),
(AND('[1]PWS Information'!$E$10="CWS",P1139="Non-Lead", M1139="Non-Lead - Copper", R1139="Yes", N1139="Unknown")),
(AND('[1]PWS Information'!$E$10="CWS",P1139="Unknown")),
(AND('[1]PWS Information'!$E$10="NTNC",P1139="Unknown")))),"Tier 5",
"")))))</f>
        <v>Tier 5</v>
      </c>
      <c r="Y1139" s="41"/>
      <c r="Z1139" s="41"/>
    </row>
    <row r="1140" spans="1:26" ht="30" x14ac:dyDescent="0.25">
      <c r="A1140" s="27" t="s">
        <v>1451</v>
      </c>
      <c r="B1140" s="28">
        <v>2191</v>
      </c>
      <c r="C1140" s="29" t="s">
        <v>1373</v>
      </c>
      <c r="D1140" s="29" t="s">
        <v>62</v>
      </c>
      <c r="E1140" s="29">
        <v>76513</v>
      </c>
      <c r="F1140" s="30"/>
      <c r="G1140" s="31"/>
      <c r="H1140" s="32"/>
      <c r="I1140" s="33" t="s">
        <v>59</v>
      </c>
      <c r="J1140" s="34" t="s">
        <v>46</v>
      </c>
      <c r="K1140" s="30" t="s">
        <v>49</v>
      </c>
      <c r="L1140" s="37"/>
      <c r="M1140" s="33" t="s">
        <v>59</v>
      </c>
      <c r="N1140" s="34" t="s">
        <v>49</v>
      </c>
      <c r="O1140" s="37"/>
      <c r="P1140" s="26" t="str">
        <f t="shared" si="17"/>
        <v>Unknown</v>
      </c>
      <c r="Q1140" s="27" t="s">
        <v>46</v>
      </c>
      <c r="R1140" s="27" t="s">
        <v>46</v>
      </c>
      <c r="S1140" s="27"/>
      <c r="T1140" s="41" t="s">
        <v>36</v>
      </c>
      <c r="U1140" s="41" t="s">
        <v>49</v>
      </c>
      <c r="V1140" s="41" t="s">
        <v>49</v>
      </c>
      <c r="W1140" s="41"/>
      <c r="X1140" s="42" t="str">
        <f>IF((OR((AND('[1]PWS Information'!$E$10="CWS",T1140="Single Family Residence",P1140="Lead")),
(AND('[1]PWS Information'!$E$10="CWS",T1140="Multiple Family Residence",'[1]PWS Information'!$E$11="Yes",P1140="Lead")),
(AND('[1]PWS Information'!$E$10="NTNC",P1140="Lead")))),"Tier 1",
IF((OR((AND('[1]PWS Information'!$E$10="CWS",T1140="Multiple Family Residence",'[1]PWS Information'!$E$11="No",P1140="Lead")),
(AND('[1]PWS Information'!$E$10="CWS",T1140="Other",P1140="Lead")),
(AND('[1]PWS Information'!$E$10="CWS",T1140="Building",P1140="Lead")))),"Tier 2",
IF((OR((AND('[1]PWS Information'!$E$10="CWS",T1140="Single Family Residence",P1140="Galvanized Requiring Replacement")),
(AND('[1]PWS Information'!$E$10="CWS",T1140="Single Family Residence",P1140="Galvanized Requiring Replacement",Q1140="Yes")),
(AND('[1]PWS Information'!$E$10="NTNC",P1140="Galvanized Requiring Replacement")),
(AND('[1]PWS Information'!$E$10="NTNC",T1140="Single Family Residence",Q1140="Yes")))),"Tier 3",
IF((OR((AND('[1]PWS Information'!$E$10="CWS",T1140="Single Family Residence",R1140="Yes",P1140="Non-Lead", I1140="Non-Lead - Copper",K1140="Before 1989")),
(AND('[1]PWS Information'!$E$10="CWS",T1140="Single Family Residence",R1140="Yes",P1140="Non-Lead", M1140="Non-Lead - Copper",N1140="Before 1989")))),"Tier 4",
IF((OR((AND('[1]PWS Information'!$E$10="NTNC",P1140="Non-Lead")),
(AND('[1]PWS Information'!$E$10="CWS",P1140="Non-Lead",R1140="")),
(AND('[1]PWS Information'!$E$10="CWS",P1140="Non-Lead",R1140="No")),
(AND('[1]PWS Information'!$E$10="CWS",P1140="Non-Lead",R1140="Don't Know")),
(AND('[1]PWS Information'!$E$10="CWS",P1140="Non-Lead", I1140="Non-Lead - Copper", R1140="Yes", K1140="Between 1989 and 2014")),
(AND('[1]PWS Information'!$E$10="CWS",P1140="Non-Lead", I1140="Non-Lead - Copper", R1140="Yes", K1140="After 2014")),
(AND('[1]PWS Information'!$E$10="CWS",P1140="Non-Lead", I1140="Non-Lead - Copper", R1140="Yes", K1140="Unknown")),
(AND('[1]PWS Information'!$E$10="CWS",P1140="Non-Lead", M1140="Non-Lead - Copper", R1140="Yes", N1140="Between 1989 and 2014")),
(AND('[1]PWS Information'!$E$10="CWS",P1140="Non-Lead", M1140="Non-Lead - Copper", R1140="Yes", N1140="After 2014")),
(AND('[1]PWS Information'!$E$10="CWS",P1140="Non-Lead", M1140="Non-Lead - Copper", R1140="Yes", N1140="Unknown")),
(AND('[1]PWS Information'!$E$10="CWS",P1140="Unknown")),
(AND('[1]PWS Information'!$E$10="NTNC",P1140="Unknown")))),"Tier 5",
"")))))</f>
        <v>Tier 5</v>
      </c>
      <c r="Y1140" s="41"/>
      <c r="Z1140" s="41"/>
    </row>
    <row r="1141" spans="1:26" ht="30" x14ac:dyDescent="0.25">
      <c r="A1141" s="27" t="s">
        <v>1452</v>
      </c>
      <c r="B1141" s="28">
        <v>2626</v>
      </c>
      <c r="C1141" s="29" t="s">
        <v>437</v>
      </c>
      <c r="D1141" s="29" t="s">
        <v>62</v>
      </c>
      <c r="E1141" s="29">
        <v>76513</v>
      </c>
      <c r="F1141" s="30"/>
      <c r="G1141" s="31"/>
      <c r="H1141" s="32"/>
      <c r="I1141" s="33" t="s">
        <v>59</v>
      </c>
      <c r="J1141" s="34" t="s">
        <v>46</v>
      </c>
      <c r="K1141" s="30" t="s">
        <v>49</v>
      </c>
      <c r="L1141" s="37"/>
      <c r="M1141" s="33" t="s">
        <v>59</v>
      </c>
      <c r="N1141" s="34" t="s">
        <v>49</v>
      </c>
      <c r="O1141" s="37"/>
      <c r="P1141" s="26" t="str">
        <f t="shared" si="17"/>
        <v>Unknown</v>
      </c>
      <c r="Q1141" s="27" t="s">
        <v>46</v>
      </c>
      <c r="R1141" s="27" t="s">
        <v>46</v>
      </c>
      <c r="S1141" s="27"/>
      <c r="T1141" s="41" t="s">
        <v>36</v>
      </c>
      <c r="U1141" s="41" t="s">
        <v>49</v>
      </c>
      <c r="V1141" s="41" t="s">
        <v>49</v>
      </c>
      <c r="W1141" s="41"/>
      <c r="X1141" s="42" t="str">
        <f>IF((OR((AND('[1]PWS Information'!$E$10="CWS",T1141="Single Family Residence",P1141="Lead")),
(AND('[1]PWS Information'!$E$10="CWS",T1141="Multiple Family Residence",'[1]PWS Information'!$E$11="Yes",P1141="Lead")),
(AND('[1]PWS Information'!$E$10="NTNC",P1141="Lead")))),"Tier 1",
IF((OR((AND('[1]PWS Information'!$E$10="CWS",T1141="Multiple Family Residence",'[1]PWS Information'!$E$11="No",P1141="Lead")),
(AND('[1]PWS Information'!$E$10="CWS",T1141="Other",P1141="Lead")),
(AND('[1]PWS Information'!$E$10="CWS",T1141="Building",P1141="Lead")))),"Tier 2",
IF((OR((AND('[1]PWS Information'!$E$10="CWS",T1141="Single Family Residence",P1141="Galvanized Requiring Replacement")),
(AND('[1]PWS Information'!$E$10="CWS",T1141="Single Family Residence",P1141="Galvanized Requiring Replacement",Q1141="Yes")),
(AND('[1]PWS Information'!$E$10="NTNC",P1141="Galvanized Requiring Replacement")),
(AND('[1]PWS Information'!$E$10="NTNC",T1141="Single Family Residence",Q1141="Yes")))),"Tier 3",
IF((OR((AND('[1]PWS Information'!$E$10="CWS",T1141="Single Family Residence",R1141="Yes",P1141="Non-Lead", I1141="Non-Lead - Copper",K1141="Before 1989")),
(AND('[1]PWS Information'!$E$10="CWS",T1141="Single Family Residence",R1141="Yes",P1141="Non-Lead", M1141="Non-Lead - Copper",N1141="Before 1989")))),"Tier 4",
IF((OR((AND('[1]PWS Information'!$E$10="NTNC",P1141="Non-Lead")),
(AND('[1]PWS Information'!$E$10="CWS",P1141="Non-Lead",R1141="")),
(AND('[1]PWS Information'!$E$10="CWS",P1141="Non-Lead",R1141="No")),
(AND('[1]PWS Information'!$E$10="CWS",P1141="Non-Lead",R1141="Don't Know")),
(AND('[1]PWS Information'!$E$10="CWS",P1141="Non-Lead", I1141="Non-Lead - Copper", R1141="Yes", K1141="Between 1989 and 2014")),
(AND('[1]PWS Information'!$E$10="CWS",P1141="Non-Lead", I1141="Non-Lead - Copper", R1141="Yes", K1141="After 2014")),
(AND('[1]PWS Information'!$E$10="CWS",P1141="Non-Lead", I1141="Non-Lead - Copper", R1141="Yes", K1141="Unknown")),
(AND('[1]PWS Information'!$E$10="CWS",P1141="Non-Lead", M1141="Non-Lead - Copper", R1141="Yes", N1141="Between 1989 and 2014")),
(AND('[1]PWS Information'!$E$10="CWS",P1141="Non-Lead", M1141="Non-Lead - Copper", R1141="Yes", N1141="After 2014")),
(AND('[1]PWS Information'!$E$10="CWS",P1141="Non-Lead", M1141="Non-Lead - Copper", R1141="Yes", N1141="Unknown")),
(AND('[1]PWS Information'!$E$10="CWS",P1141="Unknown")),
(AND('[1]PWS Information'!$E$10="NTNC",P1141="Unknown")))),"Tier 5",
"")))))</f>
        <v>Tier 5</v>
      </c>
      <c r="Y1141" s="41"/>
      <c r="Z1141" s="41"/>
    </row>
    <row r="1142" spans="1:26" ht="30" x14ac:dyDescent="0.25">
      <c r="A1142" s="27" t="s">
        <v>1453</v>
      </c>
      <c r="B1142" s="28">
        <v>2743</v>
      </c>
      <c r="C1142" s="29" t="s">
        <v>964</v>
      </c>
      <c r="D1142" s="29" t="s">
        <v>62</v>
      </c>
      <c r="E1142" s="29">
        <v>76513</v>
      </c>
      <c r="F1142" s="30"/>
      <c r="G1142" s="31"/>
      <c r="H1142" s="32"/>
      <c r="I1142" s="33" t="s">
        <v>59</v>
      </c>
      <c r="J1142" s="34" t="s">
        <v>46</v>
      </c>
      <c r="K1142" s="30" t="s">
        <v>49</v>
      </c>
      <c r="L1142" s="37"/>
      <c r="M1142" s="33" t="s">
        <v>59</v>
      </c>
      <c r="N1142" s="34" t="s">
        <v>49</v>
      </c>
      <c r="O1142" s="37"/>
      <c r="P1142" s="26" t="str">
        <f t="shared" si="17"/>
        <v>Unknown</v>
      </c>
      <c r="Q1142" s="27" t="s">
        <v>46</v>
      </c>
      <c r="R1142" s="27" t="s">
        <v>46</v>
      </c>
      <c r="S1142" s="27"/>
      <c r="T1142" s="41" t="s">
        <v>36</v>
      </c>
      <c r="U1142" s="41" t="s">
        <v>49</v>
      </c>
      <c r="V1142" s="41" t="s">
        <v>49</v>
      </c>
      <c r="W1142" s="41"/>
      <c r="X1142" s="42" t="str">
        <f>IF((OR((AND('[1]PWS Information'!$E$10="CWS",T1142="Single Family Residence",P1142="Lead")),
(AND('[1]PWS Information'!$E$10="CWS",T1142="Multiple Family Residence",'[1]PWS Information'!$E$11="Yes",P1142="Lead")),
(AND('[1]PWS Information'!$E$10="NTNC",P1142="Lead")))),"Tier 1",
IF((OR((AND('[1]PWS Information'!$E$10="CWS",T1142="Multiple Family Residence",'[1]PWS Information'!$E$11="No",P1142="Lead")),
(AND('[1]PWS Information'!$E$10="CWS",T1142="Other",P1142="Lead")),
(AND('[1]PWS Information'!$E$10="CWS",T1142="Building",P1142="Lead")))),"Tier 2",
IF((OR((AND('[1]PWS Information'!$E$10="CWS",T1142="Single Family Residence",P1142="Galvanized Requiring Replacement")),
(AND('[1]PWS Information'!$E$10="CWS",T1142="Single Family Residence",P1142="Galvanized Requiring Replacement",Q1142="Yes")),
(AND('[1]PWS Information'!$E$10="NTNC",P1142="Galvanized Requiring Replacement")),
(AND('[1]PWS Information'!$E$10="NTNC",T1142="Single Family Residence",Q1142="Yes")))),"Tier 3",
IF((OR((AND('[1]PWS Information'!$E$10="CWS",T1142="Single Family Residence",R1142="Yes",P1142="Non-Lead", I1142="Non-Lead - Copper",K1142="Before 1989")),
(AND('[1]PWS Information'!$E$10="CWS",T1142="Single Family Residence",R1142="Yes",P1142="Non-Lead", M1142="Non-Lead - Copper",N1142="Before 1989")))),"Tier 4",
IF((OR((AND('[1]PWS Information'!$E$10="NTNC",P1142="Non-Lead")),
(AND('[1]PWS Information'!$E$10="CWS",P1142="Non-Lead",R1142="")),
(AND('[1]PWS Information'!$E$10="CWS",P1142="Non-Lead",R1142="No")),
(AND('[1]PWS Information'!$E$10="CWS",P1142="Non-Lead",R1142="Don't Know")),
(AND('[1]PWS Information'!$E$10="CWS",P1142="Non-Lead", I1142="Non-Lead - Copper", R1142="Yes", K1142="Between 1989 and 2014")),
(AND('[1]PWS Information'!$E$10="CWS",P1142="Non-Lead", I1142="Non-Lead - Copper", R1142="Yes", K1142="After 2014")),
(AND('[1]PWS Information'!$E$10="CWS",P1142="Non-Lead", I1142="Non-Lead - Copper", R1142="Yes", K1142="Unknown")),
(AND('[1]PWS Information'!$E$10="CWS",P1142="Non-Lead", M1142="Non-Lead - Copper", R1142="Yes", N1142="Between 1989 and 2014")),
(AND('[1]PWS Information'!$E$10="CWS",P1142="Non-Lead", M1142="Non-Lead - Copper", R1142="Yes", N1142="After 2014")),
(AND('[1]PWS Information'!$E$10="CWS",P1142="Non-Lead", M1142="Non-Lead - Copper", R1142="Yes", N1142="Unknown")),
(AND('[1]PWS Information'!$E$10="CWS",P1142="Unknown")),
(AND('[1]PWS Information'!$E$10="NTNC",P1142="Unknown")))),"Tier 5",
"")))))</f>
        <v>Tier 5</v>
      </c>
      <c r="Y1142" s="41"/>
      <c r="Z1142" s="41"/>
    </row>
    <row r="1143" spans="1:26" ht="30" x14ac:dyDescent="0.25">
      <c r="A1143" s="27" t="s">
        <v>1454</v>
      </c>
      <c r="B1143" s="28">
        <v>4257</v>
      </c>
      <c r="C1143" s="29" t="s">
        <v>841</v>
      </c>
      <c r="D1143" s="29" t="s">
        <v>62</v>
      </c>
      <c r="E1143" s="29">
        <v>76513</v>
      </c>
      <c r="F1143" s="30"/>
      <c r="G1143" s="31"/>
      <c r="H1143" s="32"/>
      <c r="I1143" s="33" t="s">
        <v>59</v>
      </c>
      <c r="J1143" s="34" t="s">
        <v>46</v>
      </c>
      <c r="K1143" s="30" t="s">
        <v>49</v>
      </c>
      <c r="L1143" s="37"/>
      <c r="M1143" s="33" t="s">
        <v>59</v>
      </c>
      <c r="N1143" s="34" t="s">
        <v>49</v>
      </c>
      <c r="O1143" s="37"/>
      <c r="P1143" s="26" t="str">
        <f t="shared" si="17"/>
        <v>Unknown</v>
      </c>
      <c r="Q1143" s="27" t="s">
        <v>46</v>
      </c>
      <c r="R1143" s="27" t="s">
        <v>46</v>
      </c>
      <c r="S1143" s="27"/>
      <c r="T1143" s="41" t="s">
        <v>36</v>
      </c>
      <c r="U1143" s="41" t="s">
        <v>49</v>
      </c>
      <c r="V1143" s="41" t="s">
        <v>49</v>
      </c>
      <c r="W1143" s="41"/>
      <c r="X1143" s="42" t="str">
        <f>IF((OR((AND('[1]PWS Information'!$E$10="CWS",T1143="Single Family Residence",P1143="Lead")),
(AND('[1]PWS Information'!$E$10="CWS",T1143="Multiple Family Residence",'[1]PWS Information'!$E$11="Yes",P1143="Lead")),
(AND('[1]PWS Information'!$E$10="NTNC",P1143="Lead")))),"Tier 1",
IF((OR((AND('[1]PWS Information'!$E$10="CWS",T1143="Multiple Family Residence",'[1]PWS Information'!$E$11="No",P1143="Lead")),
(AND('[1]PWS Information'!$E$10="CWS",T1143="Other",P1143="Lead")),
(AND('[1]PWS Information'!$E$10="CWS",T1143="Building",P1143="Lead")))),"Tier 2",
IF((OR((AND('[1]PWS Information'!$E$10="CWS",T1143="Single Family Residence",P1143="Galvanized Requiring Replacement")),
(AND('[1]PWS Information'!$E$10="CWS",T1143="Single Family Residence",P1143="Galvanized Requiring Replacement",Q1143="Yes")),
(AND('[1]PWS Information'!$E$10="NTNC",P1143="Galvanized Requiring Replacement")),
(AND('[1]PWS Information'!$E$10="NTNC",T1143="Single Family Residence",Q1143="Yes")))),"Tier 3",
IF((OR((AND('[1]PWS Information'!$E$10="CWS",T1143="Single Family Residence",R1143="Yes",P1143="Non-Lead", I1143="Non-Lead - Copper",K1143="Before 1989")),
(AND('[1]PWS Information'!$E$10="CWS",T1143="Single Family Residence",R1143="Yes",P1143="Non-Lead", M1143="Non-Lead - Copper",N1143="Before 1989")))),"Tier 4",
IF((OR((AND('[1]PWS Information'!$E$10="NTNC",P1143="Non-Lead")),
(AND('[1]PWS Information'!$E$10="CWS",P1143="Non-Lead",R1143="")),
(AND('[1]PWS Information'!$E$10="CWS",P1143="Non-Lead",R1143="No")),
(AND('[1]PWS Information'!$E$10="CWS",P1143="Non-Lead",R1143="Don't Know")),
(AND('[1]PWS Information'!$E$10="CWS",P1143="Non-Lead", I1143="Non-Lead - Copper", R1143="Yes", K1143="Between 1989 and 2014")),
(AND('[1]PWS Information'!$E$10="CWS",P1143="Non-Lead", I1143="Non-Lead - Copper", R1143="Yes", K1143="After 2014")),
(AND('[1]PWS Information'!$E$10="CWS",P1143="Non-Lead", I1143="Non-Lead - Copper", R1143="Yes", K1143="Unknown")),
(AND('[1]PWS Information'!$E$10="CWS",P1143="Non-Lead", M1143="Non-Lead - Copper", R1143="Yes", N1143="Between 1989 and 2014")),
(AND('[1]PWS Information'!$E$10="CWS",P1143="Non-Lead", M1143="Non-Lead - Copper", R1143="Yes", N1143="After 2014")),
(AND('[1]PWS Information'!$E$10="CWS",P1143="Non-Lead", M1143="Non-Lead - Copper", R1143="Yes", N1143="Unknown")),
(AND('[1]PWS Information'!$E$10="CWS",P1143="Unknown")),
(AND('[1]PWS Information'!$E$10="NTNC",P1143="Unknown")))),"Tier 5",
"")))))</f>
        <v>Tier 5</v>
      </c>
      <c r="Y1143" s="41"/>
      <c r="Z1143" s="41"/>
    </row>
    <row r="1144" spans="1:26" ht="30" x14ac:dyDescent="0.25">
      <c r="A1144" s="27" t="s">
        <v>1455</v>
      </c>
      <c r="B1144" s="28">
        <v>3650</v>
      </c>
      <c r="C1144" s="29" t="s">
        <v>72</v>
      </c>
      <c r="D1144" s="29" t="s">
        <v>62</v>
      </c>
      <c r="E1144" s="29">
        <v>76513</v>
      </c>
      <c r="F1144" s="30"/>
      <c r="G1144" s="31"/>
      <c r="H1144" s="32"/>
      <c r="I1144" s="33" t="s">
        <v>59</v>
      </c>
      <c r="J1144" s="34" t="s">
        <v>46</v>
      </c>
      <c r="K1144" s="30" t="s">
        <v>49</v>
      </c>
      <c r="L1144" s="37"/>
      <c r="M1144" s="33" t="s">
        <v>59</v>
      </c>
      <c r="N1144" s="34" t="s">
        <v>49</v>
      </c>
      <c r="O1144" s="37"/>
      <c r="P1144" s="26" t="str">
        <f t="shared" si="17"/>
        <v>Unknown</v>
      </c>
      <c r="Q1144" s="27" t="s">
        <v>46</v>
      </c>
      <c r="R1144" s="27" t="s">
        <v>46</v>
      </c>
      <c r="S1144" s="27"/>
      <c r="T1144" s="41" t="s">
        <v>36</v>
      </c>
      <c r="U1144" s="41" t="s">
        <v>49</v>
      </c>
      <c r="V1144" s="41" t="s">
        <v>49</v>
      </c>
      <c r="W1144" s="41"/>
      <c r="X1144" s="42" t="str">
        <f>IF((OR((AND('[1]PWS Information'!$E$10="CWS",T1144="Single Family Residence",P1144="Lead")),
(AND('[1]PWS Information'!$E$10="CWS",T1144="Multiple Family Residence",'[1]PWS Information'!$E$11="Yes",P1144="Lead")),
(AND('[1]PWS Information'!$E$10="NTNC",P1144="Lead")))),"Tier 1",
IF((OR((AND('[1]PWS Information'!$E$10="CWS",T1144="Multiple Family Residence",'[1]PWS Information'!$E$11="No",P1144="Lead")),
(AND('[1]PWS Information'!$E$10="CWS",T1144="Other",P1144="Lead")),
(AND('[1]PWS Information'!$E$10="CWS",T1144="Building",P1144="Lead")))),"Tier 2",
IF((OR((AND('[1]PWS Information'!$E$10="CWS",T1144="Single Family Residence",P1144="Galvanized Requiring Replacement")),
(AND('[1]PWS Information'!$E$10="CWS",T1144="Single Family Residence",P1144="Galvanized Requiring Replacement",Q1144="Yes")),
(AND('[1]PWS Information'!$E$10="NTNC",P1144="Galvanized Requiring Replacement")),
(AND('[1]PWS Information'!$E$10="NTNC",T1144="Single Family Residence",Q1144="Yes")))),"Tier 3",
IF((OR((AND('[1]PWS Information'!$E$10="CWS",T1144="Single Family Residence",R1144="Yes",P1144="Non-Lead", I1144="Non-Lead - Copper",K1144="Before 1989")),
(AND('[1]PWS Information'!$E$10="CWS",T1144="Single Family Residence",R1144="Yes",P1144="Non-Lead", M1144="Non-Lead - Copper",N1144="Before 1989")))),"Tier 4",
IF((OR((AND('[1]PWS Information'!$E$10="NTNC",P1144="Non-Lead")),
(AND('[1]PWS Information'!$E$10="CWS",P1144="Non-Lead",R1144="")),
(AND('[1]PWS Information'!$E$10="CWS",P1144="Non-Lead",R1144="No")),
(AND('[1]PWS Information'!$E$10="CWS",P1144="Non-Lead",R1144="Don't Know")),
(AND('[1]PWS Information'!$E$10="CWS",P1144="Non-Lead", I1144="Non-Lead - Copper", R1144="Yes", K1144="Between 1989 and 2014")),
(AND('[1]PWS Information'!$E$10="CWS",P1144="Non-Lead", I1144="Non-Lead - Copper", R1144="Yes", K1144="After 2014")),
(AND('[1]PWS Information'!$E$10="CWS",P1144="Non-Lead", I1144="Non-Lead - Copper", R1144="Yes", K1144="Unknown")),
(AND('[1]PWS Information'!$E$10="CWS",P1144="Non-Lead", M1144="Non-Lead - Copper", R1144="Yes", N1144="Between 1989 and 2014")),
(AND('[1]PWS Information'!$E$10="CWS",P1144="Non-Lead", M1144="Non-Lead - Copper", R1144="Yes", N1144="After 2014")),
(AND('[1]PWS Information'!$E$10="CWS",P1144="Non-Lead", M1144="Non-Lead - Copper", R1144="Yes", N1144="Unknown")),
(AND('[1]PWS Information'!$E$10="CWS",P1144="Unknown")),
(AND('[1]PWS Information'!$E$10="NTNC",P1144="Unknown")))),"Tier 5",
"")))))</f>
        <v>Tier 5</v>
      </c>
      <c r="Y1144" s="41"/>
      <c r="Z1144" s="41"/>
    </row>
    <row r="1145" spans="1:26" ht="30" x14ac:dyDescent="0.25">
      <c r="A1145" s="27" t="s">
        <v>1456</v>
      </c>
      <c r="B1145" s="28">
        <v>3664</v>
      </c>
      <c r="C1145" s="29" t="s">
        <v>72</v>
      </c>
      <c r="D1145" s="29" t="s">
        <v>62</v>
      </c>
      <c r="E1145" s="29">
        <v>76513</v>
      </c>
      <c r="F1145" s="30"/>
      <c r="G1145" s="31"/>
      <c r="H1145" s="32"/>
      <c r="I1145" s="33" t="s">
        <v>59</v>
      </c>
      <c r="J1145" s="34" t="s">
        <v>46</v>
      </c>
      <c r="K1145" s="30" t="s">
        <v>49</v>
      </c>
      <c r="L1145" s="37"/>
      <c r="M1145" s="33" t="s">
        <v>59</v>
      </c>
      <c r="N1145" s="34" t="s">
        <v>49</v>
      </c>
      <c r="O1145" s="37"/>
      <c r="P1145" s="26" t="str">
        <f t="shared" si="17"/>
        <v>Unknown</v>
      </c>
      <c r="Q1145" s="27" t="s">
        <v>46</v>
      </c>
      <c r="R1145" s="27" t="s">
        <v>46</v>
      </c>
      <c r="S1145" s="27"/>
      <c r="T1145" s="41" t="s">
        <v>36</v>
      </c>
      <c r="U1145" s="41" t="s">
        <v>49</v>
      </c>
      <c r="V1145" s="41" t="s">
        <v>49</v>
      </c>
      <c r="W1145" s="41"/>
      <c r="X1145" s="42" t="str">
        <f>IF((OR((AND('[1]PWS Information'!$E$10="CWS",T1145="Single Family Residence",P1145="Lead")),
(AND('[1]PWS Information'!$E$10="CWS",T1145="Multiple Family Residence",'[1]PWS Information'!$E$11="Yes",P1145="Lead")),
(AND('[1]PWS Information'!$E$10="NTNC",P1145="Lead")))),"Tier 1",
IF((OR((AND('[1]PWS Information'!$E$10="CWS",T1145="Multiple Family Residence",'[1]PWS Information'!$E$11="No",P1145="Lead")),
(AND('[1]PWS Information'!$E$10="CWS",T1145="Other",P1145="Lead")),
(AND('[1]PWS Information'!$E$10="CWS",T1145="Building",P1145="Lead")))),"Tier 2",
IF((OR((AND('[1]PWS Information'!$E$10="CWS",T1145="Single Family Residence",P1145="Galvanized Requiring Replacement")),
(AND('[1]PWS Information'!$E$10="CWS",T1145="Single Family Residence",P1145="Galvanized Requiring Replacement",Q1145="Yes")),
(AND('[1]PWS Information'!$E$10="NTNC",P1145="Galvanized Requiring Replacement")),
(AND('[1]PWS Information'!$E$10="NTNC",T1145="Single Family Residence",Q1145="Yes")))),"Tier 3",
IF((OR((AND('[1]PWS Information'!$E$10="CWS",T1145="Single Family Residence",R1145="Yes",P1145="Non-Lead", I1145="Non-Lead - Copper",K1145="Before 1989")),
(AND('[1]PWS Information'!$E$10="CWS",T1145="Single Family Residence",R1145="Yes",P1145="Non-Lead", M1145="Non-Lead - Copper",N1145="Before 1989")))),"Tier 4",
IF((OR((AND('[1]PWS Information'!$E$10="NTNC",P1145="Non-Lead")),
(AND('[1]PWS Information'!$E$10="CWS",P1145="Non-Lead",R1145="")),
(AND('[1]PWS Information'!$E$10="CWS",P1145="Non-Lead",R1145="No")),
(AND('[1]PWS Information'!$E$10="CWS",P1145="Non-Lead",R1145="Don't Know")),
(AND('[1]PWS Information'!$E$10="CWS",P1145="Non-Lead", I1145="Non-Lead - Copper", R1145="Yes", K1145="Between 1989 and 2014")),
(AND('[1]PWS Information'!$E$10="CWS",P1145="Non-Lead", I1145="Non-Lead - Copper", R1145="Yes", K1145="After 2014")),
(AND('[1]PWS Information'!$E$10="CWS",P1145="Non-Lead", I1145="Non-Lead - Copper", R1145="Yes", K1145="Unknown")),
(AND('[1]PWS Information'!$E$10="CWS",P1145="Non-Lead", M1145="Non-Lead - Copper", R1145="Yes", N1145="Between 1989 and 2014")),
(AND('[1]PWS Information'!$E$10="CWS",P1145="Non-Lead", M1145="Non-Lead - Copper", R1145="Yes", N1145="After 2014")),
(AND('[1]PWS Information'!$E$10="CWS",P1145="Non-Lead", M1145="Non-Lead - Copper", R1145="Yes", N1145="Unknown")),
(AND('[1]PWS Information'!$E$10="CWS",P1145="Unknown")),
(AND('[1]PWS Information'!$E$10="NTNC",P1145="Unknown")))),"Tier 5",
"")))))</f>
        <v>Tier 5</v>
      </c>
      <c r="Y1145" s="41"/>
      <c r="Z1145" s="41"/>
    </row>
    <row r="1146" spans="1:26" ht="30" x14ac:dyDescent="0.25">
      <c r="A1146" s="27" t="s">
        <v>1457</v>
      </c>
      <c r="B1146" s="28">
        <v>3592</v>
      </c>
      <c r="C1146" s="29" t="s">
        <v>1184</v>
      </c>
      <c r="D1146" s="29" t="s">
        <v>62</v>
      </c>
      <c r="E1146" s="29">
        <v>76513</v>
      </c>
      <c r="F1146" s="30"/>
      <c r="G1146" s="31"/>
      <c r="H1146" s="32"/>
      <c r="I1146" s="33" t="s">
        <v>59</v>
      </c>
      <c r="J1146" s="34" t="s">
        <v>46</v>
      </c>
      <c r="K1146" s="30" t="s">
        <v>49</v>
      </c>
      <c r="L1146" s="37"/>
      <c r="M1146" s="33" t="s">
        <v>59</v>
      </c>
      <c r="N1146" s="34" t="s">
        <v>49</v>
      </c>
      <c r="O1146" s="37"/>
      <c r="P1146" s="26" t="str">
        <f t="shared" si="17"/>
        <v>Unknown</v>
      </c>
      <c r="Q1146" s="27" t="s">
        <v>46</v>
      </c>
      <c r="R1146" s="27" t="s">
        <v>46</v>
      </c>
      <c r="S1146" s="27"/>
      <c r="T1146" s="41" t="s">
        <v>36</v>
      </c>
      <c r="U1146" s="41" t="s">
        <v>49</v>
      </c>
      <c r="V1146" s="41" t="s">
        <v>49</v>
      </c>
      <c r="W1146" s="41"/>
      <c r="X1146" s="42" t="str">
        <f>IF((OR((AND('[1]PWS Information'!$E$10="CWS",T1146="Single Family Residence",P1146="Lead")),
(AND('[1]PWS Information'!$E$10="CWS",T1146="Multiple Family Residence",'[1]PWS Information'!$E$11="Yes",P1146="Lead")),
(AND('[1]PWS Information'!$E$10="NTNC",P1146="Lead")))),"Tier 1",
IF((OR((AND('[1]PWS Information'!$E$10="CWS",T1146="Multiple Family Residence",'[1]PWS Information'!$E$11="No",P1146="Lead")),
(AND('[1]PWS Information'!$E$10="CWS",T1146="Other",P1146="Lead")),
(AND('[1]PWS Information'!$E$10="CWS",T1146="Building",P1146="Lead")))),"Tier 2",
IF((OR((AND('[1]PWS Information'!$E$10="CWS",T1146="Single Family Residence",P1146="Galvanized Requiring Replacement")),
(AND('[1]PWS Information'!$E$10="CWS",T1146="Single Family Residence",P1146="Galvanized Requiring Replacement",Q1146="Yes")),
(AND('[1]PWS Information'!$E$10="NTNC",P1146="Galvanized Requiring Replacement")),
(AND('[1]PWS Information'!$E$10="NTNC",T1146="Single Family Residence",Q1146="Yes")))),"Tier 3",
IF((OR((AND('[1]PWS Information'!$E$10="CWS",T1146="Single Family Residence",R1146="Yes",P1146="Non-Lead", I1146="Non-Lead - Copper",K1146="Before 1989")),
(AND('[1]PWS Information'!$E$10="CWS",T1146="Single Family Residence",R1146="Yes",P1146="Non-Lead", M1146="Non-Lead - Copper",N1146="Before 1989")))),"Tier 4",
IF((OR((AND('[1]PWS Information'!$E$10="NTNC",P1146="Non-Lead")),
(AND('[1]PWS Information'!$E$10="CWS",P1146="Non-Lead",R1146="")),
(AND('[1]PWS Information'!$E$10="CWS",P1146="Non-Lead",R1146="No")),
(AND('[1]PWS Information'!$E$10="CWS",P1146="Non-Lead",R1146="Don't Know")),
(AND('[1]PWS Information'!$E$10="CWS",P1146="Non-Lead", I1146="Non-Lead - Copper", R1146="Yes", K1146="Between 1989 and 2014")),
(AND('[1]PWS Information'!$E$10="CWS",P1146="Non-Lead", I1146="Non-Lead - Copper", R1146="Yes", K1146="After 2014")),
(AND('[1]PWS Information'!$E$10="CWS",P1146="Non-Lead", I1146="Non-Lead - Copper", R1146="Yes", K1146="Unknown")),
(AND('[1]PWS Information'!$E$10="CWS",P1146="Non-Lead", M1146="Non-Lead - Copper", R1146="Yes", N1146="Between 1989 and 2014")),
(AND('[1]PWS Information'!$E$10="CWS",P1146="Non-Lead", M1146="Non-Lead - Copper", R1146="Yes", N1146="After 2014")),
(AND('[1]PWS Information'!$E$10="CWS",P1146="Non-Lead", M1146="Non-Lead - Copper", R1146="Yes", N1146="Unknown")),
(AND('[1]PWS Information'!$E$10="CWS",P1146="Unknown")),
(AND('[1]PWS Information'!$E$10="NTNC",P1146="Unknown")))),"Tier 5",
"")))))</f>
        <v>Tier 5</v>
      </c>
      <c r="Y1146" s="41"/>
      <c r="Z1146" s="41"/>
    </row>
    <row r="1147" spans="1:26" ht="30" x14ac:dyDescent="0.25">
      <c r="A1147" s="27" t="s">
        <v>1458</v>
      </c>
      <c r="B1147" s="28">
        <v>3593</v>
      </c>
      <c r="C1147" s="29" t="s">
        <v>1184</v>
      </c>
      <c r="D1147" s="29" t="s">
        <v>62</v>
      </c>
      <c r="E1147" s="29">
        <v>76513</v>
      </c>
      <c r="F1147" s="30"/>
      <c r="G1147" s="31"/>
      <c r="H1147" s="32"/>
      <c r="I1147" s="33" t="s">
        <v>59</v>
      </c>
      <c r="J1147" s="34" t="s">
        <v>46</v>
      </c>
      <c r="K1147" s="30" t="s">
        <v>49</v>
      </c>
      <c r="L1147" s="37"/>
      <c r="M1147" s="33" t="s">
        <v>59</v>
      </c>
      <c r="N1147" s="34" t="s">
        <v>49</v>
      </c>
      <c r="O1147" s="37"/>
      <c r="P1147" s="26" t="str">
        <f t="shared" si="17"/>
        <v>Unknown</v>
      </c>
      <c r="Q1147" s="27" t="s">
        <v>46</v>
      </c>
      <c r="R1147" s="27" t="s">
        <v>46</v>
      </c>
      <c r="S1147" s="27"/>
      <c r="T1147" s="41" t="s">
        <v>36</v>
      </c>
      <c r="U1147" s="41" t="s">
        <v>49</v>
      </c>
      <c r="V1147" s="41" t="s">
        <v>49</v>
      </c>
      <c r="W1147" s="41"/>
      <c r="X1147" s="42" t="str">
        <f>IF((OR((AND('[1]PWS Information'!$E$10="CWS",T1147="Single Family Residence",P1147="Lead")),
(AND('[1]PWS Information'!$E$10="CWS",T1147="Multiple Family Residence",'[1]PWS Information'!$E$11="Yes",P1147="Lead")),
(AND('[1]PWS Information'!$E$10="NTNC",P1147="Lead")))),"Tier 1",
IF((OR((AND('[1]PWS Information'!$E$10="CWS",T1147="Multiple Family Residence",'[1]PWS Information'!$E$11="No",P1147="Lead")),
(AND('[1]PWS Information'!$E$10="CWS",T1147="Other",P1147="Lead")),
(AND('[1]PWS Information'!$E$10="CWS",T1147="Building",P1147="Lead")))),"Tier 2",
IF((OR((AND('[1]PWS Information'!$E$10="CWS",T1147="Single Family Residence",P1147="Galvanized Requiring Replacement")),
(AND('[1]PWS Information'!$E$10="CWS",T1147="Single Family Residence",P1147="Galvanized Requiring Replacement",Q1147="Yes")),
(AND('[1]PWS Information'!$E$10="NTNC",P1147="Galvanized Requiring Replacement")),
(AND('[1]PWS Information'!$E$10="NTNC",T1147="Single Family Residence",Q1147="Yes")))),"Tier 3",
IF((OR((AND('[1]PWS Information'!$E$10="CWS",T1147="Single Family Residence",R1147="Yes",P1147="Non-Lead", I1147="Non-Lead - Copper",K1147="Before 1989")),
(AND('[1]PWS Information'!$E$10="CWS",T1147="Single Family Residence",R1147="Yes",P1147="Non-Lead", M1147="Non-Lead - Copper",N1147="Before 1989")))),"Tier 4",
IF((OR((AND('[1]PWS Information'!$E$10="NTNC",P1147="Non-Lead")),
(AND('[1]PWS Information'!$E$10="CWS",P1147="Non-Lead",R1147="")),
(AND('[1]PWS Information'!$E$10="CWS",P1147="Non-Lead",R1147="No")),
(AND('[1]PWS Information'!$E$10="CWS",P1147="Non-Lead",R1147="Don't Know")),
(AND('[1]PWS Information'!$E$10="CWS",P1147="Non-Lead", I1147="Non-Lead - Copper", R1147="Yes", K1147="Between 1989 and 2014")),
(AND('[1]PWS Information'!$E$10="CWS",P1147="Non-Lead", I1147="Non-Lead - Copper", R1147="Yes", K1147="After 2014")),
(AND('[1]PWS Information'!$E$10="CWS",P1147="Non-Lead", I1147="Non-Lead - Copper", R1147="Yes", K1147="Unknown")),
(AND('[1]PWS Information'!$E$10="CWS",P1147="Non-Lead", M1147="Non-Lead - Copper", R1147="Yes", N1147="Between 1989 and 2014")),
(AND('[1]PWS Information'!$E$10="CWS",P1147="Non-Lead", M1147="Non-Lead - Copper", R1147="Yes", N1147="After 2014")),
(AND('[1]PWS Information'!$E$10="CWS",P1147="Non-Lead", M1147="Non-Lead - Copper", R1147="Yes", N1147="Unknown")),
(AND('[1]PWS Information'!$E$10="CWS",P1147="Unknown")),
(AND('[1]PWS Information'!$E$10="NTNC",P1147="Unknown")))),"Tier 5",
"")))))</f>
        <v>Tier 5</v>
      </c>
      <c r="Y1147" s="41"/>
      <c r="Z1147" s="41"/>
    </row>
    <row r="1148" spans="1:26" ht="30" x14ac:dyDescent="0.25">
      <c r="A1148" s="27" t="s">
        <v>1459</v>
      </c>
      <c r="B1148" s="28">
        <v>3610</v>
      </c>
      <c r="C1148" s="29" t="s">
        <v>820</v>
      </c>
      <c r="D1148" s="29" t="s">
        <v>62</v>
      </c>
      <c r="E1148" s="29">
        <v>76513</v>
      </c>
      <c r="F1148" s="30"/>
      <c r="G1148" s="31"/>
      <c r="H1148" s="32"/>
      <c r="I1148" s="33" t="s">
        <v>59</v>
      </c>
      <c r="J1148" s="34" t="s">
        <v>46</v>
      </c>
      <c r="K1148" s="30" t="s">
        <v>49</v>
      </c>
      <c r="L1148" s="37"/>
      <c r="M1148" s="33" t="s">
        <v>59</v>
      </c>
      <c r="N1148" s="34" t="s">
        <v>49</v>
      </c>
      <c r="O1148" s="37"/>
      <c r="P1148" s="26" t="str">
        <f t="shared" si="17"/>
        <v>Unknown</v>
      </c>
      <c r="Q1148" s="27" t="s">
        <v>46</v>
      </c>
      <c r="R1148" s="27" t="s">
        <v>46</v>
      </c>
      <c r="S1148" s="27"/>
      <c r="T1148" s="41" t="s">
        <v>36</v>
      </c>
      <c r="U1148" s="41" t="s">
        <v>49</v>
      </c>
      <c r="V1148" s="41" t="s">
        <v>49</v>
      </c>
      <c r="W1148" s="41"/>
      <c r="X1148" s="42" t="str">
        <f>IF((OR((AND('[1]PWS Information'!$E$10="CWS",T1148="Single Family Residence",P1148="Lead")),
(AND('[1]PWS Information'!$E$10="CWS",T1148="Multiple Family Residence",'[1]PWS Information'!$E$11="Yes",P1148="Lead")),
(AND('[1]PWS Information'!$E$10="NTNC",P1148="Lead")))),"Tier 1",
IF((OR((AND('[1]PWS Information'!$E$10="CWS",T1148="Multiple Family Residence",'[1]PWS Information'!$E$11="No",P1148="Lead")),
(AND('[1]PWS Information'!$E$10="CWS",T1148="Other",P1148="Lead")),
(AND('[1]PWS Information'!$E$10="CWS",T1148="Building",P1148="Lead")))),"Tier 2",
IF((OR((AND('[1]PWS Information'!$E$10="CWS",T1148="Single Family Residence",P1148="Galvanized Requiring Replacement")),
(AND('[1]PWS Information'!$E$10="CWS",T1148="Single Family Residence",P1148="Galvanized Requiring Replacement",Q1148="Yes")),
(AND('[1]PWS Information'!$E$10="NTNC",P1148="Galvanized Requiring Replacement")),
(AND('[1]PWS Information'!$E$10="NTNC",T1148="Single Family Residence",Q1148="Yes")))),"Tier 3",
IF((OR((AND('[1]PWS Information'!$E$10="CWS",T1148="Single Family Residence",R1148="Yes",P1148="Non-Lead", I1148="Non-Lead - Copper",K1148="Before 1989")),
(AND('[1]PWS Information'!$E$10="CWS",T1148="Single Family Residence",R1148="Yes",P1148="Non-Lead", M1148="Non-Lead - Copper",N1148="Before 1989")))),"Tier 4",
IF((OR((AND('[1]PWS Information'!$E$10="NTNC",P1148="Non-Lead")),
(AND('[1]PWS Information'!$E$10="CWS",P1148="Non-Lead",R1148="")),
(AND('[1]PWS Information'!$E$10="CWS",P1148="Non-Lead",R1148="No")),
(AND('[1]PWS Information'!$E$10="CWS",P1148="Non-Lead",R1148="Don't Know")),
(AND('[1]PWS Information'!$E$10="CWS",P1148="Non-Lead", I1148="Non-Lead - Copper", R1148="Yes", K1148="Between 1989 and 2014")),
(AND('[1]PWS Information'!$E$10="CWS",P1148="Non-Lead", I1148="Non-Lead - Copper", R1148="Yes", K1148="After 2014")),
(AND('[1]PWS Information'!$E$10="CWS",P1148="Non-Lead", I1148="Non-Lead - Copper", R1148="Yes", K1148="Unknown")),
(AND('[1]PWS Information'!$E$10="CWS",P1148="Non-Lead", M1148="Non-Lead - Copper", R1148="Yes", N1148="Between 1989 and 2014")),
(AND('[1]PWS Information'!$E$10="CWS",P1148="Non-Lead", M1148="Non-Lead - Copper", R1148="Yes", N1148="After 2014")),
(AND('[1]PWS Information'!$E$10="CWS",P1148="Non-Lead", M1148="Non-Lead - Copper", R1148="Yes", N1148="Unknown")),
(AND('[1]PWS Information'!$E$10="CWS",P1148="Unknown")),
(AND('[1]PWS Information'!$E$10="NTNC",P1148="Unknown")))),"Tier 5",
"")))))</f>
        <v>Tier 5</v>
      </c>
      <c r="Y1148" s="41"/>
      <c r="Z1148" s="41"/>
    </row>
    <row r="1149" spans="1:26" ht="30" x14ac:dyDescent="0.25">
      <c r="A1149" s="27" t="s">
        <v>1460</v>
      </c>
      <c r="B1149" s="28">
        <v>3754</v>
      </c>
      <c r="C1149" s="29" t="s">
        <v>1091</v>
      </c>
      <c r="D1149" s="29" t="s">
        <v>62</v>
      </c>
      <c r="E1149" s="29">
        <v>76513</v>
      </c>
      <c r="F1149" s="30"/>
      <c r="G1149" s="31"/>
      <c r="H1149" s="32"/>
      <c r="I1149" s="33" t="s">
        <v>59</v>
      </c>
      <c r="J1149" s="34" t="s">
        <v>46</v>
      </c>
      <c r="K1149" s="30" t="s">
        <v>49</v>
      </c>
      <c r="L1149" s="37"/>
      <c r="M1149" s="33" t="s">
        <v>59</v>
      </c>
      <c r="N1149" s="34" t="s">
        <v>49</v>
      </c>
      <c r="O1149" s="37"/>
      <c r="P1149" s="26" t="str">
        <f t="shared" si="17"/>
        <v>Unknown</v>
      </c>
      <c r="Q1149" s="27" t="s">
        <v>46</v>
      </c>
      <c r="R1149" s="27" t="s">
        <v>46</v>
      </c>
      <c r="S1149" s="27"/>
      <c r="T1149" s="41" t="s">
        <v>36</v>
      </c>
      <c r="U1149" s="41" t="s">
        <v>49</v>
      </c>
      <c r="V1149" s="41" t="s">
        <v>49</v>
      </c>
      <c r="W1149" s="41"/>
      <c r="X1149" s="42" t="str">
        <f>IF((OR((AND('[1]PWS Information'!$E$10="CWS",T1149="Single Family Residence",P1149="Lead")),
(AND('[1]PWS Information'!$E$10="CWS",T1149="Multiple Family Residence",'[1]PWS Information'!$E$11="Yes",P1149="Lead")),
(AND('[1]PWS Information'!$E$10="NTNC",P1149="Lead")))),"Tier 1",
IF((OR((AND('[1]PWS Information'!$E$10="CWS",T1149="Multiple Family Residence",'[1]PWS Information'!$E$11="No",P1149="Lead")),
(AND('[1]PWS Information'!$E$10="CWS",T1149="Other",P1149="Lead")),
(AND('[1]PWS Information'!$E$10="CWS",T1149="Building",P1149="Lead")))),"Tier 2",
IF((OR((AND('[1]PWS Information'!$E$10="CWS",T1149="Single Family Residence",P1149="Galvanized Requiring Replacement")),
(AND('[1]PWS Information'!$E$10="CWS",T1149="Single Family Residence",P1149="Galvanized Requiring Replacement",Q1149="Yes")),
(AND('[1]PWS Information'!$E$10="NTNC",P1149="Galvanized Requiring Replacement")),
(AND('[1]PWS Information'!$E$10="NTNC",T1149="Single Family Residence",Q1149="Yes")))),"Tier 3",
IF((OR((AND('[1]PWS Information'!$E$10="CWS",T1149="Single Family Residence",R1149="Yes",P1149="Non-Lead", I1149="Non-Lead - Copper",K1149="Before 1989")),
(AND('[1]PWS Information'!$E$10="CWS",T1149="Single Family Residence",R1149="Yes",P1149="Non-Lead", M1149="Non-Lead - Copper",N1149="Before 1989")))),"Tier 4",
IF((OR((AND('[1]PWS Information'!$E$10="NTNC",P1149="Non-Lead")),
(AND('[1]PWS Information'!$E$10="CWS",P1149="Non-Lead",R1149="")),
(AND('[1]PWS Information'!$E$10="CWS",P1149="Non-Lead",R1149="No")),
(AND('[1]PWS Information'!$E$10="CWS",P1149="Non-Lead",R1149="Don't Know")),
(AND('[1]PWS Information'!$E$10="CWS",P1149="Non-Lead", I1149="Non-Lead - Copper", R1149="Yes", K1149="Between 1989 and 2014")),
(AND('[1]PWS Information'!$E$10="CWS",P1149="Non-Lead", I1149="Non-Lead - Copper", R1149="Yes", K1149="After 2014")),
(AND('[1]PWS Information'!$E$10="CWS",P1149="Non-Lead", I1149="Non-Lead - Copper", R1149="Yes", K1149="Unknown")),
(AND('[1]PWS Information'!$E$10="CWS",P1149="Non-Lead", M1149="Non-Lead - Copper", R1149="Yes", N1149="Between 1989 and 2014")),
(AND('[1]PWS Information'!$E$10="CWS",P1149="Non-Lead", M1149="Non-Lead - Copper", R1149="Yes", N1149="After 2014")),
(AND('[1]PWS Information'!$E$10="CWS",P1149="Non-Lead", M1149="Non-Lead - Copper", R1149="Yes", N1149="Unknown")),
(AND('[1]PWS Information'!$E$10="CWS",P1149="Unknown")),
(AND('[1]PWS Information'!$E$10="NTNC",P1149="Unknown")))),"Tier 5",
"")))))</f>
        <v>Tier 5</v>
      </c>
      <c r="Y1149" s="41"/>
      <c r="Z1149" s="41"/>
    </row>
    <row r="1150" spans="1:26" ht="30" x14ac:dyDescent="0.25">
      <c r="A1150" s="27" t="s">
        <v>1461</v>
      </c>
      <c r="B1150" s="28">
        <v>2843</v>
      </c>
      <c r="C1150" s="29" t="s">
        <v>942</v>
      </c>
      <c r="D1150" s="29" t="s">
        <v>62</v>
      </c>
      <c r="E1150" s="29">
        <v>76513</v>
      </c>
      <c r="F1150" s="30"/>
      <c r="G1150" s="31"/>
      <c r="H1150" s="32"/>
      <c r="I1150" s="33" t="s">
        <v>59</v>
      </c>
      <c r="J1150" s="34" t="s">
        <v>46</v>
      </c>
      <c r="K1150" s="30" t="s">
        <v>49</v>
      </c>
      <c r="L1150" s="37"/>
      <c r="M1150" s="33" t="s">
        <v>59</v>
      </c>
      <c r="N1150" s="34" t="s">
        <v>49</v>
      </c>
      <c r="O1150" s="37"/>
      <c r="P1150" s="26" t="str">
        <f t="shared" si="17"/>
        <v>Unknown</v>
      </c>
      <c r="Q1150" s="27" t="s">
        <v>46</v>
      </c>
      <c r="R1150" s="27" t="s">
        <v>46</v>
      </c>
      <c r="S1150" s="27"/>
      <c r="T1150" s="41" t="s">
        <v>36</v>
      </c>
      <c r="U1150" s="41" t="s">
        <v>49</v>
      </c>
      <c r="V1150" s="41" t="s">
        <v>49</v>
      </c>
      <c r="W1150" s="41"/>
      <c r="X1150" s="42" t="str">
        <f>IF((OR((AND('[1]PWS Information'!$E$10="CWS",T1150="Single Family Residence",P1150="Lead")),
(AND('[1]PWS Information'!$E$10="CWS",T1150="Multiple Family Residence",'[1]PWS Information'!$E$11="Yes",P1150="Lead")),
(AND('[1]PWS Information'!$E$10="NTNC",P1150="Lead")))),"Tier 1",
IF((OR((AND('[1]PWS Information'!$E$10="CWS",T1150="Multiple Family Residence",'[1]PWS Information'!$E$11="No",P1150="Lead")),
(AND('[1]PWS Information'!$E$10="CWS",T1150="Other",P1150="Lead")),
(AND('[1]PWS Information'!$E$10="CWS",T1150="Building",P1150="Lead")))),"Tier 2",
IF((OR((AND('[1]PWS Information'!$E$10="CWS",T1150="Single Family Residence",P1150="Galvanized Requiring Replacement")),
(AND('[1]PWS Information'!$E$10="CWS",T1150="Single Family Residence",P1150="Galvanized Requiring Replacement",Q1150="Yes")),
(AND('[1]PWS Information'!$E$10="NTNC",P1150="Galvanized Requiring Replacement")),
(AND('[1]PWS Information'!$E$10="NTNC",T1150="Single Family Residence",Q1150="Yes")))),"Tier 3",
IF((OR((AND('[1]PWS Information'!$E$10="CWS",T1150="Single Family Residence",R1150="Yes",P1150="Non-Lead", I1150="Non-Lead - Copper",K1150="Before 1989")),
(AND('[1]PWS Information'!$E$10="CWS",T1150="Single Family Residence",R1150="Yes",P1150="Non-Lead", M1150="Non-Lead - Copper",N1150="Before 1989")))),"Tier 4",
IF((OR((AND('[1]PWS Information'!$E$10="NTNC",P1150="Non-Lead")),
(AND('[1]PWS Information'!$E$10="CWS",P1150="Non-Lead",R1150="")),
(AND('[1]PWS Information'!$E$10="CWS",P1150="Non-Lead",R1150="No")),
(AND('[1]PWS Information'!$E$10="CWS",P1150="Non-Lead",R1150="Don't Know")),
(AND('[1]PWS Information'!$E$10="CWS",P1150="Non-Lead", I1150="Non-Lead - Copper", R1150="Yes", K1150="Between 1989 and 2014")),
(AND('[1]PWS Information'!$E$10="CWS",P1150="Non-Lead", I1150="Non-Lead - Copper", R1150="Yes", K1150="After 2014")),
(AND('[1]PWS Information'!$E$10="CWS",P1150="Non-Lead", I1150="Non-Lead - Copper", R1150="Yes", K1150="Unknown")),
(AND('[1]PWS Information'!$E$10="CWS",P1150="Non-Lead", M1150="Non-Lead - Copper", R1150="Yes", N1150="Between 1989 and 2014")),
(AND('[1]PWS Information'!$E$10="CWS",P1150="Non-Lead", M1150="Non-Lead - Copper", R1150="Yes", N1150="After 2014")),
(AND('[1]PWS Information'!$E$10="CWS",P1150="Non-Lead", M1150="Non-Lead - Copper", R1150="Yes", N1150="Unknown")),
(AND('[1]PWS Information'!$E$10="CWS",P1150="Unknown")),
(AND('[1]PWS Information'!$E$10="NTNC",P1150="Unknown")))),"Tier 5",
"")))))</f>
        <v>Tier 5</v>
      </c>
      <c r="Y1150" s="41"/>
      <c r="Z1150" s="41"/>
    </row>
    <row r="1151" spans="1:26" ht="30" x14ac:dyDescent="0.25">
      <c r="A1151" s="27" t="s">
        <v>1462</v>
      </c>
      <c r="B1151" s="28">
        <v>1246</v>
      </c>
      <c r="C1151" s="29" t="s">
        <v>1463</v>
      </c>
      <c r="D1151" s="29" t="s">
        <v>62</v>
      </c>
      <c r="E1151" s="29">
        <v>76513</v>
      </c>
      <c r="F1151" s="30"/>
      <c r="G1151" s="31"/>
      <c r="H1151" s="32"/>
      <c r="I1151" s="33" t="s">
        <v>59</v>
      </c>
      <c r="J1151" s="34" t="s">
        <v>46</v>
      </c>
      <c r="K1151" s="30" t="s">
        <v>49</v>
      </c>
      <c r="L1151" s="37"/>
      <c r="M1151" s="33" t="s">
        <v>59</v>
      </c>
      <c r="N1151" s="34" t="s">
        <v>49</v>
      </c>
      <c r="O1151" s="37"/>
      <c r="P1151" s="26" t="str">
        <f t="shared" si="17"/>
        <v>Unknown</v>
      </c>
      <c r="Q1151" s="27" t="s">
        <v>46</v>
      </c>
      <c r="R1151" s="27" t="s">
        <v>46</v>
      </c>
      <c r="S1151" s="27"/>
      <c r="T1151" s="41" t="s">
        <v>36</v>
      </c>
      <c r="U1151" s="41" t="s">
        <v>49</v>
      </c>
      <c r="V1151" s="41" t="s">
        <v>49</v>
      </c>
      <c r="W1151" s="41"/>
      <c r="X1151" s="42" t="str">
        <f>IF((OR((AND('[1]PWS Information'!$E$10="CWS",T1151="Single Family Residence",P1151="Lead")),
(AND('[1]PWS Information'!$E$10="CWS",T1151="Multiple Family Residence",'[1]PWS Information'!$E$11="Yes",P1151="Lead")),
(AND('[1]PWS Information'!$E$10="NTNC",P1151="Lead")))),"Tier 1",
IF((OR((AND('[1]PWS Information'!$E$10="CWS",T1151="Multiple Family Residence",'[1]PWS Information'!$E$11="No",P1151="Lead")),
(AND('[1]PWS Information'!$E$10="CWS",T1151="Other",P1151="Lead")),
(AND('[1]PWS Information'!$E$10="CWS",T1151="Building",P1151="Lead")))),"Tier 2",
IF((OR((AND('[1]PWS Information'!$E$10="CWS",T1151="Single Family Residence",P1151="Galvanized Requiring Replacement")),
(AND('[1]PWS Information'!$E$10="CWS",T1151="Single Family Residence",P1151="Galvanized Requiring Replacement",Q1151="Yes")),
(AND('[1]PWS Information'!$E$10="NTNC",P1151="Galvanized Requiring Replacement")),
(AND('[1]PWS Information'!$E$10="NTNC",T1151="Single Family Residence",Q1151="Yes")))),"Tier 3",
IF((OR((AND('[1]PWS Information'!$E$10="CWS",T1151="Single Family Residence",R1151="Yes",P1151="Non-Lead", I1151="Non-Lead - Copper",K1151="Before 1989")),
(AND('[1]PWS Information'!$E$10="CWS",T1151="Single Family Residence",R1151="Yes",P1151="Non-Lead", M1151="Non-Lead - Copper",N1151="Before 1989")))),"Tier 4",
IF((OR((AND('[1]PWS Information'!$E$10="NTNC",P1151="Non-Lead")),
(AND('[1]PWS Information'!$E$10="CWS",P1151="Non-Lead",R1151="")),
(AND('[1]PWS Information'!$E$10="CWS",P1151="Non-Lead",R1151="No")),
(AND('[1]PWS Information'!$E$10="CWS",P1151="Non-Lead",R1151="Don't Know")),
(AND('[1]PWS Information'!$E$10="CWS",P1151="Non-Lead", I1151="Non-Lead - Copper", R1151="Yes", K1151="Between 1989 and 2014")),
(AND('[1]PWS Information'!$E$10="CWS",P1151="Non-Lead", I1151="Non-Lead - Copper", R1151="Yes", K1151="After 2014")),
(AND('[1]PWS Information'!$E$10="CWS",P1151="Non-Lead", I1151="Non-Lead - Copper", R1151="Yes", K1151="Unknown")),
(AND('[1]PWS Information'!$E$10="CWS",P1151="Non-Lead", M1151="Non-Lead - Copper", R1151="Yes", N1151="Between 1989 and 2014")),
(AND('[1]PWS Information'!$E$10="CWS",P1151="Non-Lead", M1151="Non-Lead - Copper", R1151="Yes", N1151="After 2014")),
(AND('[1]PWS Information'!$E$10="CWS",P1151="Non-Lead", M1151="Non-Lead - Copper", R1151="Yes", N1151="Unknown")),
(AND('[1]PWS Information'!$E$10="CWS",P1151="Unknown")),
(AND('[1]PWS Information'!$E$10="NTNC",P1151="Unknown")))),"Tier 5",
"")))))</f>
        <v>Tier 5</v>
      </c>
      <c r="Y1151" s="41"/>
      <c r="Z1151" s="41"/>
    </row>
    <row r="1152" spans="1:26" ht="30" x14ac:dyDescent="0.25">
      <c r="A1152" s="27" t="s">
        <v>1464</v>
      </c>
      <c r="B1152" s="28">
        <v>8342</v>
      </c>
      <c r="C1152" s="29" t="s">
        <v>631</v>
      </c>
      <c r="D1152" s="29" t="s">
        <v>62</v>
      </c>
      <c r="E1152" s="29">
        <v>76513</v>
      </c>
      <c r="F1152" s="30"/>
      <c r="G1152" s="31"/>
      <c r="H1152" s="32"/>
      <c r="I1152" s="33" t="s">
        <v>59</v>
      </c>
      <c r="J1152" s="34" t="s">
        <v>46</v>
      </c>
      <c r="K1152" s="30" t="s">
        <v>49</v>
      </c>
      <c r="L1152" s="37"/>
      <c r="M1152" s="33" t="s">
        <v>59</v>
      </c>
      <c r="N1152" s="34" t="s">
        <v>49</v>
      </c>
      <c r="O1152" s="37"/>
      <c r="P1152" s="26" t="str">
        <f t="shared" si="17"/>
        <v>Unknown</v>
      </c>
      <c r="Q1152" s="27" t="s">
        <v>46</v>
      </c>
      <c r="R1152" s="27" t="s">
        <v>46</v>
      </c>
      <c r="S1152" s="27"/>
      <c r="T1152" s="41" t="s">
        <v>36</v>
      </c>
      <c r="U1152" s="41" t="s">
        <v>49</v>
      </c>
      <c r="V1152" s="41" t="s">
        <v>49</v>
      </c>
      <c r="W1152" s="41"/>
      <c r="X1152" s="42" t="str">
        <f>IF((OR((AND('[1]PWS Information'!$E$10="CWS",T1152="Single Family Residence",P1152="Lead")),
(AND('[1]PWS Information'!$E$10="CWS",T1152="Multiple Family Residence",'[1]PWS Information'!$E$11="Yes",P1152="Lead")),
(AND('[1]PWS Information'!$E$10="NTNC",P1152="Lead")))),"Tier 1",
IF((OR((AND('[1]PWS Information'!$E$10="CWS",T1152="Multiple Family Residence",'[1]PWS Information'!$E$11="No",P1152="Lead")),
(AND('[1]PWS Information'!$E$10="CWS",T1152="Other",P1152="Lead")),
(AND('[1]PWS Information'!$E$10="CWS",T1152="Building",P1152="Lead")))),"Tier 2",
IF((OR((AND('[1]PWS Information'!$E$10="CWS",T1152="Single Family Residence",P1152="Galvanized Requiring Replacement")),
(AND('[1]PWS Information'!$E$10="CWS",T1152="Single Family Residence",P1152="Galvanized Requiring Replacement",Q1152="Yes")),
(AND('[1]PWS Information'!$E$10="NTNC",P1152="Galvanized Requiring Replacement")),
(AND('[1]PWS Information'!$E$10="NTNC",T1152="Single Family Residence",Q1152="Yes")))),"Tier 3",
IF((OR((AND('[1]PWS Information'!$E$10="CWS",T1152="Single Family Residence",R1152="Yes",P1152="Non-Lead", I1152="Non-Lead - Copper",K1152="Before 1989")),
(AND('[1]PWS Information'!$E$10="CWS",T1152="Single Family Residence",R1152="Yes",P1152="Non-Lead", M1152="Non-Lead - Copper",N1152="Before 1989")))),"Tier 4",
IF((OR((AND('[1]PWS Information'!$E$10="NTNC",P1152="Non-Lead")),
(AND('[1]PWS Information'!$E$10="CWS",P1152="Non-Lead",R1152="")),
(AND('[1]PWS Information'!$E$10="CWS",P1152="Non-Lead",R1152="No")),
(AND('[1]PWS Information'!$E$10="CWS",P1152="Non-Lead",R1152="Don't Know")),
(AND('[1]PWS Information'!$E$10="CWS",P1152="Non-Lead", I1152="Non-Lead - Copper", R1152="Yes", K1152="Between 1989 and 2014")),
(AND('[1]PWS Information'!$E$10="CWS",P1152="Non-Lead", I1152="Non-Lead - Copper", R1152="Yes", K1152="After 2014")),
(AND('[1]PWS Information'!$E$10="CWS",P1152="Non-Lead", I1152="Non-Lead - Copper", R1152="Yes", K1152="Unknown")),
(AND('[1]PWS Information'!$E$10="CWS",P1152="Non-Lead", M1152="Non-Lead - Copper", R1152="Yes", N1152="Between 1989 and 2014")),
(AND('[1]PWS Information'!$E$10="CWS",P1152="Non-Lead", M1152="Non-Lead - Copper", R1152="Yes", N1152="After 2014")),
(AND('[1]PWS Information'!$E$10="CWS",P1152="Non-Lead", M1152="Non-Lead - Copper", R1152="Yes", N1152="Unknown")),
(AND('[1]PWS Information'!$E$10="CWS",P1152="Unknown")),
(AND('[1]PWS Information'!$E$10="NTNC",P1152="Unknown")))),"Tier 5",
"")))))</f>
        <v>Tier 5</v>
      </c>
      <c r="Y1152" s="41"/>
      <c r="Z1152" s="41"/>
    </row>
    <row r="1153" spans="1:26" ht="30" x14ac:dyDescent="0.25">
      <c r="A1153" s="27" t="s">
        <v>1465</v>
      </c>
      <c r="B1153" s="28">
        <v>1186</v>
      </c>
      <c r="C1153" s="29" t="s">
        <v>351</v>
      </c>
      <c r="D1153" s="29" t="s">
        <v>62</v>
      </c>
      <c r="E1153" s="29">
        <v>76513</v>
      </c>
      <c r="F1153" s="30"/>
      <c r="G1153" s="31"/>
      <c r="H1153" s="32"/>
      <c r="I1153" s="33" t="s">
        <v>59</v>
      </c>
      <c r="J1153" s="34" t="s">
        <v>46</v>
      </c>
      <c r="K1153" s="30" t="s">
        <v>49</v>
      </c>
      <c r="L1153" s="37"/>
      <c r="M1153" s="33" t="s">
        <v>59</v>
      </c>
      <c r="N1153" s="34" t="s">
        <v>49</v>
      </c>
      <c r="O1153" s="37"/>
      <c r="P1153" s="26" t="str">
        <f t="shared" si="17"/>
        <v>Unknown</v>
      </c>
      <c r="Q1153" s="27" t="s">
        <v>46</v>
      </c>
      <c r="R1153" s="27" t="s">
        <v>46</v>
      </c>
      <c r="S1153" s="27"/>
      <c r="T1153" s="41" t="s">
        <v>36</v>
      </c>
      <c r="U1153" s="41" t="s">
        <v>49</v>
      </c>
      <c r="V1153" s="41" t="s">
        <v>49</v>
      </c>
      <c r="W1153" s="41"/>
      <c r="X1153" s="42" t="str">
        <f>IF((OR((AND('[1]PWS Information'!$E$10="CWS",T1153="Single Family Residence",P1153="Lead")),
(AND('[1]PWS Information'!$E$10="CWS",T1153="Multiple Family Residence",'[1]PWS Information'!$E$11="Yes",P1153="Lead")),
(AND('[1]PWS Information'!$E$10="NTNC",P1153="Lead")))),"Tier 1",
IF((OR((AND('[1]PWS Information'!$E$10="CWS",T1153="Multiple Family Residence",'[1]PWS Information'!$E$11="No",P1153="Lead")),
(AND('[1]PWS Information'!$E$10="CWS",T1153="Other",P1153="Lead")),
(AND('[1]PWS Information'!$E$10="CWS",T1153="Building",P1153="Lead")))),"Tier 2",
IF((OR((AND('[1]PWS Information'!$E$10="CWS",T1153="Single Family Residence",P1153="Galvanized Requiring Replacement")),
(AND('[1]PWS Information'!$E$10="CWS",T1153="Single Family Residence",P1153="Galvanized Requiring Replacement",Q1153="Yes")),
(AND('[1]PWS Information'!$E$10="NTNC",P1153="Galvanized Requiring Replacement")),
(AND('[1]PWS Information'!$E$10="NTNC",T1153="Single Family Residence",Q1153="Yes")))),"Tier 3",
IF((OR((AND('[1]PWS Information'!$E$10="CWS",T1153="Single Family Residence",R1153="Yes",P1153="Non-Lead", I1153="Non-Lead - Copper",K1153="Before 1989")),
(AND('[1]PWS Information'!$E$10="CWS",T1153="Single Family Residence",R1153="Yes",P1153="Non-Lead", M1153="Non-Lead - Copper",N1153="Before 1989")))),"Tier 4",
IF((OR((AND('[1]PWS Information'!$E$10="NTNC",P1153="Non-Lead")),
(AND('[1]PWS Information'!$E$10="CWS",P1153="Non-Lead",R1153="")),
(AND('[1]PWS Information'!$E$10="CWS",P1153="Non-Lead",R1153="No")),
(AND('[1]PWS Information'!$E$10="CWS",P1153="Non-Lead",R1153="Don't Know")),
(AND('[1]PWS Information'!$E$10="CWS",P1153="Non-Lead", I1153="Non-Lead - Copper", R1153="Yes", K1153="Between 1989 and 2014")),
(AND('[1]PWS Information'!$E$10="CWS",P1153="Non-Lead", I1153="Non-Lead - Copper", R1153="Yes", K1153="After 2014")),
(AND('[1]PWS Information'!$E$10="CWS",P1153="Non-Lead", I1153="Non-Lead - Copper", R1153="Yes", K1153="Unknown")),
(AND('[1]PWS Information'!$E$10="CWS",P1153="Non-Lead", M1153="Non-Lead - Copper", R1153="Yes", N1153="Between 1989 and 2014")),
(AND('[1]PWS Information'!$E$10="CWS",P1153="Non-Lead", M1153="Non-Lead - Copper", R1153="Yes", N1153="After 2014")),
(AND('[1]PWS Information'!$E$10="CWS",P1153="Non-Lead", M1153="Non-Lead - Copper", R1153="Yes", N1153="Unknown")),
(AND('[1]PWS Information'!$E$10="CWS",P1153="Unknown")),
(AND('[1]PWS Information'!$E$10="NTNC",P1153="Unknown")))),"Tier 5",
"")))))</f>
        <v>Tier 5</v>
      </c>
      <c r="Y1153" s="41"/>
      <c r="Z1153" s="41"/>
    </row>
    <row r="1154" spans="1:26" ht="30" x14ac:dyDescent="0.25">
      <c r="A1154" s="27" t="s">
        <v>1466</v>
      </c>
      <c r="B1154" s="28">
        <v>810</v>
      </c>
      <c r="C1154" s="29" t="s">
        <v>280</v>
      </c>
      <c r="D1154" s="29" t="s">
        <v>62</v>
      </c>
      <c r="E1154" s="29">
        <v>76513</v>
      </c>
      <c r="F1154" s="30"/>
      <c r="G1154" s="31"/>
      <c r="H1154" s="32"/>
      <c r="I1154" s="33" t="s">
        <v>59</v>
      </c>
      <c r="J1154" s="34" t="s">
        <v>46</v>
      </c>
      <c r="K1154" s="30" t="s">
        <v>49</v>
      </c>
      <c r="L1154" s="37"/>
      <c r="M1154" s="33" t="s">
        <v>59</v>
      </c>
      <c r="N1154" s="34" t="s">
        <v>49</v>
      </c>
      <c r="O1154" s="37"/>
      <c r="P1154" s="26" t="str">
        <f t="shared" si="17"/>
        <v>Unknown</v>
      </c>
      <c r="Q1154" s="27" t="s">
        <v>46</v>
      </c>
      <c r="R1154" s="27" t="s">
        <v>46</v>
      </c>
      <c r="S1154" s="27"/>
      <c r="T1154" s="41" t="s">
        <v>36</v>
      </c>
      <c r="U1154" s="41" t="s">
        <v>49</v>
      </c>
      <c r="V1154" s="41" t="s">
        <v>49</v>
      </c>
      <c r="W1154" s="41"/>
      <c r="X1154" s="42" t="str">
        <f>IF((OR((AND('[1]PWS Information'!$E$10="CWS",T1154="Single Family Residence",P1154="Lead")),
(AND('[1]PWS Information'!$E$10="CWS",T1154="Multiple Family Residence",'[1]PWS Information'!$E$11="Yes",P1154="Lead")),
(AND('[1]PWS Information'!$E$10="NTNC",P1154="Lead")))),"Tier 1",
IF((OR((AND('[1]PWS Information'!$E$10="CWS",T1154="Multiple Family Residence",'[1]PWS Information'!$E$11="No",P1154="Lead")),
(AND('[1]PWS Information'!$E$10="CWS",T1154="Other",P1154="Lead")),
(AND('[1]PWS Information'!$E$10="CWS",T1154="Building",P1154="Lead")))),"Tier 2",
IF((OR((AND('[1]PWS Information'!$E$10="CWS",T1154="Single Family Residence",P1154="Galvanized Requiring Replacement")),
(AND('[1]PWS Information'!$E$10="CWS",T1154="Single Family Residence",P1154="Galvanized Requiring Replacement",Q1154="Yes")),
(AND('[1]PWS Information'!$E$10="NTNC",P1154="Galvanized Requiring Replacement")),
(AND('[1]PWS Information'!$E$10="NTNC",T1154="Single Family Residence",Q1154="Yes")))),"Tier 3",
IF((OR((AND('[1]PWS Information'!$E$10="CWS",T1154="Single Family Residence",R1154="Yes",P1154="Non-Lead", I1154="Non-Lead - Copper",K1154="Before 1989")),
(AND('[1]PWS Information'!$E$10="CWS",T1154="Single Family Residence",R1154="Yes",P1154="Non-Lead", M1154="Non-Lead - Copper",N1154="Before 1989")))),"Tier 4",
IF((OR((AND('[1]PWS Information'!$E$10="NTNC",P1154="Non-Lead")),
(AND('[1]PWS Information'!$E$10="CWS",P1154="Non-Lead",R1154="")),
(AND('[1]PWS Information'!$E$10="CWS",P1154="Non-Lead",R1154="No")),
(AND('[1]PWS Information'!$E$10="CWS",P1154="Non-Lead",R1154="Don't Know")),
(AND('[1]PWS Information'!$E$10="CWS",P1154="Non-Lead", I1154="Non-Lead - Copper", R1154="Yes", K1154="Between 1989 and 2014")),
(AND('[1]PWS Information'!$E$10="CWS",P1154="Non-Lead", I1154="Non-Lead - Copper", R1154="Yes", K1154="After 2014")),
(AND('[1]PWS Information'!$E$10="CWS",P1154="Non-Lead", I1154="Non-Lead - Copper", R1154="Yes", K1154="Unknown")),
(AND('[1]PWS Information'!$E$10="CWS",P1154="Non-Lead", M1154="Non-Lead - Copper", R1154="Yes", N1154="Between 1989 and 2014")),
(AND('[1]PWS Information'!$E$10="CWS",P1154="Non-Lead", M1154="Non-Lead - Copper", R1154="Yes", N1154="After 2014")),
(AND('[1]PWS Information'!$E$10="CWS",P1154="Non-Lead", M1154="Non-Lead - Copper", R1154="Yes", N1154="Unknown")),
(AND('[1]PWS Information'!$E$10="CWS",P1154="Unknown")),
(AND('[1]PWS Information'!$E$10="NTNC",P1154="Unknown")))),"Tier 5",
"")))))</f>
        <v>Tier 5</v>
      </c>
      <c r="Y1154" s="41"/>
      <c r="Z1154" s="41"/>
    </row>
    <row r="1155" spans="1:26" ht="30" x14ac:dyDescent="0.25">
      <c r="A1155" s="27" t="s">
        <v>1467</v>
      </c>
      <c r="B1155" s="28">
        <v>1274</v>
      </c>
      <c r="C1155" s="29" t="s">
        <v>87</v>
      </c>
      <c r="D1155" s="29" t="s">
        <v>62</v>
      </c>
      <c r="E1155" s="29">
        <v>76513</v>
      </c>
      <c r="F1155" s="30"/>
      <c r="G1155" s="31"/>
      <c r="H1155" s="32"/>
      <c r="I1155" s="33" t="s">
        <v>59</v>
      </c>
      <c r="J1155" s="34" t="s">
        <v>46</v>
      </c>
      <c r="K1155" s="30" t="s">
        <v>49</v>
      </c>
      <c r="L1155" s="37"/>
      <c r="M1155" s="33" t="s">
        <v>59</v>
      </c>
      <c r="N1155" s="34" t="s">
        <v>49</v>
      </c>
      <c r="O1155" s="37"/>
      <c r="P1155" s="26" t="str">
        <f t="shared" ref="P1155:P1218" si="18">IF((OR(I1155="Lead")),"Lead",
IF((OR(M1155="Lead")),"Lead",
IF((OR(I1155="Lead-lined galvanized")),"Lead",
IF((OR(M1155="Lead-lined galvanized")),"Lead",
IF((OR((AND(I1155="Unknown - Likely Lead",M1155="Galvanized")),
(AND(I1155="Unknown - Unlikely Lead",M1155="Galvanized")),
(AND(I1155="Unknown - Material Unknown",M1155="Galvanized")))),"Galvanized Requiring Replacement",
IF((OR((AND(I1155="Non-lead - Copper",J1155="Yes",M1155="Galvanized")),
(AND(I1155="Non-lead - Copper",J1155="Don't know",M1155="Galvanized")),
(AND(I1155="Non-lead - Copper",J1155="",M1155="Galvanized")),
(AND(I1155="Non-lead - Plastic",J1155="Yes",M1155="Galvanized")),
(AND(I1155="Non-lead - Plastic",J1155="Don't know",M1155="Galvanized")),
(AND(I1155="Non-lead - Plastic",J1155="",M1155="Galvanized")),
(AND(I1155="Non-lead",J1155="Yes",M1155="Galvanized")),
(AND(I1155="Non-lead",J1155="Don't know",M1155="Galvanized")),
(AND(I1155="Non-lead",J1155="",M1155="Galvanized")),
(AND(I1155="Non-lead - Other",J1155="Yes",M1155="Galvanized")),
(AND(I1155="Non-Lead - Other",J1155="Don't know",M1155="Galvanized")),
(AND(I1155="Galvanized",J1155="Yes",M1155="Galvanized")),
(AND(I1155="Galvanized",J1155="Don't know",M1155="Galvanized")),
(AND(I1155="Galvanized",J1155="",M1155="Galvanized")),
(AND(I1155="Non-Lead - Other",J1155="",M1155="Galvanized")))),"Galvanized Requiring Replacement",
IF((OR((AND(I1155="Non-lead - Copper",M1155="Non-lead - Copper")),
(AND(I1155="Non-lead - Copper",M1155="Non-lead - Plastic")),
(AND(I1155="Non-lead - Copper",M1155="Non-lead - Other")),
(AND(I1155="Non-lead - Copper",M1155="Non-lead")),
(AND(I1155="Non-lead - Plastic",M1155="Non-lead - Copper")),
(AND(I1155="Non-lead - Plastic",M1155="Non-lead - Plastic")),
(AND(I1155="Non-lead - Plastic",M1155="Non-lead - Other")),
(AND(I1155="Non-lead - Plastic",M1155="Non-lead")),
(AND(I1155="Non-lead",M1155="Non-lead - Copper")),
(AND(I1155="Non-lead",M1155="Non-lead - Plastic")),
(AND(I1155="Non-lead",M1155="Non-lead - Other")),
(AND(I1155="Non-lead",M1155="Non-lead")),
(AND(I1155="Non-lead - Other",M1155="Non-lead - Copper")),
(AND(I1155="Non-Lead - Other",M1155="Non-lead - Plastic")),
(AND(I1155="Non-Lead - Other",M1155="Non-lead")),
(AND(I1155="Non-Lead - Other",M1155="Non-lead - Other")))),"Non-Lead",
IF((OR((AND(I1155="Galvanized",M1155="Non-lead")),
(AND(I1155="Galvanized",M1155="Non-lead - Copper")),
(AND(I1155="Galvanized",M1155="Non-lead - Plastic")),
(AND(I1155="Galvanized",M1155="Non-lead")),
(AND(I1155="Galvanized",M1155="Non-lead - Other")))),"Non-Lead",
IF((OR((AND(I1155="Non-lead - Copper",J1155="No",M1155="Galvanized")),
(AND(I1155="Non-lead - Plastic",J1155="No",M1155="Galvanized")),
(AND(I1155="Non-lead",J1155="No",M1155="Galvanized")),
(AND(I1155="Galvanized",J1155="No",M1155="Galvanized")),
(AND(I1155="Non-lead - Other",J1155="No",M1155="Galvanized")))),"Non-lead",
IF((OR((AND(I1155="Unknown - Likely Lead",M1155="Unknown - Likely Lead")),
(AND(I1155="Unknown - Likely Lead",M1155="Unknown - Unlikely Lead")),
(AND(I1155="Unknown - Likely Lead",M1155="Unknown - Material Unknown")),
(AND(I1155="Unknown - Unlikely Lead",M1155="Unknown - Likely Lead")),
(AND(I1155="Unknown - Unlikely Lead",M1155="Unknown - Unlikely Lead")),
(AND(I1155="Unknown - Unlikely Lead",M1155="Unknown - Material Unknown")),
(AND(I1155="Unknown - Material Unknown",M1155="Unknown - Likely Lead")),
(AND(I1155="Unknown - Material Unknown",M1155="Unknown - Unlikely Lead")),
(AND(I1155="Unknown - Material Unknown",M1155="Unknown - Material Unknown")))),"Unknown",
IF((OR((AND(I1155="Unknown - Likely Lead",M1155="Non-lead - Copper")),
(AND(I1155="Unknown - Likely Lead",M1155="Non-lead - Plastic")),
(AND(I1155="Unknown - Likely Lead",M1155="Non-lead")),
(AND(I1155="Unknown - Likely Lead",M1155="Non-lead - Other")),
(AND(I1155="Unknown - Unlikely Lead",M1155="Non-lead - Copper")),
(AND(I1155="Unknown - Unlikely Lead",M1155="Non-lead - Plastic")),
(AND(I1155="Unknown - Unlikely Lead",M1155="Non-lead")),
(AND(I1155="Unknown - Unlikely Lead",M1155="Non-lead - Other")),
(AND(I1155="Unknown - Material Unknown",M1155="Non-lead - Copper")),
(AND(I1155="Unknown - Material Unknown",M1155="Non-lead - Plastic")),
(AND(I1155="Unknown - Material Unknown",M1155="Non-lead")),
(AND(I1155="Unknown - Material Unknown",M1155="Non-lead - Other")))),"Unknown",
IF((OR((AND(I1155="Non-lead - Copper",M1155="Unknown - Likely Lead")),
(AND(I1155="Non-lead - Copper",M1155="Unknown - Unlikely Lead")),
(AND(I1155="Non-lead - Copper",M1155="Unknown - Material Unknown")),
(AND(I1155="Non-lead - Plastic",M1155="Unknown - Likely Lead")),
(AND(I1155="Non-lead - Plastic",M1155="Unknown - Unlikely Lead")),
(AND(I1155="Non-lead - Plastic",M1155="Unknown - Material Unknown")),
(AND(I1155="Non-lead",M1155="Unknown - Likely Lead")),
(AND(I1155="Non-lead",M1155="Unknown - Unlikely Lead")),
(AND(I1155="Non-lead",M1155="Unknown - Material Unknown")),
(AND(I1155="Non-lead - Other",M1155="Unknown - Likely Lead")),
(AND(I1155="Non-Lead - Other",M1155="Unknown - Unlikely Lead")),
(AND(I1155="Non-Lead - Other",M1155="Unknown - Material Unknown")))),"Unknown",
IF((OR((AND(I1155="Galvanized",M1155="Unknown - Likely Lead")),
(AND(I1155="Galvanized",M1155="Unknown - Unlikely Lead")),
(AND(I1155="Galvanized",M1155="Unknown - Material Unknown")))),"Unknown",
IF((OR((AND(I1155="Galvanized",M1155="")))),"Galvanized Requiring Replacement",
IF((OR((AND(I1155="Non-lead - Copper",M1155="")),
(AND(I1155="Non-lead - Plastic",M1155="")),
(AND(I1155="Non-lead",M1155="")),
(AND(I1155="Non-lead - Other",M1155="")))),"Non-lead",
IF((OR((AND(I1155="Unknown - Likely Lead",M1155="")),
(AND(I1155="Unknown - Unlikely Lead",M1155="")),
(AND(I1155="Unknown - Material Unknown",M1155="")))),"Unknown",
""))))))))))))))))</f>
        <v>Unknown</v>
      </c>
      <c r="Q1155" s="27" t="s">
        <v>46</v>
      </c>
      <c r="R1155" s="27" t="s">
        <v>46</v>
      </c>
      <c r="S1155" s="27"/>
      <c r="T1155" s="41" t="s">
        <v>36</v>
      </c>
      <c r="U1155" s="41" t="s">
        <v>49</v>
      </c>
      <c r="V1155" s="41" t="s">
        <v>49</v>
      </c>
      <c r="W1155" s="41"/>
      <c r="X1155" s="42" t="str">
        <f>IF((OR((AND('[1]PWS Information'!$E$10="CWS",T1155="Single Family Residence",P1155="Lead")),
(AND('[1]PWS Information'!$E$10="CWS",T1155="Multiple Family Residence",'[1]PWS Information'!$E$11="Yes",P1155="Lead")),
(AND('[1]PWS Information'!$E$10="NTNC",P1155="Lead")))),"Tier 1",
IF((OR((AND('[1]PWS Information'!$E$10="CWS",T1155="Multiple Family Residence",'[1]PWS Information'!$E$11="No",P1155="Lead")),
(AND('[1]PWS Information'!$E$10="CWS",T1155="Other",P1155="Lead")),
(AND('[1]PWS Information'!$E$10="CWS",T1155="Building",P1155="Lead")))),"Tier 2",
IF((OR((AND('[1]PWS Information'!$E$10="CWS",T1155="Single Family Residence",P1155="Galvanized Requiring Replacement")),
(AND('[1]PWS Information'!$E$10="CWS",T1155="Single Family Residence",P1155="Galvanized Requiring Replacement",Q1155="Yes")),
(AND('[1]PWS Information'!$E$10="NTNC",P1155="Galvanized Requiring Replacement")),
(AND('[1]PWS Information'!$E$10="NTNC",T1155="Single Family Residence",Q1155="Yes")))),"Tier 3",
IF((OR((AND('[1]PWS Information'!$E$10="CWS",T1155="Single Family Residence",R1155="Yes",P1155="Non-Lead", I1155="Non-Lead - Copper",K1155="Before 1989")),
(AND('[1]PWS Information'!$E$10="CWS",T1155="Single Family Residence",R1155="Yes",P1155="Non-Lead", M1155="Non-Lead - Copper",N1155="Before 1989")))),"Tier 4",
IF((OR((AND('[1]PWS Information'!$E$10="NTNC",P1155="Non-Lead")),
(AND('[1]PWS Information'!$E$10="CWS",P1155="Non-Lead",R1155="")),
(AND('[1]PWS Information'!$E$10="CWS",P1155="Non-Lead",R1155="No")),
(AND('[1]PWS Information'!$E$10="CWS",P1155="Non-Lead",R1155="Don't Know")),
(AND('[1]PWS Information'!$E$10="CWS",P1155="Non-Lead", I1155="Non-Lead - Copper", R1155="Yes", K1155="Between 1989 and 2014")),
(AND('[1]PWS Information'!$E$10="CWS",P1155="Non-Lead", I1155="Non-Lead - Copper", R1155="Yes", K1155="After 2014")),
(AND('[1]PWS Information'!$E$10="CWS",P1155="Non-Lead", I1155="Non-Lead - Copper", R1155="Yes", K1155="Unknown")),
(AND('[1]PWS Information'!$E$10="CWS",P1155="Non-Lead", M1155="Non-Lead - Copper", R1155="Yes", N1155="Between 1989 and 2014")),
(AND('[1]PWS Information'!$E$10="CWS",P1155="Non-Lead", M1155="Non-Lead - Copper", R1155="Yes", N1155="After 2014")),
(AND('[1]PWS Information'!$E$10="CWS",P1155="Non-Lead", M1155="Non-Lead - Copper", R1155="Yes", N1155="Unknown")),
(AND('[1]PWS Information'!$E$10="CWS",P1155="Unknown")),
(AND('[1]PWS Information'!$E$10="NTNC",P1155="Unknown")))),"Tier 5",
"")))))</f>
        <v>Tier 5</v>
      </c>
      <c r="Y1155" s="41"/>
      <c r="Z1155" s="41"/>
    </row>
    <row r="1156" spans="1:26" ht="30" x14ac:dyDescent="0.25">
      <c r="A1156" s="27" t="s">
        <v>1468</v>
      </c>
      <c r="B1156" s="28">
        <v>4236</v>
      </c>
      <c r="C1156" s="29" t="s">
        <v>113</v>
      </c>
      <c r="D1156" s="29" t="s">
        <v>62</v>
      </c>
      <c r="E1156" s="29">
        <v>76513</v>
      </c>
      <c r="F1156" s="30"/>
      <c r="G1156" s="31"/>
      <c r="H1156" s="32"/>
      <c r="I1156" s="33" t="s">
        <v>59</v>
      </c>
      <c r="J1156" s="34" t="s">
        <v>46</v>
      </c>
      <c r="K1156" s="30" t="s">
        <v>49</v>
      </c>
      <c r="L1156" s="37"/>
      <c r="M1156" s="33" t="s">
        <v>59</v>
      </c>
      <c r="N1156" s="34" t="s">
        <v>49</v>
      </c>
      <c r="O1156" s="37"/>
      <c r="P1156" s="26" t="str">
        <f t="shared" si="18"/>
        <v>Unknown</v>
      </c>
      <c r="Q1156" s="27" t="s">
        <v>46</v>
      </c>
      <c r="R1156" s="27" t="s">
        <v>46</v>
      </c>
      <c r="S1156" s="27"/>
      <c r="T1156" s="41" t="s">
        <v>36</v>
      </c>
      <c r="U1156" s="41" t="s">
        <v>49</v>
      </c>
      <c r="V1156" s="41" t="s">
        <v>49</v>
      </c>
      <c r="W1156" s="41"/>
      <c r="X1156" s="42" t="str">
        <f>IF((OR((AND('[1]PWS Information'!$E$10="CWS",T1156="Single Family Residence",P1156="Lead")),
(AND('[1]PWS Information'!$E$10="CWS",T1156="Multiple Family Residence",'[1]PWS Information'!$E$11="Yes",P1156="Lead")),
(AND('[1]PWS Information'!$E$10="NTNC",P1156="Lead")))),"Tier 1",
IF((OR((AND('[1]PWS Information'!$E$10="CWS",T1156="Multiple Family Residence",'[1]PWS Information'!$E$11="No",P1156="Lead")),
(AND('[1]PWS Information'!$E$10="CWS",T1156="Other",P1156="Lead")),
(AND('[1]PWS Information'!$E$10="CWS",T1156="Building",P1156="Lead")))),"Tier 2",
IF((OR((AND('[1]PWS Information'!$E$10="CWS",T1156="Single Family Residence",P1156="Galvanized Requiring Replacement")),
(AND('[1]PWS Information'!$E$10="CWS",T1156="Single Family Residence",P1156="Galvanized Requiring Replacement",Q1156="Yes")),
(AND('[1]PWS Information'!$E$10="NTNC",P1156="Galvanized Requiring Replacement")),
(AND('[1]PWS Information'!$E$10="NTNC",T1156="Single Family Residence",Q1156="Yes")))),"Tier 3",
IF((OR((AND('[1]PWS Information'!$E$10="CWS",T1156="Single Family Residence",R1156="Yes",P1156="Non-Lead", I1156="Non-Lead - Copper",K1156="Before 1989")),
(AND('[1]PWS Information'!$E$10="CWS",T1156="Single Family Residence",R1156="Yes",P1156="Non-Lead", M1156="Non-Lead - Copper",N1156="Before 1989")))),"Tier 4",
IF((OR((AND('[1]PWS Information'!$E$10="NTNC",P1156="Non-Lead")),
(AND('[1]PWS Information'!$E$10="CWS",P1156="Non-Lead",R1156="")),
(AND('[1]PWS Information'!$E$10="CWS",P1156="Non-Lead",R1156="No")),
(AND('[1]PWS Information'!$E$10="CWS",P1156="Non-Lead",R1156="Don't Know")),
(AND('[1]PWS Information'!$E$10="CWS",P1156="Non-Lead", I1156="Non-Lead - Copper", R1156="Yes", K1156="Between 1989 and 2014")),
(AND('[1]PWS Information'!$E$10="CWS",P1156="Non-Lead", I1156="Non-Lead - Copper", R1156="Yes", K1156="After 2014")),
(AND('[1]PWS Information'!$E$10="CWS",P1156="Non-Lead", I1156="Non-Lead - Copper", R1156="Yes", K1156="Unknown")),
(AND('[1]PWS Information'!$E$10="CWS",P1156="Non-Lead", M1156="Non-Lead - Copper", R1156="Yes", N1156="Between 1989 and 2014")),
(AND('[1]PWS Information'!$E$10="CWS",P1156="Non-Lead", M1156="Non-Lead - Copper", R1156="Yes", N1156="After 2014")),
(AND('[1]PWS Information'!$E$10="CWS",P1156="Non-Lead", M1156="Non-Lead - Copper", R1156="Yes", N1156="Unknown")),
(AND('[1]PWS Information'!$E$10="CWS",P1156="Unknown")),
(AND('[1]PWS Information'!$E$10="NTNC",P1156="Unknown")))),"Tier 5",
"")))))</f>
        <v>Tier 5</v>
      </c>
      <c r="Y1156" s="41"/>
      <c r="Z1156" s="41"/>
    </row>
    <row r="1157" spans="1:26" ht="30" x14ac:dyDescent="0.25">
      <c r="A1157" s="27" t="s">
        <v>1469</v>
      </c>
      <c r="B1157" s="28">
        <v>2835</v>
      </c>
      <c r="C1157" s="29" t="s">
        <v>942</v>
      </c>
      <c r="D1157" s="29" t="s">
        <v>62</v>
      </c>
      <c r="E1157" s="29">
        <v>76513</v>
      </c>
      <c r="F1157" s="30"/>
      <c r="G1157" s="31"/>
      <c r="H1157" s="32"/>
      <c r="I1157" s="33" t="s">
        <v>59</v>
      </c>
      <c r="J1157" s="34" t="s">
        <v>46</v>
      </c>
      <c r="K1157" s="30" t="s">
        <v>49</v>
      </c>
      <c r="L1157" s="37"/>
      <c r="M1157" s="33" t="s">
        <v>59</v>
      </c>
      <c r="N1157" s="34" t="s">
        <v>49</v>
      </c>
      <c r="O1157" s="37"/>
      <c r="P1157" s="26" t="str">
        <f t="shared" si="18"/>
        <v>Unknown</v>
      </c>
      <c r="Q1157" s="27" t="s">
        <v>46</v>
      </c>
      <c r="R1157" s="27" t="s">
        <v>46</v>
      </c>
      <c r="S1157" s="27"/>
      <c r="T1157" s="41" t="s">
        <v>36</v>
      </c>
      <c r="U1157" s="41" t="s">
        <v>49</v>
      </c>
      <c r="V1157" s="41" t="s">
        <v>49</v>
      </c>
      <c r="W1157" s="41"/>
      <c r="X1157" s="42" t="str">
        <f>IF((OR((AND('[1]PWS Information'!$E$10="CWS",T1157="Single Family Residence",P1157="Lead")),
(AND('[1]PWS Information'!$E$10="CWS",T1157="Multiple Family Residence",'[1]PWS Information'!$E$11="Yes",P1157="Lead")),
(AND('[1]PWS Information'!$E$10="NTNC",P1157="Lead")))),"Tier 1",
IF((OR((AND('[1]PWS Information'!$E$10="CWS",T1157="Multiple Family Residence",'[1]PWS Information'!$E$11="No",P1157="Lead")),
(AND('[1]PWS Information'!$E$10="CWS",T1157="Other",P1157="Lead")),
(AND('[1]PWS Information'!$E$10="CWS",T1157="Building",P1157="Lead")))),"Tier 2",
IF((OR((AND('[1]PWS Information'!$E$10="CWS",T1157="Single Family Residence",P1157="Galvanized Requiring Replacement")),
(AND('[1]PWS Information'!$E$10="CWS",T1157="Single Family Residence",P1157="Galvanized Requiring Replacement",Q1157="Yes")),
(AND('[1]PWS Information'!$E$10="NTNC",P1157="Galvanized Requiring Replacement")),
(AND('[1]PWS Information'!$E$10="NTNC",T1157="Single Family Residence",Q1157="Yes")))),"Tier 3",
IF((OR((AND('[1]PWS Information'!$E$10="CWS",T1157="Single Family Residence",R1157="Yes",P1157="Non-Lead", I1157="Non-Lead - Copper",K1157="Before 1989")),
(AND('[1]PWS Information'!$E$10="CWS",T1157="Single Family Residence",R1157="Yes",P1157="Non-Lead", M1157="Non-Lead - Copper",N1157="Before 1989")))),"Tier 4",
IF((OR((AND('[1]PWS Information'!$E$10="NTNC",P1157="Non-Lead")),
(AND('[1]PWS Information'!$E$10="CWS",P1157="Non-Lead",R1157="")),
(AND('[1]PWS Information'!$E$10="CWS",P1157="Non-Lead",R1157="No")),
(AND('[1]PWS Information'!$E$10="CWS",P1157="Non-Lead",R1157="Don't Know")),
(AND('[1]PWS Information'!$E$10="CWS",P1157="Non-Lead", I1157="Non-Lead - Copper", R1157="Yes", K1157="Between 1989 and 2014")),
(AND('[1]PWS Information'!$E$10="CWS",P1157="Non-Lead", I1157="Non-Lead - Copper", R1157="Yes", K1157="After 2014")),
(AND('[1]PWS Information'!$E$10="CWS",P1157="Non-Lead", I1157="Non-Lead - Copper", R1157="Yes", K1157="Unknown")),
(AND('[1]PWS Information'!$E$10="CWS",P1157="Non-Lead", M1157="Non-Lead - Copper", R1157="Yes", N1157="Between 1989 and 2014")),
(AND('[1]PWS Information'!$E$10="CWS",P1157="Non-Lead", M1157="Non-Lead - Copper", R1157="Yes", N1157="After 2014")),
(AND('[1]PWS Information'!$E$10="CWS",P1157="Non-Lead", M1157="Non-Lead - Copper", R1157="Yes", N1157="Unknown")),
(AND('[1]PWS Information'!$E$10="CWS",P1157="Unknown")),
(AND('[1]PWS Information'!$E$10="NTNC",P1157="Unknown")))),"Tier 5",
"")))))</f>
        <v>Tier 5</v>
      </c>
      <c r="Y1157" s="41"/>
      <c r="Z1157" s="41"/>
    </row>
    <row r="1158" spans="1:26" ht="30" x14ac:dyDescent="0.25">
      <c r="A1158" s="27" t="s">
        <v>1470</v>
      </c>
      <c r="B1158" s="28">
        <v>2619</v>
      </c>
      <c r="C1158" s="29" t="s">
        <v>149</v>
      </c>
      <c r="D1158" s="29" t="s">
        <v>62</v>
      </c>
      <c r="E1158" s="29">
        <v>76513</v>
      </c>
      <c r="F1158" s="30"/>
      <c r="G1158" s="31"/>
      <c r="H1158" s="32"/>
      <c r="I1158" s="33" t="s">
        <v>59</v>
      </c>
      <c r="J1158" s="34" t="s">
        <v>46</v>
      </c>
      <c r="K1158" s="30" t="s">
        <v>49</v>
      </c>
      <c r="L1158" s="37"/>
      <c r="M1158" s="33" t="s">
        <v>59</v>
      </c>
      <c r="N1158" s="34" t="s">
        <v>49</v>
      </c>
      <c r="O1158" s="37"/>
      <c r="P1158" s="26" t="str">
        <f t="shared" si="18"/>
        <v>Unknown</v>
      </c>
      <c r="Q1158" s="27" t="s">
        <v>46</v>
      </c>
      <c r="R1158" s="27" t="s">
        <v>46</v>
      </c>
      <c r="S1158" s="27"/>
      <c r="T1158" s="41" t="s">
        <v>36</v>
      </c>
      <c r="U1158" s="41" t="s">
        <v>49</v>
      </c>
      <c r="V1158" s="41" t="s">
        <v>49</v>
      </c>
      <c r="W1158" s="41"/>
      <c r="X1158" s="42" t="str">
        <f>IF((OR((AND('[1]PWS Information'!$E$10="CWS",T1158="Single Family Residence",P1158="Lead")),
(AND('[1]PWS Information'!$E$10="CWS",T1158="Multiple Family Residence",'[1]PWS Information'!$E$11="Yes",P1158="Lead")),
(AND('[1]PWS Information'!$E$10="NTNC",P1158="Lead")))),"Tier 1",
IF((OR((AND('[1]PWS Information'!$E$10="CWS",T1158="Multiple Family Residence",'[1]PWS Information'!$E$11="No",P1158="Lead")),
(AND('[1]PWS Information'!$E$10="CWS",T1158="Other",P1158="Lead")),
(AND('[1]PWS Information'!$E$10="CWS",T1158="Building",P1158="Lead")))),"Tier 2",
IF((OR((AND('[1]PWS Information'!$E$10="CWS",T1158="Single Family Residence",P1158="Galvanized Requiring Replacement")),
(AND('[1]PWS Information'!$E$10="CWS",T1158="Single Family Residence",P1158="Galvanized Requiring Replacement",Q1158="Yes")),
(AND('[1]PWS Information'!$E$10="NTNC",P1158="Galvanized Requiring Replacement")),
(AND('[1]PWS Information'!$E$10="NTNC",T1158="Single Family Residence",Q1158="Yes")))),"Tier 3",
IF((OR((AND('[1]PWS Information'!$E$10="CWS",T1158="Single Family Residence",R1158="Yes",P1158="Non-Lead", I1158="Non-Lead - Copper",K1158="Before 1989")),
(AND('[1]PWS Information'!$E$10="CWS",T1158="Single Family Residence",R1158="Yes",P1158="Non-Lead", M1158="Non-Lead - Copper",N1158="Before 1989")))),"Tier 4",
IF((OR((AND('[1]PWS Information'!$E$10="NTNC",P1158="Non-Lead")),
(AND('[1]PWS Information'!$E$10="CWS",P1158="Non-Lead",R1158="")),
(AND('[1]PWS Information'!$E$10="CWS",P1158="Non-Lead",R1158="No")),
(AND('[1]PWS Information'!$E$10="CWS",P1158="Non-Lead",R1158="Don't Know")),
(AND('[1]PWS Information'!$E$10="CWS",P1158="Non-Lead", I1158="Non-Lead - Copper", R1158="Yes", K1158="Between 1989 and 2014")),
(AND('[1]PWS Information'!$E$10="CWS",P1158="Non-Lead", I1158="Non-Lead - Copper", R1158="Yes", K1158="After 2014")),
(AND('[1]PWS Information'!$E$10="CWS",P1158="Non-Lead", I1158="Non-Lead - Copper", R1158="Yes", K1158="Unknown")),
(AND('[1]PWS Information'!$E$10="CWS",P1158="Non-Lead", M1158="Non-Lead - Copper", R1158="Yes", N1158="Between 1989 and 2014")),
(AND('[1]PWS Information'!$E$10="CWS",P1158="Non-Lead", M1158="Non-Lead - Copper", R1158="Yes", N1158="After 2014")),
(AND('[1]PWS Information'!$E$10="CWS",P1158="Non-Lead", M1158="Non-Lead - Copper", R1158="Yes", N1158="Unknown")),
(AND('[1]PWS Information'!$E$10="CWS",P1158="Unknown")),
(AND('[1]PWS Information'!$E$10="NTNC",P1158="Unknown")))),"Tier 5",
"")))))</f>
        <v>Tier 5</v>
      </c>
      <c r="Y1158" s="41"/>
      <c r="Z1158" s="41"/>
    </row>
    <row r="1159" spans="1:26" ht="30" x14ac:dyDescent="0.25">
      <c r="A1159" s="27" t="s">
        <v>1471</v>
      </c>
      <c r="B1159" s="28">
        <v>2147</v>
      </c>
      <c r="C1159" s="29" t="s">
        <v>324</v>
      </c>
      <c r="D1159" s="29" t="s">
        <v>62</v>
      </c>
      <c r="E1159" s="29">
        <v>76513</v>
      </c>
      <c r="F1159" s="30"/>
      <c r="G1159" s="31"/>
      <c r="H1159" s="32"/>
      <c r="I1159" s="33" t="s">
        <v>59</v>
      </c>
      <c r="J1159" s="34" t="s">
        <v>46</v>
      </c>
      <c r="K1159" s="30" t="s">
        <v>49</v>
      </c>
      <c r="L1159" s="37"/>
      <c r="M1159" s="33" t="s">
        <v>59</v>
      </c>
      <c r="N1159" s="34" t="s">
        <v>49</v>
      </c>
      <c r="O1159" s="37"/>
      <c r="P1159" s="26" t="str">
        <f t="shared" si="18"/>
        <v>Unknown</v>
      </c>
      <c r="Q1159" s="27" t="s">
        <v>46</v>
      </c>
      <c r="R1159" s="27" t="s">
        <v>46</v>
      </c>
      <c r="S1159" s="27"/>
      <c r="T1159" s="41" t="s">
        <v>36</v>
      </c>
      <c r="U1159" s="41" t="s">
        <v>49</v>
      </c>
      <c r="V1159" s="41" t="s">
        <v>49</v>
      </c>
      <c r="W1159" s="41"/>
      <c r="X1159" s="42" t="str">
        <f>IF((OR((AND('[1]PWS Information'!$E$10="CWS",T1159="Single Family Residence",P1159="Lead")),
(AND('[1]PWS Information'!$E$10="CWS",T1159="Multiple Family Residence",'[1]PWS Information'!$E$11="Yes",P1159="Lead")),
(AND('[1]PWS Information'!$E$10="NTNC",P1159="Lead")))),"Tier 1",
IF((OR((AND('[1]PWS Information'!$E$10="CWS",T1159="Multiple Family Residence",'[1]PWS Information'!$E$11="No",P1159="Lead")),
(AND('[1]PWS Information'!$E$10="CWS",T1159="Other",P1159="Lead")),
(AND('[1]PWS Information'!$E$10="CWS",T1159="Building",P1159="Lead")))),"Tier 2",
IF((OR((AND('[1]PWS Information'!$E$10="CWS",T1159="Single Family Residence",P1159="Galvanized Requiring Replacement")),
(AND('[1]PWS Information'!$E$10="CWS",T1159="Single Family Residence",P1159="Galvanized Requiring Replacement",Q1159="Yes")),
(AND('[1]PWS Information'!$E$10="NTNC",P1159="Galvanized Requiring Replacement")),
(AND('[1]PWS Information'!$E$10="NTNC",T1159="Single Family Residence",Q1159="Yes")))),"Tier 3",
IF((OR((AND('[1]PWS Information'!$E$10="CWS",T1159="Single Family Residence",R1159="Yes",P1159="Non-Lead", I1159="Non-Lead - Copper",K1159="Before 1989")),
(AND('[1]PWS Information'!$E$10="CWS",T1159="Single Family Residence",R1159="Yes",P1159="Non-Lead", M1159="Non-Lead - Copper",N1159="Before 1989")))),"Tier 4",
IF((OR((AND('[1]PWS Information'!$E$10="NTNC",P1159="Non-Lead")),
(AND('[1]PWS Information'!$E$10="CWS",P1159="Non-Lead",R1159="")),
(AND('[1]PWS Information'!$E$10="CWS",P1159="Non-Lead",R1159="No")),
(AND('[1]PWS Information'!$E$10="CWS",P1159="Non-Lead",R1159="Don't Know")),
(AND('[1]PWS Information'!$E$10="CWS",P1159="Non-Lead", I1159="Non-Lead - Copper", R1159="Yes", K1159="Between 1989 and 2014")),
(AND('[1]PWS Information'!$E$10="CWS",P1159="Non-Lead", I1159="Non-Lead - Copper", R1159="Yes", K1159="After 2014")),
(AND('[1]PWS Information'!$E$10="CWS",P1159="Non-Lead", I1159="Non-Lead - Copper", R1159="Yes", K1159="Unknown")),
(AND('[1]PWS Information'!$E$10="CWS",P1159="Non-Lead", M1159="Non-Lead - Copper", R1159="Yes", N1159="Between 1989 and 2014")),
(AND('[1]PWS Information'!$E$10="CWS",P1159="Non-Lead", M1159="Non-Lead - Copper", R1159="Yes", N1159="After 2014")),
(AND('[1]PWS Information'!$E$10="CWS",P1159="Non-Lead", M1159="Non-Lead - Copper", R1159="Yes", N1159="Unknown")),
(AND('[1]PWS Information'!$E$10="CWS",P1159="Unknown")),
(AND('[1]PWS Information'!$E$10="NTNC",P1159="Unknown")))),"Tier 5",
"")))))</f>
        <v>Tier 5</v>
      </c>
      <c r="Y1159" s="41"/>
      <c r="Z1159" s="41"/>
    </row>
    <row r="1160" spans="1:26" ht="30" x14ac:dyDescent="0.25">
      <c r="A1160" s="27" t="s">
        <v>1472</v>
      </c>
      <c r="B1160" s="28">
        <v>4407</v>
      </c>
      <c r="C1160" s="29" t="s">
        <v>1378</v>
      </c>
      <c r="D1160" s="29" t="s">
        <v>62</v>
      </c>
      <c r="E1160" s="29">
        <v>76513</v>
      </c>
      <c r="F1160" s="30"/>
      <c r="G1160" s="31"/>
      <c r="H1160" s="32"/>
      <c r="I1160" s="33" t="s">
        <v>59</v>
      </c>
      <c r="J1160" s="34" t="s">
        <v>46</v>
      </c>
      <c r="K1160" s="30" t="s">
        <v>49</v>
      </c>
      <c r="L1160" s="37"/>
      <c r="M1160" s="33" t="s">
        <v>59</v>
      </c>
      <c r="N1160" s="34" t="s">
        <v>49</v>
      </c>
      <c r="O1160" s="37"/>
      <c r="P1160" s="26" t="str">
        <f t="shared" si="18"/>
        <v>Unknown</v>
      </c>
      <c r="Q1160" s="27" t="s">
        <v>46</v>
      </c>
      <c r="R1160" s="27" t="s">
        <v>46</v>
      </c>
      <c r="S1160" s="27"/>
      <c r="T1160" s="41" t="s">
        <v>36</v>
      </c>
      <c r="U1160" s="41" t="s">
        <v>49</v>
      </c>
      <c r="V1160" s="41" t="s">
        <v>49</v>
      </c>
      <c r="W1160" s="41"/>
      <c r="X1160" s="42" t="str">
        <f>IF((OR((AND('[1]PWS Information'!$E$10="CWS",T1160="Single Family Residence",P1160="Lead")),
(AND('[1]PWS Information'!$E$10="CWS",T1160="Multiple Family Residence",'[1]PWS Information'!$E$11="Yes",P1160="Lead")),
(AND('[1]PWS Information'!$E$10="NTNC",P1160="Lead")))),"Tier 1",
IF((OR((AND('[1]PWS Information'!$E$10="CWS",T1160="Multiple Family Residence",'[1]PWS Information'!$E$11="No",P1160="Lead")),
(AND('[1]PWS Information'!$E$10="CWS",T1160="Other",P1160="Lead")),
(AND('[1]PWS Information'!$E$10="CWS",T1160="Building",P1160="Lead")))),"Tier 2",
IF((OR((AND('[1]PWS Information'!$E$10="CWS",T1160="Single Family Residence",P1160="Galvanized Requiring Replacement")),
(AND('[1]PWS Information'!$E$10="CWS",T1160="Single Family Residence",P1160="Galvanized Requiring Replacement",Q1160="Yes")),
(AND('[1]PWS Information'!$E$10="NTNC",P1160="Galvanized Requiring Replacement")),
(AND('[1]PWS Information'!$E$10="NTNC",T1160="Single Family Residence",Q1160="Yes")))),"Tier 3",
IF((OR((AND('[1]PWS Information'!$E$10="CWS",T1160="Single Family Residence",R1160="Yes",P1160="Non-Lead", I1160="Non-Lead - Copper",K1160="Before 1989")),
(AND('[1]PWS Information'!$E$10="CWS",T1160="Single Family Residence",R1160="Yes",P1160="Non-Lead", M1160="Non-Lead - Copper",N1160="Before 1989")))),"Tier 4",
IF((OR((AND('[1]PWS Information'!$E$10="NTNC",P1160="Non-Lead")),
(AND('[1]PWS Information'!$E$10="CWS",P1160="Non-Lead",R1160="")),
(AND('[1]PWS Information'!$E$10="CWS",P1160="Non-Lead",R1160="No")),
(AND('[1]PWS Information'!$E$10="CWS",P1160="Non-Lead",R1160="Don't Know")),
(AND('[1]PWS Information'!$E$10="CWS",P1160="Non-Lead", I1160="Non-Lead - Copper", R1160="Yes", K1160="Between 1989 and 2014")),
(AND('[1]PWS Information'!$E$10="CWS",P1160="Non-Lead", I1160="Non-Lead - Copper", R1160="Yes", K1160="After 2014")),
(AND('[1]PWS Information'!$E$10="CWS",P1160="Non-Lead", I1160="Non-Lead - Copper", R1160="Yes", K1160="Unknown")),
(AND('[1]PWS Information'!$E$10="CWS",P1160="Non-Lead", M1160="Non-Lead - Copper", R1160="Yes", N1160="Between 1989 and 2014")),
(AND('[1]PWS Information'!$E$10="CWS",P1160="Non-Lead", M1160="Non-Lead - Copper", R1160="Yes", N1160="After 2014")),
(AND('[1]PWS Information'!$E$10="CWS",P1160="Non-Lead", M1160="Non-Lead - Copper", R1160="Yes", N1160="Unknown")),
(AND('[1]PWS Information'!$E$10="CWS",P1160="Unknown")),
(AND('[1]PWS Information'!$E$10="NTNC",P1160="Unknown")))),"Tier 5",
"")))))</f>
        <v>Tier 5</v>
      </c>
      <c r="Y1160" s="41"/>
      <c r="Z1160" s="41"/>
    </row>
    <row r="1161" spans="1:26" ht="30" x14ac:dyDescent="0.25">
      <c r="A1161" s="27" t="s">
        <v>1473</v>
      </c>
      <c r="B1161" s="28">
        <v>6870</v>
      </c>
      <c r="C1161" s="29" t="s">
        <v>115</v>
      </c>
      <c r="D1161" s="29" t="s">
        <v>62</v>
      </c>
      <c r="E1161" s="29">
        <v>76513</v>
      </c>
      <c r="F1161" s="30"/>
      <c r="G1161" s="31"/>
      <c r="H1161" s="32"/>
      <c r="I1161" s="33" t="s">
        <v>59</v>
      </c>
      <c r="J1161" s="34" t="s">
        <v>46</v>
      </c>
      <c r="K1161" s="30" t="s">
        <v>49</v>
      </c>
      <c r="L1161" s="37"/>
      <c r="M1161" s="33" t="s">
        <v>59</v>
      </c>
      <c r="N1161" s="34" t="s">
        <v>49</v>
      </c>
      <c r="O1161" s="37"/>
      <c r="P1161" s="26" t="str">
        <f t="shared" si="18"/>
        <v>Unknown</v>
      </c>
      <c r="Q1161" s="27" t="s">
        <v>46</v>
      </c>
      <c r="R1161" s="27" t="s">
        <v>46</v>
      </c>
      <c r="S1161" s="27"/>
      <c r="T1161" s="41" t="s">
        <v>36</v>
      </c>
      <c r="U1161" s="41" t="s">
        <v>49</v>
      </c>
      <c r="V1161" s="41" t="s">
        <v>49</v>
      </c>
      <c r="W1161" s="41"/>
      <c r="X1161" s="42" t="str">
        <f>IF((OR((AND('[1]PWS Information'!$E$10="CWS",T1161="Single Family Residence",P1161="Lead")),
(AND('[1]PWS Information'!$E$10="CWS",T1161="Multiple Family Residence",'[1]PWS Information'!$E$11="Yes",P1161="Lead")),
(AND('[1]PWS Information'!$E$10="NTNC",P1161="Lead")))),"Tier 1",
IF((OR((AND('[1]PWS Information'!$E$10="CWS",T1161="Multiple Family Residence",'[1]PWS Information'!$E$11="No",P1161="Lead")),
(AND('[1]PWS Information'!$E$10="CWS",T1161="Other",P1161="Lead")),
(AND('[1]PWS Information'!$E$10="CWS",T1161="Building",P1161="Lead")))),"Tier 2",
IF((OR((AND('[1]PWS Information'!$E$10="CWS",T1161="Single Family Residence",P1161="Galvanized Requiring Replacement")),
(AND('[1]PWS Information'!$E$10="CWS",T1161="Single Family Residence",P1161="Galvanized Requiring Replacement",Q1161="Yes")),
(AND('[1]PWS Information'!$E$10="NTNC",P1161="Galvanized Requiring Replacement")),
(AND('[1]PWS Information'!$E$10="NTNC",T1161="Single Family Residence",Q1161="Yes")))),"Tier 3",
IF((OR((AND('[1]PWS Information'!$E$10="CWS",T1161="Single Family Residence",R1161="Yes",P1161="Non-Lead", I1161="Non-Lead - Copper",K1161="Before 1989")),
(AND('[1]PWS Information'!$E$10="CWS",T1161="Single Family Residence",R1161="Yes",P1161="Non-Lead", M1161="Non-Lead - Copper",N1161="Before 1989")))),"Tier 4",
IF((OR((AND('[1]PWS Information'!$E$10="NTNC",P1161="Non-Lead")),
(AND('[1]PWS Information'!$E$10="CWS",P1161="Non-Lead",R1161="")),
(AND('[1]PWS Information'!$E$10="CWS",P1161="Non-Lead",R1161="No")),
(AND('[1]PWS Information'!$E$10="CWS",P1161="Non-Lead",R1161="Don't Know")),
(AND('[1]PWS Information'!$E$10="CWS",P1161="Non-Lead", I1161="Non-Lead - Copper", R1161="Yes", K1161="Between 1989 and 2014")),
(AND('[1]PWS Information'!$E$10="CWS",P1161="Non-Lead", I1161="Non-Lead - Copper", R1161="Yes", K1161="After 2014")),
(AND('[1]PWS Information'!$E$10="CWS",P1161="Non-Lead", I1161="Non-Lead - Copper", R1161="Yes", K1161="Unknown")),
(AND('[1]PWS Information'!$E$10="CWS",P1161="Non-Lead", M1161="Non-Lead - Copper", R1161="Yes", N1161="Between 1989 and 2014")),
(AND('[1]PWS Information'!$E$10="CWS",P1161="Non-Lead", M1161="Non-Lead - Copper", R1161="Yes", N1161="After 2014")),
(AND('[1]PWS Information'!$E$10="CWS",P1161="Non-Lead", M1161="Non-Lead - Copper", R1161="Yes", N1161="Unknown")),
(AND('[1]PWS Information'!$E$10="CWS",P1161="Unknown")),
(AND('[1]PWS Information'!$E$10="NTNC",P1161="Unknown")))),"Tier 5",
"")))))</f>
        <v>Tier 5</v>
      </c>
      <c r="Y1161" s="41"/>
      <c r="Z1161" s="41"/>
    </row>
    <row r="1162" spans="1:26" ht="30" x14ac:dyDescent="0.25">
      <c r="A1162" s="27" t="s">
        <v>1474</v>
      </c>
      <c r="B1162" s="28">
        <v>4509</v>
      </c>
      <c r="C1162" s="29" t="s">
        <v>1378</v>
      </c>
      <c r="D1162" s="29" t="s">
        <v>62</v>
      </c>
      <c r="E1162" s="29">
        <v>76513</v>
      </c>
      <c r="F1162" s="30"/>
      <c r="G1162" s="31"/>
      <c r="H1162" s="32"/>
      <c r="I1162" s="33" t="s">
        <v>59</v>
      </c>
      <c r="J1162" s="34" t="s">
        <v>46</v>
      </c>
      <c r="K1162" s="30" t="s">
        <v>49</v>
      </c>
      <c r="L1162" s="37"/>
      <c r="M1162" s="33" t="s">
        <v>59</v>
      </c>
      <c r="N1162" s="34" t="s">
        <v>49</v>
      </c>
      <c r="O1162" s="37"/>
      <c r="P1162" s="26" t="str">
        <f t="shared" si="18"/>
        <v>Unknown</v>
      </c>
      <c r="Q1162" s="27" t="s">
        <v>46</v>
      </c>
      <c r="R1162" s="27" t="s">
        <v>46</v>
      </c>
      <c r="S1162" s="27"/>
      <c r="T1162" s="41" t="s">
        <v>36</v>
      </c>
      <c r="U1162" s="41" t="s">
        <v>49</v>
      </c>
      <c r="V1162" s="41" t="s">
        <v>49</v>
      </c>
      <c r="W1162" s="41"/>
      <c r="X1162" s="42" t="str">
        <f>IF((OR((AND('[1]PWS Information'!$E$10="CWS",T1162="Single Family Residence",P1162="Lead")),
(AND('[1]PWS Information'!$E$10="CWS",T1162="Multiple Family Residence",'[1]PWS Information'!$E$11="Yes",P1162="Lead")),
(AND('[1]PWS Information'!$E$10="NTNC",P1162="Lead")))),"Tier 1",
IF((OR((AND('[1]PWS Information'!$E$10="CWS",T1162="Multiple Family Residence",'[1]PWS Information'!$E$11="No",P1162="Lead")),
(AND('[1]PWS Information'!$E$10="CWS",T1162="Other",P1162="Lead")),
(AND('[1]PWS Information'!$E$10="CWS",T1162="Building",P1162="Lead")))),"Tier 2",
IF((OR((AND('[1]PWS Information'!$E$10="CWS",T1162="Single Family Residence",P1162="Galvanized Requiring Replacement")),
(AND('[1]PWS Information'!$E$10="CWS",T1162="Single Family Residence",P1162="Galvanized Requiring Replacement",Q1162="Yes")),
(AND('[1]PWS Information'!$E$10="NTNC",P1162="Galvanized Requiring Replacement")),
(AND('[1]PWS Information'!$E$10="NTNC",T1162="Single Family Residence",Q1162="Yes")))),"Tier 3",
IF((OR((AND('[1]PWS Information'!$E$10="CWS",T1162="Single Family Residence",R1162="Yes",P1162="Non-Lead", I1162="Non-Lead - Copper",K1162="Before 1989")),
(AND('[1]PWS Information'!$E$10="CWS",T1162="Single Family Residence",R1162="Yes",P1162="Non-Lead", M1162="Non-Lead - Copper",N1162="Before 1989")))),"Tier 4",
IF((OR((AND('[1]PWS Information'!$E$10="NTNC",P1162="Non-Lead")),
(AND('[1]PWS Information'!$E$10="CWS",P1162="Non-Lead",R1162="")),
(AND('[1]PWS Information'!$E$10="CWS",P1162="Non-Lead",R1162="No")),
(AND('[1]PWS Information'!$E$10="CWS",P1162="Non-Lead",R1162="Don't Know")),
(AND('[1]PWS Information'!$E$10="CWS",P1162="Non-Lead", I1162="Non-Lead - Copper", R1162="Yes", K1162="Between 1989 and 2014")),
(AND('[1]PWS Information'!$E$10="CWS",P1162="Non-Lead", I1162="Non-Lead - Copper", R1162="Yes", K1162="After 2014")),
(AND('[1]PWS Information'!$E$10="CWS",P1162="Non-Lead", I1162="Non-Lead - Copper", R1162="Yes", K1162="Unknown")),
(AND('[1]PWS Information'!$E$10="CWS",P1162="Non-Lead", M1162="Non-Lead - Copper", R1162="Yes", N1162="Between 1989 and 2014")),
(AND('[1]PWS Information'!$E$10="CWS",P1162="Non-Lead", M1162="Non-Lead - Copper", R1162="Yes", N1162="After 2014")),
(AND('[1]PWS Information'!$E$10="CWS",P1162="Non-Lead", M1162="Non-Lead - Copper", R1162="Yes", N1162="Unknown")),
(AND('[1]PWS Information'!$E$10="CWS",P1162="Unknown")),
(AND('[1]PWS Information'!$E$10="NTNC",P1162="Unknown")))),"Tier 5",
"")))))</f>
        <v>Tier 5</v>
      </c>
      <c r="Y1162" s="41"/>
      <c r="Z1162" s="41"/>
    </row>
    <row r="1163" spans="1:26" ht="30" x14ac:dyDescent="0.25">
      <c r="A1163" s="27" t="s">
        <v>1475</v>
      </c>
      <c r="B1163" s="28">
        <v>4501</v>
      </c>
      <c r="C1163" s="29" t="s">
        <v>1378</v>
      </c>
      <c r="D1163" s="29" t="s">
        <v>62</v>
      </c>
      <c r="E1163" s="29">
        <v>76513</v>
      </c>
      <c r="F1163" s="30"/>
      <c r="G1163" s="31"/>
      <c r="H1163" s="32"/>
      <c r="I1163" s="33" t="s">
        <v>59</v>
      </c>
      <c r="J1163" s="34" t="s">
        <v>46</v>
      </c>
      <c r="K1163" s="30" t="s">
        <v>49</v>
      </c>
      <c r="L1163" s="37"/>
      <c r="M1163" s="33" t="s">
        <v>59</v>
      </c>
      <c r="N1163" s="34" t="s">
        <v>49</v>
      </c>
      <c r="O1163" s="37"/>
      <c r="P1163" s="26" t="str">
        <f t="shared" si="18"/>
        <v>Unknown</v>
      </c>
      <c r="Q1163" s="27" t="s">
        <v>46</v>
      </c>
      <c r="R1163" s="27" t="s">
        <v>46</v>
      </c>
      <c r="S1163" s="27"/>
      <c r="T1163" s="41" t="s">
        <v>36</v>
      </c>
      <c r="U1163" s="41" t="s">
        <v>49</v>
      </c>
      <c r="V1163" s="41" t="s">
        <v>49</v>
      </c>
      <c r="W1163" s="41"/>
      <c r="X1163" s="42" t="str">
        <f>IF((OR((AND('[1]PWS Information'!$E$10="CWS",T1163="Single Family Residence",P1163="Lead")),
(AND('[1]PWS Information'!$E$10="CWS",T1163="Multiple Family Residence",'[1]PWS Information'!$E$11="Yes",P1163="Lead")),
(AND('[1]PWS Information'!$E$10="NTNC",P1163="Lead")))),"Tier 1",
IF((OR((AND('[1]PWS Information'!$E$10="CWS",T1163="Multiple Family Residence",'[1]PWS Information'!$E$11="No",P1163="Lead")),
(AND('[1]PWS Information'!$E$10="CWS",T1163="Other",P1163="Lead")),
(AND('[1]PWS Information'!$E$10="CWS",T1163="Building",P1163="Lead")))),"Tier 2",
IF((OR((AND('[1]PWS Information'!$E$10="CWS",T1163="Single Family Residence",P1163="Galvanized Requiring Replacement")),
(AND('[1]PWS Information'!$E$10="CWS",T1163="Single Family Residence",P1163="Galvanized Requiring Replacement",Q1163="Yes")),
(AND('[1]PWS Information'!$E$10="NTNC",P1163="Galvanized Requiring Replacement")),
(AND('[1]PWS Information'!$E$10="NTNC",T1163="Single Family Residence",Q1163="Yes")))),"Tier 3",
IF((OR((AND('[1]PWS Information'!$E$10="CWS",T1163="Single Family Residence",R1163="Yes",P1163="Non-Lead", I1163="Non-Lead - Copper",K1163="Before 1989")),
(AND('[1]PWS Information'!$E$10="CWS",T1163="Single Family Residence",R1163="Yes",P1163="Non-Lead", M1163="Non-Lead - Copper",N1163="Before 1989")))),"Tier 4",
IF((OR((AND('[1]PWS Information'!$E$10="NTNC",P1163="Non-Lead")),
(AND('[1]PWS Information'!$E$10="CWS",P1163="Non-Lead",R1163="")),
(AND('[1]PWS Information'!$E$10="CWS",P1163="Non-Lead",R1163="No")),
(AND('[1]PWS Information'!$E$10="CWS",P1163="Non-Lead",R1163="Don't Know")),
(AND('[1]PWS Information'!$E$10="CWS",P1163="Non-Lead", I1163="Non-Lead - Copper", R1163="Yes", K1163="Between 1989 and 2014")),
(AND('[1]PWS Information'!$E$10="CWS",P1163="Non-Lead", I1163="Non-Lead - Copper", R1163="Yes", K1163="After 2014")),
(AND('[1]PWS Information'!$E$10="CWS",P1163="Non-Lead", I1163="Non-Lead - Copper", R1163="Yes", K1163="Unknown")),
(AND('[1]PWS Information'!$E$10="CWS",P1163="Non-Lead", M1163="Non-Lead - Copper", R1163="Yes", N1163="Between 1989 and 2014")),
(AND('[1]PWS Information'!$E$10="CWS",P1163="Non-Lead", M1163="Non-Lead - Copper", R1163="Yes", N1163="After 2014")),
(AND('[1]PWS Information'!$E$10="CWS",P1163="Non-Lead", M1163="Non-Lead - Copper", R1163="Yes", N1163="Unknown")),
(AND('[1]PWS Information'!$E$10="CWS",P1163="Unknown")),
(AND('[1]PWS Information'!$E$10="NTNC",P1163="Unknown")))),"Tier 5",
"")))))</f>
        <v>Tier 5</v>
      </c>
      <c r="Y1163" s="41"/>
      <c r="Z1163" s="41"/>
    </row>
    <row r="1164" spans="1:26" ht="30" x14ac:dyDescent="0.25">
      <c r="A1164" s="27" t="s">
        <v>1476</v>
      </c>
      <c r="B1164" s="28">
        <v>50</v>
      </c>
      <c r="C1164" s="29" t="s">
        <v>294</v>
      </c>
      <c r="D1164" s="29" t="s">
        <v>62</v>
      </c>
      <c r="E1164" s="29">
        <v>76513</v>
      </c>
      <c r="F1164" s="30"/>
      <c r="G1164" s="31"/>
      <c r="H1164" s="32"/>
      <c r="I1164" s="33" t="s">
        <v>59</v>
      </c>
      <c r="J1164" s="34" t="s">
        <v>46</v>
      </c>
      <c r="K1164" s="30" t="s">
        <v>49</v>
      </c>
      <c r="L1164" s="37"/>
      <c r="M1164" s="33" t="s">
        <v>59</v>
      </c>
      <c r="N1164" s="34" t="s">
        <v>49</v>
      </c>
      <c r="O1164" s="37"/>
      <c r="P1164" s="26" t="str">
        <f t="shared" si="18"/>
        <v>Unknown</v>
      </c>
      <c r="Q1164" s="27" t="s">
        <v>46</v>
      </c>
      <c r="R1164" s="27" t="s">
        <v>46</v>
      </c>
      <c r="S1164" s="27"/>
      <c r="T1164" s="41" t="s">
        <v>36</v>
      </c>
      <c r="U1164" s="41" t="s">
        <v>49</v>
      </c>
      <c r="V1164" s="41" t="s">
        <v>49</v>
      </c>
      <c r="W1164" s="41"/>
      <c r="X1164" s="42" t="str">
        <f>IF((OR((AND('[1]PWS Information'!$E$10="CWS",T1164="Single Family Residence",P1164="Lead")),
(AND('[1]PWS Information'!$E$10="CWS",T1164="Multiple Family Residence",'[1]PWS Information'!$E$11="Yes",P1164="Lead")),
(AND('[1]PWS Information'!$E$10="NTNC",P1164="Lead")))),"Tier 1",
IF((OR((AND('[1]PWS Information'!$E$10="CWS",T1164="Multiple Family Residence",'[1]PWS Information'!$E$11="No",P1164="Lead")),
(AND('[1]PWS Information'!$E$10="CWS",T1164="Other",P1164="Lead")),
(AND('[1]PWS Information'!$E$10="CWS",T1164="Building",P1164="Lead")))),"Tier 2",
IF((OR((AND('[1]PWS Information'!$E$10="CWS",T1164="Single Family Residence",P1164="Galvanized Requiring Replacement")),
(AND('[1]PWS Information'!$E$10="CWS",T1164="Single Family Residence",P1164="Galvanized Requiring Replacement",Q1164="Yes")),
(AND('[1]PWS Information'!$E$10="NTNC",P1164="Galvanized Requiring Replacement")),
(AND('[1]PWS Information'!$E$10="NTNC",T1164="Single Family Residence",Q1164="Yes")))),"Tier 3",
IF((OR((AND('[1]PWS Information'!$E$10="CWS",T1164="Single Family Residence",R1164="Yes",P1164="Non-Lead", I1164="Non-Lead - Copper",K1164="Before 1989")),
(AND('[1]PWS Information'!$E$10="CWS",T1164="Single Family Residence",R1164="Yes",P1164="Non-Lead", M1164="Non-Lead - Copper",N1164="Before 1989")))),"Tier 4",
IF((OR((AND('[1]PWS Information'!$E$10="NTNC",P1164="Non-Lead")),
(AND('[1]PWS Information'!$E$10="CWS",P1164="Non-Lead",R1164="")),
(AND('[1]PWS Information'!$E$10="CWS",P1164="Non-Lead",R1164="No")),
(AND('[1]PWS Information'!$E$10="CWS",P1164="Non-Lead",R1164="Don't Know")),
(AND('[1]PWS Information'!$E$10="CWS",P1164="Non-Lead", I1164="Non-Lead - Copper", R1164="Yes", K1164="Between 1989 and 2014")),
(AND('[1]PWS Information'!$E$10="CWS",P1164="Non-Lead", I1164="Non-Lead - Copper", R1164="Yes", K1164="After 2014")),
(AND('[1]PWS Information'!$E$10="CWS",P1164="Non-Lead", I1164="Non-Lead - Copper", R1164="Yes", K1164="Unknown")),
(AND('[1]PWS Information'!$E$10="CWS",P1164="Non-Lead", M1164="Non-Lead - Copper", R1164="Yes", N1164="Between 1989 and 2014")),
(AND('[1]PWS Information'!$E$10="CWS",P1164="Non-Lead", M1164="Non-Lead - Copper", R1164="Yes", N1164="After 2014")),
(AND('[1]PWS Information'!$E$10="CWS",P1164="Non-Lead", M1164="Non-Lead - Copper", R1164="Yes", N1164="Unknown")),
(AND('[1]PWS Information'!$E$10="CWS",P1164="Unknown")),
(AND('[1]PWS Information'!$E$10="NTNC",P1164="Unknown")))),"Tier 5",
"")))))</f>
        <v>Tier 5</v>
      </c>
      <c r="Y1164" s="41"/>
      <c r="Z1164" s="41"/>
    </row>
    <row r="1165" spans="1:26" ht="30" x14ac:dyDescent="0.25">
      <c r="A1165" s="27" t="s">
        <v>1477</v>
      </c>
      <c r="B1165" s="28">
        <v>4372</v>
      </c>
      <c r="C1165" s="29" t="s">
        <v>629</v>
      </c>
      <c r="D1165" s="29" t="s">
        <v>62</v>
      </c>
      <c r="E1165" s="29">
        <v>76513</v>
      </c>
      <c r="F1165" s="30"/>
      <c r="G1165" s="31"/>
      <c r="H1165" s="32"/>
      <c r="I1165" s="33" t="s">
        <v>59</v>
      </c>
      <c r="J1165" s="34" t="s">
        <v>46</v>
      </c>
      <c r="K1165" s="30" t="s">
        <v>49</v>
      </c>
      <c r="L1165" s="37"/>
      <c r="M1165" s="33" t="s">
        <v>59</v>
      </c>
      <c r="N1165" s="34" t="s">
        <v>49</v>
      </c>
      <c r="O1165" s="37"/>
      <c r="P1165" s="26" t="str">
        <f t="shared" si="18"/>
        <v>Unknown</v>
      </c>
      <c r="Q1165" s="27" t="s">
        <v>46</v>
      </c>
      <c r="R1165" s="27" t="s">
        <v>46</v>
      </c>
      <c r="S1165" s="27"/>
      <c r="T1165" s="41" t="s">
        <v>36</v>
      </c>
      <c r="U1165" s="41" t="s">
        <v>49</v>
      </c>
      <c r="V1165" s="41" t="s">
        <v>49</v>
      </c>
      <c r="W1165" s="41"/>
      <c r="X1165" s="42" t="str">
        <f>IF((OR((AND('[1]PWS Information'!$E$10="CWS",T1165="Single Family Residence",P1165="Lead")),
(AND('[1]PWS Information'!$E$10="CWS",T1165="Multiple Family Residence",'[1]PWS Information'!$E$11="Yes",P1165="Lead")),
(AND('[1]PWS Information'!$E$10="NTNC",P1165="Lead")))),"Tier 1",
IF((OR((AND('[1]PWS Information'!$E$10="CWS",T1165="Multiple Family Residence",'[1]PWS Information'!$E$11="No",P1165="Lead")),
(AND('[1]PWS Information'!$E$10="CWS",T1165="Other",P1165="Lead")),
(AND('[1]PWS Information'!$E$10="CWS",T1165="Building",P1165="Lead")))),"Tier 2",
IF((OR((AND('[1]PWS Information'!$E$10="CWS",T1165="Single Family Residence",P1165="Galvanized Requiring Replacement")),
(AND('[1]PWS Information'!$E$10="CWS",T1165="Single Family Residence",P1165="Galvanized Requiring Replacement",Q1165="Yes")),
(AND('[1]PWS Information'!$E$10="NTNC",P1165="Galvanized Requiring Replacement")),
(AND('[1]PWS Information'!$E$10="NTNC",T1165="Single Family Residence",Q1165="Yes")))),"Tier 3",
IF((OR((AND('[1]PWS Information'!$E$10="CWS",T1165="Single Family Residence",R1165="Yes",P1165="Non-Lead", I1165="Non-Lead - Copper",K1165="Before 1989")),
(AND('[1]PWS Information'!$E$10="CWS",T1165="Single Family Residence",R1165="Yes",P1165="Non-Lead", M1165="Non-Lead - Copper",N1165="Before 1989")))),"Tier 4",
IF((OR((AND('[1]PWS Information'!$E$10="NTNC",P1165="Non-Lead")),
(AND('[1]PWS Information'!$E$10="CWS",P1165="Non-Lead",R1165="")),
(AND('[1]PWS Information'!$E$10="CWS",P1165="Non-Lead",R1165="No")),
(AND('[1]PWS Information'!$E$10="CWS",P1165="Non-Lead",R1165="Don't Know")),
(AND('[1]PWS Information'!$E$10="CWS",P1165="Non-Lead", I1165="Non-Lead - Copper", R1165="Yes", K1165="Between 1989 and 2014")),
(AND('[1]PWS Information'!$E$10="CWS",P1165="Non-Lead", I1165="Non-Lead - Copper", R1165="Yes", K1165="After 2014")),
(AND('[1]PWS Information'!$E$10="CWS",P1165="Non-Lead", I1165="Non-Lead - Copper", R1165="Yes", K1165="Unknown")),
(AND('[1]PWS Information'!$E$10="CWS",P1165="Non-Lead", M1165="Non-Lead - Copper", R1165="Yes", N1165="Between 1989 and 2014")),
(AND('[1]PWS Information'!$E$10="CWS",P1165="Non-Lead", M1165="Non-Lead - Copper", R1165="Yes", N1165="After 2014")),
(AND('[1]PWS Information'!$E$10="CWS",P1165="Non-Lead", M1165="Non-Lead - Copper", R1165="Yes", N1165="Unknown")),
(AND('[1]PWS Information'!$E$10="CWS",P1165="Unknown")),
(AND('[1]PWS Information'!$E$10="NTNC",P1165="Unknown")))),"Tier 5",
"")))))</f>
        <v>Tier 5</v>
      </c>
      <c r="Y1165" s="41"/>
      <c r="Z1165" s="41"/>
    </row>
    <row r="1166" spans="1:26" ht="30" x14ac:dyDescent="0.25">
      <c r="A1166" s="27" t="s">
        <v>1478</v>
      </c>
      <c r="B1166" s="28">
        <v>986</v>
      </c>
      <c r="C1166" s="29" t="s">
        <v>192</v>
      </c>
      <c r="D1166" s="29" t="s">
        <v>62</v>
      </c>
      <c r="E1166" s="29">
        <v>76513</v>
      </c>
      <c r="F1166" s="30"/>
      <c r="G1166" s="31"/>
      <c r="H1166" s="32"/>
      <c r="I1166" s="33" t="s">
        <v>59</v>
      </c>
      <c r="J1166" s="34" t="s">
        <v>46</v>
      </c>
      <c r="K1166" s="30" t="s">
        <v>49</v>
      </c>
      <c r="L1166" s="37"/>
      <c r="M1166" s="33" t="s">
        <v>59</v>
      </c>
      <c r="N1166" s="34" t="s">
        <v>49</v>
      </c>
      <c r="O1166" s="37"/>
      <c r="P1166" s="26" t="str">
        <f t="shared" si="18"/>
        <v>Unknown</v>
      </c>
      <c r="Q1166" s="27" t="s">
        <v>46</v>
      </c>
      <c r="R1166" s="27" t="s">
        <v>46</v>
      </c>
      <c r="S1166" s="27"/>
      <c r="T1166" s="41" t="s">
        <v>36</v>
      </c>
      <c r="U1166" s="41" t="s">
        <v>49</v>
      </c>
      <c r="V1166" s="41" t="s">
        <v>49</v>
      </c>
      <c r="W1166" s="41"/>
      <c r="X1166" s="42" t="str">
        <f>IF((OR((AND('[1]PWS Information'!$E$10="CWS",T1166="Single Family Residence",P1166="Lead")),
(AND('[1]PWS Information'!$E$10="CWS",T1166="Multiple Family Residence",'[1]PWS Information'!$E$11="Yes",P1166="Lead")),
(AND('[1]PWS Information'!$E$10="NTNC",P1166="Lead")))),"Tier 1",
IF((OR((AND('[1]PWS Information'!$E$10="CWS",T1166="Multiple Family Residence",'[1]PWS Information'!$E$11="No",P1166="Lead")),
(AND('[1]PWS Information'!$E$10="CWS",T1166="Other",P1166="Lead")),
(AND('[1]PWS Information'!$E$10="CWS",T1166="Building",P1166="Lead")))),"Tier 2",
IF((OR((AND('[1]PWS Information'!$E$10="CWS",T1166="Single Family Residence",P1166="Galvanized Requiring Replacement")),
(AND('[1]PWS Information'!$E$10="CWS",T1166="Single Family Residence",P1166="Galvanized Requiring Replacement",Q1166="Yes")),
(AND('[1]PWS Information'!$E$10="NTNC",P1166="Galvanized Requiring Replacement")),
(AND('[1]PWS Information'!$E$10="NTNC",T1166="Single Family Residence",Q1166="Yes")))),"Tier 3",
IF((OR((AND('[1]PWS Information'!$E$10="CWS",T1166="Single Family Residence",R1166="Yes",P1166="Non-Lead", I1166="Non-Lead - Copper",K1166="Before 1989")),
(AND('[1]PWS Information'!$E$10="CWS",T1166="Single Family Residence",R1166="Yes",P1166="Non-Lead", M1166="Non-Lead - Copper",N1166="Before 1989")))),"Tier 4",
IF((OR((AND('[1]PWS Information'!$E$10="NTNC",P1166="Non-Lead")),
(AND('[1]PWS Information'!$E$10="CWS",P1166="Non-Lead",R1166="")),
(AND('[1]PWS Information'!$E$10="CWS",P1166="Non-Lead",R1166="No")),
(AND('[1]PWS Information'!$E$10="CWS",P1166="Non-Lead",R1166="Don't Know")),
(AND('[1]PWS Information'!$E$10="CWS",P1166="Non-Lead", I1166="Non-Lead - Copper", R1166="Yes", K1166="Between 1989 and 2014")),
(AND('[1]PWS Information'!$E$10="CWS",P1166="Non-Lead", I1166="Non-Lead - Copper", R1166="Yes", K1166="After 2014")),
(AND('[1]PWS Information'!$E$10="CWS",P1166="Non-Lead", I1166="Non-Lead - Copper", R1166="Yes", K1166="Unknown")),
(AND('[1]PWS Information'!$E$10="CWS",P1166="Non-Lead", M1166="Non-Lead - Copper", R1166="Yes", N1166="Between 1989 and 2014")),
(AND('[1]PWS Information'!$E$10="CWS",P1166="Non-Lead", M1166="Non-Lead - Copper", R1166="Yes", N1166="After 2014")),
(AND('[1]PWS Information'!$E$10="CWS",P1166="Non-Lead", M1166="Non-Lead - Copper", R1166="Yes", N1166="Unknown")),
(AND('[1]PWS Information'!$E$10="CWS",P1166="Unknown")),
(AND('[1]PWS Information'!$E$10="NTNC",P1166="Unknown")))),"Tier 5",
"")))))</f>
        <v>Tier 5</v>
      </c>
      <c r="Y1166" s="41"/>
      <c r="Z1166" s="41"/>
    </row>
    <row r="1167" spans="1:26" ht="30" x14ac:dyDescent="0.25">
      <c r="A1167" s="27" t="s">
        <v>1479</v>
      </c>
      <c r="B1167" s="28">
        <v>2601</v>
      </c>
      <c r="C1167" s="29" t="s">
        <v>149</v>
      </c>
      <c r="D1167" s="29" t="s">
        <v>62</v>
      </c>
      <c r="E1167" s="29">
        <v>76513</v>
      </c>
      <c r="F1167" s="30"/>
      <c r="G1167" s="31"/>
      <c r="H1167" s="32"/>
      <c r="I1167" s="33" t="s">
        <v>59</v>
      </c>
      <c r="J1167" s="34" t="s">
        <v>46</v>
      </c>
      <c r="K1167" s="30" t="s">
        <v>49</v>
      </c>
      <c r="L1167" s="37"/>
      <c r="M1167" s="33" t="s">
        <v>59</v>
      </c>
      <c r="N1167" s="34" t="s">
        <v>49</v>
      </c>
      <c r="O1167" s="37"/>
      <c r="P1167" s="26" t="str">
        <f t="shared" si="18"/>
        <v>Unknown</v>
      </c>
      <c r="Q1167" s="27" t="s">
        <v>46</v>
      </c>
      <c r="R1167" s="27" t="s">
        <v>46</v>
      </c>
      <c r="S1167" s="27"/>
      <c r="T1167" s="41" t="s">
        <v>36</v>
      </c>
      <c r="U1167" s="41" t="s">
        <v>49</v>
      </c>
      <c r="V1167" s="41" t="s">
        <v>49</v>
      </c>
      <c r="W1167" s="41"/>
      <c r="X1167" s="42" t="str">
        <f>IF((OR((AND('[1]PWS Information'!$E$10="CWS",T1167="Single Family Residence",P1167="Lead")),
(AND('[1]PWS Information'!$E$10="CWS",T1167="Multiple Family Residence",'[1]PWS Information'!$E$11="Yes",P1167="Lead")),
(AND('[1]PWS Information'!$E$10="NTNC",P1167="Lead")))),"Tier 1",
IF((OR((AND('[1]PWS Information'!$E$10="CWS",T1167="Multiple Family Residence",'[1]PWS Information'!$E$11="No",P1167="Lead")),
(AND('[1]PWS Information'!$E$10="CWS",T1167="Other",P1167="Lead")),
(AND('[1]PWS Information'!$E$10="CWS",T1167="Building",P1167="Lead")))),"Tier 2",
IF((OR((AND('[1]PWS Information'!$E$10="CWS",T1167="Single Family Residence",P1167="Galvanized Requiring Replacement")),
(AND('[1]PWS Information'!$E$10="CWS",T1167="Single Family Residence",P1167="Galvanized Requiring Replacement",Q1167="Yes")),
(AND('[1]PWS Information'!$E$10="NTNC",P1167="Galvanized Requiring Replacement")),
(AND('[1]PWS Information'!$E$10="NTNC",T1167="Single Family Residence",Q1167="Yes")))),"Tier 3",
IF((OR((AND('[1]PWS Information'!$E$10="CWS",T1167="Single Family Residence",R1167="Yes",P1167="Non-Lead", I1167="Non-Lead - Copper",K1167="Before 1989")),
(AND('[1]PWS Information'!$E$10="CWS",T1167="Single Family Residence",R1167="Yes",P1167="Non-Lead", M1167="Non-Lead - Copper",N1167="Before 1989")))),"Tier 4",
IF((OR((AND('[1]PWS Information'!$E$10="NTNC",P1167="Non-Lead")),
(AND('[1]PWS Information'!$E$10="CWS",P1167="Non-Lead",R1167="")),
(AND('[1]PWS Information'!$E$10="CWS",P1167="Non-Lead",R1167="No")),
(AND('[1]PWS Information'!$E$10="CWS",P1167="Non-Lead",R1167="Don't Know")),
(AND('[1]PWS Information'!$E$10="CWS",P1167="Non-Lead", I1167="Non-Lead - Copper", R1167="Yes", K1167="Between 1989 and 2014")),
(AND('[1]PWS Information'!$E$10="CWS",P1167="Non-Lead", I1167="Non-Lead - Copper", R1167="Yes", K1167="After 2014")),
(AND('[1]PWS Information'!$E$10="CWS",P1167="Non-Lead", I1167="Non-Lead - Copper", R1167="Yes", K1167="Unknown")),
(AND('[1]PWS Information'!$E$10="CWS",P1167="Non-Lead", M1167="Non-Lead - Copper", R1167="Yes", N1167="Between 1989 and 2014")),
(AND('[1]PWS Information'!$E$10="CWS",P1167="Non-Lead", M1167="Non-Lead - Copper", R1167="Yes", N1167="After 2014")),
(AND('[1]PWS Information'!$E$10="CWS",P1167="Non-Lead", M1167="Non-Lead - Copper", R1167="Yes", N1167="Unknown")),
(AND('[1]PWS Information'!$E$10="CWS",P1167="Unknown")),
(AND('[1]PWS Information'!$E$10="NTNC",P1167="Unknown")))),"Tier 5",
"")))))</f>
        <v>Tier 5</v>
      </c>
      <c r="Y1167" s="41"/>
      <c r="Z1167" s="41"/>
    </row>
    <row r="1168" spans="1:26" ht="30" x14ac:dyDescent="0.25">
      <c r="A1168" s="27" t="s">
        <v>1480</v>
      </c>
      <c r="B1168" s="28">
        <v>6290</v>
      </c>
      <c r="C1168" s="29" t="s">
        <v>1481</v>
      </c>
      <c r="D1168" s="29" t="s">
        <v>62</v>
      </c>
      <c r="E1168" s="29">
        <v>76513</v>
      </c>
      <c r="F1168" s="30"/>
      <c r="G1168" s="31"/>
      <c r="H1168" s="32"/>
      <c r="I1168" s="33" t="s">
        <v>59</v>
      </c>
      <c r="J1168" s="34" t="s">
        <v>46</v>
      </c>
      <c r="K1168" s="30" t="s">
        <v>49</v>
      </c>
      <c r="L1168" s="37"/>
      <c r="M1168" s="33" t="s">
        <v>59</v>
      </c>
      <c r="N1168" s="34" t="s">
        <v>49</v>
      </c>
      <c r="O1168" s="37"/>
      <c r="P1168" s="26" t="str">
        <f t="shared" si="18"/>
        <v>Unknown</v>
      </c>
      <c r="Q1168" s="27" t="s">
        <v>46</v>
      </c>
      <c r="R1168" s="27" t="s">
        <v>46</v>
      </c>
      <c r="S1168" s="27"/>
      <c r="T1168" s="41" t="s">
        <v>36</v>
      </c>
      <c r="U1168" s="41" t="s">
        <v>49</v>
      </c>
      <c r="V1168" s="41" t="s">
        <v>49</v>
      </c>
      <c r="W1168" s="41"/>
      <c r="X1168" s="42" t="str">
        <f>IF((OR((AND('[1]PWS Information'!$E$10="CWS",T1168="Single Family Residence",P1168="Lead")),
(AND('[1]PWS Information'!$E$10="CWS",T1168="Multiple Family Residence",'[1]PWS Information'!$E$11="Yes",P1168="Lead")),
(AND('[1]PWS Information'!$E$10="NTNC",P1168="Lead")))),"Tier 1",
IF((OR((AND('[1]PWS Information'!$E$10="CWS",T1168="Multiple Family Residence",'[1]PWS Information'!$E$11="No",P1168="Lead")),
(AND('[1]PWS Information'!$E$10="CWS",T1168="Other",P1168="Lead")),
(AND('[1]PWS Information'!$E$10="CWS",T1168="Building",P1168="Lead")))),"Tier 2",
IF((OR((AND('[1]PWS Information'!$E$10="CWS",T1168="Single Family Residence",P1168="Galvanized Requiring Replacement")),
(AND('[1]PWS Information'!$E$10="CWS",T1168="Single Family Residence",P1168="Galvanized Requiring Replacement",Q1168="Yes")),
(AND('[1]PWS Information'!$E$10="NTNC",P1168="Galvanized Requiring Replacement")),
(AND('[1]PWS Information'!$E$10="NTNC",T1168="Single Family Residence",Q1168="Yes")))),"Tier 3",
IF((OR((AND('[1]PWS Information'!$E$10="CWS",T1168="Single Family Residence",R1168="Yes",P1168="Non-Lead", I1168="Non-Lead - Copper",K1168="Before 1989")),
(AND('[1]PWS Information'!$E$10="CWS",T1168="Single Family Residence",R1168="Yes",P1168="Non-Lead", M1168="Non-Lead - Copper",N1168="Before 1989")))),"Tier 4",
IF((OR((AND('[1]PWS Information'!$E$10="NTNC",P1168="Non-Lead")),
(AND('[1]PWS Information'!$E$10="CWS",P1168="Non-Lead",R1168="")),
(AND('[1]PWS Information'!$E$10="CWS",P1168="Non-Lead",R1168="No")),
(AND('[1]PWS Information'!$E$10="CWS",P1168="Non-Lead",R1168="Don't Know")),
(AND('[1]PWS Information'!$E$10="CWS",P1168="Non-Lead", I1168="Non-Lead - Copper", R1168="Yes", K1168="Between 1989 and 2014")),
(AND('[1]PWS Information'!$E$10="CWS",P1168="Non-Lead", I1168="Non-Lead - Copper", R1168="Yes", K1168="After 2014")),
(AND('[1]PWS Information'!$E$10="CWS",P1168="Non-Lead", I1168="Non-Lead - Copper", R1168="Yes", K1168="Unknown")),
(AND('[1]PWS Information'!$E$10="CWS",P1168="Non-Lead", M1168="Non-Lead - Copper", R1168="Yes", N1168="Between 1989 and 2014")),
(AND('[1]PWS Information'!$E$10="CWS",P1168="Non-Lead", M1168="Non-Lead - Copper", R1168="Yes", N1168="After 2014")),
(AND('[1]PWS Information'!$E$10="CWS",P1168="Non-Lead", M1168="Non-Lead - Copper", R1168="Yes", N1168="Unknown")),
(AND('[1]PWS Information'!$E$10="CWS",P1168="Unknown")),
(AND('[1]PWS Information'!$E$10="NTNC",P1168="Unknown")))),"Tier 5",
"")))))</f>
        <v>Tier 5</v>
      </c>
      <c r="Y1168" s="41"/>
      <c r="Z1168" s="41"/>
    </row>
    <row r="1169" spans="1:26" ht="30" x14ac:dyDescent="0.25">
      <c r="A1169" s="27" t="s">
        <v>1482</v>
      </c>
      <c r="B1169" s="28">
        <v>4245</v>
      </c>
      <c r="C1169" s="29" t="s">
        <v>387</v>
      </c>
      <c r="D1169" s="29" t="s">
        <v>62</v>
      </c>
      <c r="E1169" s="29">
        <v>76513</v>
      </c>
      <c r="F1169" s="30"/>
      <c r="G1169" s="31"/>
      <c r="H1169" s="32"/>
      <c r="I1169" s="33" t="s">
        <v>59</v>
      </c>
      <c r="J1169" s="34" t="s">
        <v>46</v>
      </c>
      <c r="K1169" s="30" t="s">
        <v>49</v>
      </c>
      <c r="L1169" s="37"/>
      <c r="M1169" s="33" t="s">
        <v>59</v>
      </c>
      <c r="N1169" s="34" t="s">
        <v>49</v>
      </c>
      <c r="O1169" s="37"/>
      <c r="P1169" s="26" t="str">
        <f t="shared" si="18"/>
        <v>Unknown</v>
      </c>
      <c r="Q1169" s="27" t="s">
        <v>46</v>
      </c>
      <c r="R1169" s="27" t="s">
        <v>46</v>
      </c>
      <c r="S1169" s="27"/>
      <c r="T1169" s="41" t="s">
        <v>36</v>
      </c>
      <c r="U1169" s="41" t="s">
        <v>49</v>
      </c>
      <c r="V1169" s="41" t="s">
        <v>49</v>
      </c>
      <c r="W1169" s="41"/>
      <c r="X1169" s="42" t="str">
        <f>IF((OR((AND('[1]PWS Information'!$E$10="CWS",T1169="Single Family Residence",P1169="Lead")),
(AND('[1]PWS Information'!$E$10="CWS",T1169="Multiple Family Residence",'[1]PWS Information'!$E$11="Yes",P1169="Lead")),
(AND('[1]PWS Information'!$E$10="NTNC",P1169="Lead")))),"Tier 1",
IF((OR((AND('[1]PWS Information'!$E$10="CWS",T1169="Multiple Family Residence",'[1]PWS Information'!$E$11="No",P1169="Lead")),
(AND('[1]PWS Information'!$E$10="CWS",T1169="Other",P1169="Lead")),
(AND('[1]PWS Information'!$E$10="CWS",T1169="Building",P1169="Lead")))),"Tier 2",
IF((OR((AND('[1]PWS Information'!$E$10="CWS",T1169="Single Family Residence",P1169="Galvanized Requiring Replacement")),
(AND('[1]PWS Information'!$E$10="CWS",T1169="Single Family Residence",P1169="Galvanized Requiring Replacement",Q1169="Yes")),
(AND('[1]PWS Information'!$E$10="NTNC",P1169="Galvanized Requiring Replacement")),
(AND('[1]PWS Information'!$E$10="NTNC",T1169="Single Family Residence",Q1169="Yes")))),"Tier 3",
IF((OR((AND('[1]PWS Information'!$E$10="CWS",T1169="Single Family Residence",R1169="Yes",P1169="Non-Lead", I1169="Non-Lead - Copper",K1169="Before 1989")),
(AND('[1]PWS Information'!$E$10="CWS",T1169="Single Family Residence",R1169="Yes",P1169="Non-Lead", M1169="Non-Lead - Copper",N1169="Before 1989")))),"Tier 4",
IF((OR((AND('[1]PWS Information'!$E$10="NTNC",P1169="Non-Lead")),
(AND('[1]PWS Information'!$E$10="CWS",P1169="Non-Lead",R1169="")),
(AND('[1]PWS Information'!$E$10="CWS",P1169="Non-Lead",R1169="No")),
(AND('[1]PWS Information'!$E$10="CWS",P1169="Non-Lead",R1169="Don't Know")),
(AND('[1]PWS Information'!$E$10="CWS",P1169="Non-Lead", I1169="Non-Lead - Copper", R1169="Yes", K1169="Between 1989 and 2014")),
(AND('[1]PWS Information'!$E$10="CWS",P1169="Non-Lead", I1169="Non-Lead - Copper", R1169="Yes", K1169="After 2014")),
(AND('[1]PWS Information'!$E$10="CWS",P1169="Non-Lead", I1169="Non-Lead - Copper", R1169="Yes", K1169="Unknown")),
(AND('[1]PWS Information'!$E$10="CWS",P1169="Non-Lead", M1169="Non-Lead - Copper", R1169="Yes", N1169="Between 1989 and 2014")),
(AND('[1]PWS Information'!$E$10="CWS",P1169="Non-Lead", M1169="Non-Lead - Copper", R1169="Yes", N1169="After 2014")),
(AND('[1]PWS Information'!$E$10="CWS",P1169="Non-Lead", M1169="Non-Lead - Copper", R1169="Yes", N1169="Unknown")),
(AND('[1]PWS Information'!$E$10="CWS",P1169="Unknown")),
(AND('[1]PWS Information'!$E$10="NTNC",P1169="Unknown")))),"Tier 5",
"")))))</f>
        <v>Tier 5</v>
      </c>
      <c r="Y1169" s="41"/>
      <c r="Z1169" s="41"/>
    </row>
    <row r="1170" spans="1:26" ht="30" x14ac:dyDescent="0.25">
      <c r="A1170" s="27" t="s">
        <v>1483</v>
      </c>
      <c r="B1170" s="28">
        <v>8808</v>
      </c>
      <c r="C1170" s="29" t="s">
        <v>132</v>
      </c>
      <c r="D1170" s="29" t="s">
        <v>62</v>
      </c>
      <c r="E1170" s="29">
        <v>76513</v>
      </c>
      <c r="F1170" s="30"/>
      <c r="G1170" s="31"/>
      <c r="H1170" s="32"/>
      <c r="I1170" s="33" t="s">
        <v>59</v>
      </c>
      <c r="J1170" s="34" t="s">
        <v>46</v>
      </c>
      <c r="K1170" s="30" t="s">
        <v>49</v>
      </c>
      <c r="L1170" s="37"/>
      <c r="M1170" s="33" t="s">
        <v>59</v>
      </c>
      <c r="N1170" s="34" t="s">
        <v>49</v>
      </c>
      <c r="O1170" s="37"/>
      <c r="P1170" s="26" t="str">
        <f t="shared" si="18"/>
        <v>Unknown</v>
      </c>
      <c r="Q1170" s="27" t="s">
        <v>46</v>
      </c>
      <c r="R1170" s="27" t="s">
        <v>46</v>
      </c>
      <c r="S1170" s="27"/>
      <c r="T1170" s="41" t="s">
        <v>36</v>
      </c>
      <c r="U1170" s="41" t="s">
        <v>49</v>
      </c>
      <c r="V1170" s="41" t="s">
        <v>49</v>
      </c>
      <c r="W1170" s="41"/>
      <c r="X1170" s="42" t="str">
        <f>IF((OR((AND('[1]PWS Information'!$E$10="CWS",T1170="Single Family Residence",P1170="Lead")),
(AND('[1]PWS Information'!$E$10="CWS",T1170="Multiple Family Residence",'[1]PWS Information'!$E$11="Yes",P1170="Lead")),
(AND('[1]PWS Information'!$E$10="NTNC",P1170="Lead")))),"Tier 1",
IF((OR((AND('[1]PWS Information'!$E$10="CWS",T1170="Multiple Family Residence",'[1]PWS Information'!$E$11="No",P1170="Lead")),
(AND('[1]PWS Information'!$E$10="CWS",T1170="Other",P1170="Lead")),
(AND('[1]PWS Information'!$E$10="CWS",T1170="Building",P1170="Lead")))),"Tier 2",
IF((OR((AND('[1]PWS Information'!$E$10="CWS",T1170="Single Family Residence",P1170="Galvanized Requiring Replacement")),
(AND('[1]PWS Information'!$E$10="CWS",T1170="Single Family Residence",P1170="Galvanized Requiring Replacement",Q1170="Yes")),
(AND('[1]PWS Information'!$E$10="NTNC",P1170="Galvanized Requiring Replacement")),
(AND('[1]PWS Information'!$E$10="NTNC",T1170="Single Family Residence",Q1170="Yes")))),"Tier 3",
IF((OR((AND('[1]PWS Information'!$E$10="CWS",T1170="Single Family Residence",R1170="Yes",P1170="Non-Lead", I1170="Non-Lead - Copper",K1170="Before 1989")),
(AND('[1]PWS Information'!$E$10="CWS",T1170="Single Family Residence",R1170="Yes",P1170="Non-Lead", M1170="Non-Lead - Copper",N1170="Before 1989")))),"Tier 4",
IF((OR((AND('[1]PWS Information'!$E$10="NTNC",P1170="Non-Lead")),
(AND('[1]PWS Information'!$E$10="CWS",P1170="Non-Lead",R1170="")),
(AND('[1]PWS Information'!$E$10="CWS",P1170="Non-Lead",R1170="No")),
(AND('[1]PWS Information'!$E$10="CWS",P1170="Non-Lead",R1170="Don't Know")),
(AND('[1]PWS Information'!$E$10="CWS",P1170="Non-Lead", I1170="Non-Lead - Copper", R1170="Yes", K1170="Between 1989 and 2014")),
(AND('[1]PWS Information'!$E$10="CWS",P1170="Non-Lead", I1170="Non-Lead - Copper", R1170="Yes", K1170="After 2014")),
(AND('[1]PWS Information'!$E$10="CWS",P1170="Non-Lead", I1170="Non-Lead - Copper", R1170="Yes", K1170="Unknown")),
(AND('[1]PWS Information'!$E$10="CWS",P1170="Non-Lead", M1170="Non-Lead - Copper", R1170="Yes", N1170="Between 1989 and 2014")),
(AND('[1]PWS Information'!$E$10="CWS",P1170="Non-Lead", M1170="Non-Lead - Copper", R1170="Yes", N1170="After 2014")),
(AND('[1]PWS Information'!$E$10="CWS",P1170="Non-Lead", M1170="Non-Lead - Copper", R1170="Yes", N1170="Unknown")),
(AND('[1]PWS Information'!$E$10="CWS",P1170="Unknown")),
(AND('[1]PWS Information'!$E$10="NTNC",P1170="Unknown")))),"Tier 5",
"")))))</f>
        <v>Tier 5</v>
      </c>
      <c r="Y1170" s="41"/>
      <c r="Z1170" s="41"/>
    </row>
    <row r="1171" spans="1:26" ht="30" x14ac:dyDescent="0.25">
      <c r="A1171" s="27" t="s">
        <v>1484</v>
      </c>
      <c r="B1171" s="28">
        <v>4032</v>
      </c>
      <c r="C1171" s="29" t="s">
        <v>339</v>
      </c>
      <c r="D1171" s="29" t="s">
        <v>62</v>
      </c>
      <c r="E1171" s="29">
        <v>76513</v>
      </c>
      <c r="F1171" s="30"/>
      <c r="G1171" s="31"/>
      <c r="H1171" s="32"/>
      <c r="I1171" s="33" t="s">
        <v>59</v>
      </c>
      <c r="J1171" s="34" t="s">
        <v>46</v>
      </c>
      <c r="K1171" s="30" t="s">
        <v>49</v>
      </c>
      <c r="L1171" s="37"/>
      <c r="M1171" s="33" t="s">
        <v>59</v>
      </c>
      <c r="N1171" s="34" t="s">
        <v>49</v>
      </c>
      <c r="O1171" s="37"/>
      <c r="P1171" s="26" t="str">
        <f t="shared" si="18"/>
        <v>Unknown</v>
      </c>
      <c r="Q1171" s="27" t="s">
        <v>46</v>
      </c>
      <c r="R1171" s="27" t="s">
        <v>46</v>
      </c>
      <c r="S1171" s="27"/>
      <c r="T1171" s="41" t="s">
        <v>36</v>
      </c>
      <c r="U1171" s="41" t="s">
        <v>49</v>
      </c>
      <c r="V1171" s="41" t="s">
        <v>49</v>
      </c>
      <c r="W1171" s="41"/>
      <c r="X1171" s="42" t="str">
        <f>IF((OR((AND('[1]PWS Information'!$E$10="CWS",T1171="Single Family Residence",P1171="Lead")),
(AND('[1]PWS Information'!$E$10="CWS",T1171="Multiple Family Residence",'[1]PWS Information'!$E$11="Yes",P1171="Lead")),
(AND('[1]PWS Information'!$E$10="NTNC",P1171="Lead")))),"Tier 1",
IF((OR((AND('[1]PWS Information'!$E$10="CWS",T1171="Multiple Family Residence",'[1]PWS Information'!$E$11="No",P1171="Lead")),
(AND('[1]PWS Information'!$E$10="CWS",T1171="Other",P1171="Lead")),
(AND('[1]PWS Information'!$E$10="CWS",T1171="Building",P1171="Lead")))),"Tier 2",
IF((OR((AND('[1]PWS Information'!$E$10="CWS",T1171="Single Family Residence",P1171="Galvanized Requiring Replacement")),
(AND('[1]PWS Information'!$E$10="CWS",T1171="Single Family Residence",P1171="Galvanized Requiring Replacement",Q1171="Yes")),
(AND('[1]PWS Information'!$E$10="NTNC",P1171="Galvanized Requiring Replacement")),
(AND('[1]PWS Information'!$E$10="NTNC",T1171="Single Family Residence",Q1171="Yes")))),"Tier 3",
IF((OR((AND('[1]PWS Information'!$E$10="CWS",T1171="Single Family Residence",R1171="Yes",P1171="Non-Lead", I1171="Non-Lead - Copper",K1171="Before 1989")),
(AND('[1]PWS Information'!$E$10="CWS",T1171="Single Family Residence",R1171="Yes",P1171="Non-Lead", M1171="Non-Lead - Copper",N1171="Before 1989")))),"Tier 4",
IF((OR((AND('[1]PWS Information'!$E$10="NTNC",P1171="Non-Lead")),
(AND('[1]PWS Information'!$E$10="CWS",P1171="Non-Lead",R1171="")),
(AND('[1]PWS Information'!$E$10="CWS",P1171="Non-Lead",R1171="No")),
(AND('[1]PWS Information'!$E$10="CWS",P1171="Non-Lead",R1171="Don't Know")),
(AND('[1]PWS Information'!$E$10="CWS",P1171="Non-Lead", I1171="Non-Lead - Copper", R1171="Yes", K1171="Between 1989 and 2014")),
(AND('[1]PWS Information'!$E$10="CWS",P1171="Non-Lead", I1171="Non-Lead - Copper", R1171="Yes", K1171="After 2014")),
(AND('[1]PWS Information'!$E$10="CWS",P1171="Non-Lead", I1171="Non-Lead - Copper", R1171="Yes", K1171="Unknown")),
(AND('[1]PWS Information'!$E$10="CWS",P1171="Non-Lead", M1171="Non-Lead - Copper", R1171="Yes", N1171="Between 1989 and 2014")),
(AND('[1]PWS Information'!$E$10="CWS",P1171="Non-Lead", M1171="Non-Lead - Copper", R1171="Yes", N1171="After 2014")),
(AND('[1]PWS Information'!$E$10="CWS",P1171="Non-Lead", M1171="Non-Lead - Copper", R1171="Yes", N1171="Unknown")),
(AND('[1]PWS Information'!$E$10="CWS",P1171="Unknown")),
(AND('[1]PWS Information'!$E$10="NTNC",P1171="Unknown")))),"Tier 5",
"")))))</f>
        <v>Tier 5</v>
      </c>
      <c r="Y1171" s="41"/>
      <c r="Z1171" s="41"/>
    </row>
    <row r="1172" spans="1:26" ht="30" x14ac:dyDescent="0.25">
      <c r="A1172" s="27" t="s">
        <v>1485</v>
      </c>
      <c r="B1172" s="28">
        <v>5571</v>
      </c>
      <c r="C1172" s="29" t="s">
        <v>1486</v>
      </c>
      <c r="D1172" s="29" t="s">
        <v>62</v>
      </c>
      <c r="E1172" s="29">
        <v>76513</v>
      </c>
      <c r="F1172" s="30"/>
      <c r="G1172" s="31"/>
      <c r="H1172" s="32"/>
      <c r="I1172" s="33" t="s">
        <v>59</v>
      </c>
      <c r="J1172" s="34" t="s">
        <v>46</v>
      </c>
      <c r="K1172" s="30" t="s">
        <v>49</v>
      </c>
      <c r="L1172" s="37"/>
      <c r="M1172" s="33" t="s">
        <v>59</v>
      </c>
      <c r="N1172" s="34" t="s">
        <v>49</v>
      </c>
      <c r="O1172" s="37"/>
      <c r="P1172" s="26" t="str">
        <f t="shared" si="18"/>
        <v>Unknown</v>
      </c>
      <c r="Q1172" s="27" t="s">
        <v>46</v>
      </c>
      <c r="R1172" s="27" t="s">
        <v>46</v>
      </c>
      <c r="S1172" s="27"/>
      <c r="T1172" s="41" t="s">
        <v>36</v>
      </c>
      <c r="U1172" s="41" t="s">
        <v>49</v>
      </c>
      <c r="V1172" s="41" t="s">
        <v>49</v>
      </c>
      <c r="W1172" s="41"/>
      <c r="X1172" s="42" t="str">
        <f>IF((OR((AND('[1]PWS Information'!$E$10="CWS",T1172="Single Family Residence",P1172="Lead")),
(AND('[1]PWS Information'!$E$10="CWS",T1172="Multiple Family Residence",'[1]PWS Information'!$E$11="Yes",P1172="Lead")),
(AND('[1]PWS Information'!$E$10="NTNC",P1172="Lead")))),"Tier 1",
IF((OR((AND('[1]PWS Information'!$E$10="CWS",T1172="Multiple Family Residence",'[1]PWS Information'!$E$11="No",P1172="Lead")),
(AND('[1]PWS Information'!$E$10="CWS",T1172="Other",P1172="Lead")),
(AND('[1]PWS Information'!$E$10="CWS",T1172="Building",P1172="Lead")))),"Tier 2",
IF((OR((AND('[1]PWS Information'!$E$10="CWS",T1172="Single Family Residence",P1172="Galvanized Requiring Replacement")),
(AND('[1]PWS Information'!$E$10="CWS",T1172="Single Family Residence",P1172="Galvanized Requiring Replacement",Q1172="Yes")),
(AND('[1]PWS Information'!$E$10="NTNC",P1172="Galvanized Requiring Replacement")),
(AND('[1]PWS Information'!$E$10="NTNC",T1172="Single Family Residence",Q1172="Yes")))),"Tier 3",
IF((OR((AND('[1]PWS Information'!$E$10="CWS",T1172="Single Family Residence",R1172="Yes",P1172="Non-Lead", I1172="Non-Lead - Copper",K1172="Before 1989")),
(AND('[1]PWS Information'!$E$10="CWS",T1172="Single Family Residence",R1172="Yes",P1172="Non-Lead", M1172="Non-Lead - Copper",N1172="Before 1989")))),"Tier 4",
IF((OR((AND('[1]PWS Information'!$E$10="NTNC",P1172="Non-Lead")),
(AND('[1]PWS Information'!$E$10="CWS",P1172="Non-Lead",R1172="")),
(AND('[1]PWS Information'!$E$10="CWS",P1172="Non-Lead",R1172="No")),
(AND('[1]PWS Information'!$E$10="CWS",P1172="Non-Lead",R1172="Don't Know")),
(AND('[1]PWS Information'!$E$10="CWS",P1172="Non-Lead", I1172="Non-Lead - Copper", R1172="Yes", K1172="Between 1989 and 2014")),
(AND('[1]PWS Information'!$E$10="CWS",P1172="Non-Lead", I1172="Non-Lead - Copper", R1172="Yes", K1172="After 2014")),
(AND('[1]PWS Information'!$E$10="CWS",P1172="Non-Lead", I1172="Non-Lead - Copper", R1172="Yes", K1172="Unknown")),
(AND('[1]PWS Information'!$E$10="CWS",P1172="Non-Lead", M1172="Non-Lead - Copper", R1172="Yes", N1172="Between 1989 and 2014")),
(AND('[1]PWS Information'!$E$10="CWS",P1172="Non-Lead", M1172="Non-Lead - Copper", R1172="Yes", N1172="After 2014")),
(AND('[1]PWS Information'!$E$10="CWS",P1172="Non-Lead", M1172="Non-Lead - Copper", R1172="Yes", N1172="Unknown")),
(AND('[1]PWS Information'!$E$10="CWS",P1172="Unknown")),
(AND('[1]PWS Information'!$E$10="NTNC",P1172="Unknown")))),"Tier 5",
"")))))</f>
        <v>Tier 5</v>
      </c>
      <c r="Y1172" s="41"/>
      <c r="Z1172" s="41"/>
    </row>
    <row r="1173" spans="1:26" ht="30" x14ac:dyDescent="0.25">
      <c r="A1173" s="27" t="s">
        <v>1487</v>
      </c>
      <c r="B1173" s="28">
        <v>10297</v>
      </c>
      <c r="C1173" s="29" t="s">
        <v>132</v>
      </c>
      <c r="D1173" s="29" t="s">
        <v>62</v>
      </c>
      <c r="E1173" s="29">
        <v>76513</v>
      </c>
      <c r="F1173" s="30"/>
      <c r="G1173" s="31"/>
      <c r="H1173" s="32"/>
      <c r="I1173" s="33" t="s">
        <v>59</v>
      </c>
      <c r="J1173" s="34" t="s">
        <v>46</v>
      </c>
      <c r="K1173" s="30" t="s">
        <v>49</v>
      </c>
      <c r="L1173" s="37"/>
      <c r="M1173" s="33" t="s">
        <v>59</v>
      </c>
      <c r="N1173" s="34" t="s">
        <v>49</v>
      </c>
      <c r="O1173" s="37"/>
      <c r="P1173" s="26" t="str">
        <f t="shared" si="18"/>
        <v>Unknown</v>
      </c>
      <c r="Q1173" s="27" t="s">
        <v>46</v>
      </c>
      <c r="R1173" s="27" t="s">
        <v>46</v>
      </c>
      <c r="S1173" s="27"/>
      <c r="T1173" s="41" t="s">
        <v>36</v>
      </c>
      <c r="U1173" s="41" t="s">
        <v>49</v>
      </c>
      <c r="V1173" s="41" t="s">
        <v>49</v>
      </c>
      <c r="W1173" s="41"/>
      <c r="X1173" s="42" t="str">
        <f>IF((OR((AND('[1]PWS Information'!$E$10="CWS",T1173="Single Family Residence",P1173="Lead")),
(AND('[1]PWS Information'!$E$10="CWS",T1173="Multiple Family Residence",'[1]PWS Information'!$E$11="Yes",P1173="Lead")),
(AND('[1]PWS Information'!$E$10="NTNC",P1173="Lead")))),"Tier 1",
IF((OR((AND('[1]PWS Information'!$E$10="CWS",T1173="Multiple Family Residence",'[1]PWS Information'!$E$11="No",P1173="Lead")),
(AND('[1]PWS Information'!$E$10="CWS",T1173="Other",P1173="Lead")),
(AND('[1]PWS Information'!$E$10="CWS",T1173="Building",P1173="Lead")))),"Tier 2",
IF((OR((AND('[1]PWS Information'!$E$10="CWS",T1173="Single Family Residence",P1173="Galvanized Requiring Replacement")),
(AND('[1]PWS Information'!$E$10="CWS",T1173="Single Family Residence",P1173="Galvanized Requiring Replacement",Q1173="Yes")),
(AND('[1]PWS Information'!$E$10="NTNC",P1173="Galvanized Requiring Replacement")),
(AND('[1]PWS Information'!$E$10="NTNC",T1173="Single Family Residence",Q1173="Yes")))),"Tier 3",
IF((OR((AND('[1]PWS Information'!$E$10="CWS",T1173="Single Family Residence",R1173="Yes",P1173="Non-Lead", I1173="Non-Lead - Copper",K1173="Before 1989")),
(AND('[1]PWS Information'!$E$10="CWS",T1173="Single Family Residence",R1173="Yes",P1173="Non-Lead", M1173="Non-Lead - Copper",N1173="Before 1989")))),"Tier 4",
IF((OR((AND('[1]PWS Information'!$E$10="NTNC",P1173="Non-Lead")),
(AND('[1]PWS Information'!$E$10="CWS",P1173="Non-Lead",R1173="")),
(AND('[1]PWS Information'!$E$10="CWS",P1173="Non-Lead",R1173="No")),
(AND('[1]PWS Information'!$E$10="CWS",P1173="Non-Lead",R1173="Don't Know")),
(AND('[1]PWS Information'!$E$10="CWS",P1173="Non-Lead", I1173="Non-Lead - Copper", R1173="Yes", K1173="Between 1989 and 2014")),
(AND('[1]PWS Information'!$E$10="CWS",P1173="Non-Lead", I1173="Non-Lead - Copper", R1173="Yes", K1173="After 2014")),
(AND('[1]PWS Information'!$E$10="CWS",P1173="Non-Lead", I1173="Non-Lead - Copper", R1173="Yes", K1173="Unknown")),
(AND('[1]PWS Information'!$E$10="CWS",P1173="Non-Lead", M1173="Non-Lead - Copper", R1173="Yes", N1173="Between 1989 and 2014")),
(AND('[1]PWS Information'!$E$10="CWS",P1173="Non-Lead", M1173="Non-Lead - Copper", R1173="Yes", N1173="After 2014")),
(AND('[1]PWS Information'!$E$10="CWS",P1173="Non-Lead", M1173="Non-Lead - Copper", R1173="Yes", N1173="Unknown")),
(AND('[1]PWS Information'!$E$10="CWS",P1173="Unknown")),
(AND('[1]PWS Information'!$E$10="NTNC",P1173="Unknown")))),"Tier 5",
"")))))</f>
        <v>Tier 5</v>
      </c>
      <c r="Y1173" s="41"/>
      <c r="Z1173" s="41"/>
    </row>
    <row r="1174" spans="1:26" ht="30" x14ac:dyDescent="0.25">
      <c r="A1174" s="27" t="s">
        <v>1488</v>
      </c>
      <c r="B1174" s="28">
        <v>5880</v>
      </c>
      <c r="C1174" s="29" t="s">
        <v>1489</v>
      </c>
      <c r="D1174" s="29" t="s">
        <v>62</v>
      </c>
      <c r="E1174" s="29">
        <v>76513</v>
      </c>
      <c r="F1174" s="30"/>
      <c r="G1174" s="31"/>
      <c r="H1174" s="32"/>
      <c r="I1174" s="33" t="s">
        <v>59</v>
      </c>
      <c r="J1174" s="34" t="s">
        <v>46</v>
      </c>
      <c r="K1174" s="30" t="s">
        <v>49</v>
      </c>
      <c r="L1174" s="37"/>
      <c r="M1174" s="33" t="s">
        <v>59</v>
      </c>
      <c r="N1174" s="34" t="s">
        <v>49</v>
      </c>
      <c r="O1174" s="37"/>
      <c r="P1174" s="26" t="str">
        <f t="shared" si="18"/>
        <v>Unknown</v>
      </c>
      <c r="Q1174" s="27" t="s">
        <v>46</v>
      </c>
      <c r="R1174" s="27" t="s">
        <v>46</v>
      </c>
      <c r="S1174" s="27"/>
      <c r="T1174" s="41" t="s">
        <v>36</v>
      </c>
      <c r="U1174" s="41" t="s">
        <v>49</v>
      </c>
      <c r="V1174" s="41" t="s">
        <v>49</v>
      </c>
      <c r="W1174" s="41"/>
      <c r="X1174" s="42" t="str">
        <f>IF((OR((AND('[1]PWS Information'!$E$10="CWS",T1174="Single Family Residence",P1174="Lead")),
(AND('[1]PWS Information'!$E$10="CWS",T1174="Multiple Family Residence",'[1]PWS Information'!$E$11="Yes",P1174="Lead")),
(AND('[1]PWS Information'!$E$10="NTNC",P1174="Lead")))),"Tier 1",
IF((OR((AND('[1]PWS Information'!$E$10="CWS",T1174="Multiple Family Residence",'[1]PWS Information'!$E$11="No",P1174="Lead")),
(AND('[1]PWS Information'!$E$10="CWS",T1174="Other",P1174="Lead")),
(AND('[1]PWS Information'!$E$10="CWS",T1174="Building",P1174="Lead")))),"Tier 2",
IF((OR((AND('[1]PWS Information'!$E$10="CWS",T1174="Single Family Residence",P1174="Galvanized Requiring Replacement")),
(AND('[1]PWS Information'!$E$10="CWS",T1174="Single Family Residence",P1174="Galvanized Requiring Replacement",Q1174="Yes")),
(AND('[1]PWS Information'!$E$10="NTNC",P1174="Galvanized Requiring Replacement")),
(AND('[1]PWS Information'!$E$10="NTNC",T1174="Single Family Residence",Q1174="Yes")))),"Tier 3",
IF((OR((AND('[1]PWS Information'!$E$10="CWS",T1174="Single Family Residence",R1174="Yes",P1174="Non-Lead", I1174="Non-Lead - Copper",K1174="Before 1989")),
(AND('[1]PWS Information'!$E$10="CWS",T1174="Single Family Residence",R1174="Yes",P1174="Non-Lead", M1174="Non-Lead - Copper",N1174="Before 1989")))),"Tier 4",
IF((OR((AND('[1]PWS Information'!$E$10="NTNC",P1174="Non-Lead")),
(AND('[1]PWS Information'!$E$10="CWS",P1174="Non-Lead",R1174="")),
(AND('[1]PWS Information'!$E$10="CWS",P1174="Non-Lead",R1174="No")),
(AND('[1]PWS Information'!$E$10="CWS",P1174="Non-Lead",R1174="Don't Know")),
(AND('[1]PWS Information'!$E$10="CWS",P1174="Non-Lead", I1174="Non-Lead - Copper", R1174="Yes", K1174="Between 1989 and 2014")),
(AND('[1]PWS Information'!$E$10="CWS",P1174="Non-Lead", I1174="Non-Lead - Copper", R1174="Yes", K1174="After 2014")),
(AND('[1]PWS Information'!$E$10="CWS",P1174="Non-Lead", I1174="Non-Lead - Copper", R1174="Yes", K1174="Unknown")),
(AND('[1]PWS Information'!$E$10="CWS",P1174="Non-Lead", M1174="Non-Lead - Copper", R1174="Yes", N1174="Between 1989 and 2014")),
(AND('[1]PWS Information'!$E$10="CWS",P1174="Non-Lead", M1174="Non-Lead - Copper", R1174="Yes", N1174="After 2014")),
(AND('[1]PWS Information'!$E$10="CWS",P1174="Non-Lead", M1174="Non-Lead - Copper", R1174="Yes", N1174="Unknown")),
(AND('[1]PWS Information'!$E$10="CWS",P1174="Unknown")),
(AND('[1]PWS Information'!$E$10="NTNC",P1174="Unknown")))),"Tier 5",
"")))))</f>
        <v>Tier 5</v>
      </c>
      <c r="Y1174" s="41"/>
      <c r="Z1174" s="41"/>
    </row>
    <row r="1175" spans="1:26" ht="30" x14ac:dyDescent="0.25">
      <c r="A1175" s="27" t="s">
        <v>1490</v>
      </c>
      <c r="B1175" s="28">
        <v>5880</v>
      </c>
      <c r="C1175" s="29" t="s">
        <v>141</v>
      </c>
      <c r="D1175" s="29" t="s">
        <v>62</v>
      </c>
      <c r="E1175" s="29">
        <v>76513</v>
      </c>
      <c r="F1175" s="30"/>
      <c r="G1175" s="31"/>
      <c r="H1175" s="32"/>
      <c r="I1175" s="33" t="s">
        <v>59</v>
      </c>
      <c r="J1175" s="34" t="s">
        <v>46</v>
      </c>
      <c r="K1175" s="30" t="s">
        <v>49</v>
      </c>
      <c r="L1175" s="37"/>
      <c r="M1175" s="33" t="s">
        <v>59</v>
      </c>
      <c r="N1175" s="34" t="s">
        <v>49</v>
      </c>
      <c r="O1175" s="37"/>
      <c r="P1175" s="26" t="str">
        <f t="shared" si="18"/>
        <v>Unknown</v>
      </c>
      <c r="Q1175" s="27" t="s">
        <v>46</v>
      </c>
      <c r="R1175" s="27" t="s">
        <v>46</v>
      </c>
      <c r="S1175" s="27"/>
      <c r="T1175" s="41" t="s">
        <v>36</v>
      </c>
      <c r="U1175" s="41" t="s">
        <v>49</v>
      </c>
      <c r="V1175" s="41" t="s">
        <v>49</v>
      </c>
      <c r="W1175" s="41"/>
      <c r="X1175" s="42" t="str">
        <f>IF((OR((AND('[1]PWS Information'!$E$10="CWS",T1175="Single Family Residence",P1175="Lead")),
(AND('[1]PWS Information'!$E$10="CWS",T1175="Multiple Family Residence",'[1]PWS Information'!$E$11="Yes",P1175="Lead")),
(AND('[1]PWS Information'!$E$10="NTNC",P1175="Lead")))),"Tier 1",
IF((OR((AND('[1]PWS Information'!$E$10="CWS",T1175="Multiple Family Residence",'[1]PWS Information'!$E$11="No",P1175="Lead")),
(AND('[1]PWS Information'!$E$10="CWS",T1175="Other",P1175="Lead")),
(AND('[1]PWS Information'!$E$10="CWS",T1175="Building",P1175="Lead")))),"Tier 2",
IF((OR((AND('[1]PWS Information'!$E$10="CWS",T1175="Single Family Residence",P1175="Galvanized Requiring Replacement")),
(AND('[1]PWS Information'!$E$10="CWS",T1175="Single Family Residence",P1175="Galvanized Requiring Replacement",Q1175="Yes")),
(AND('[1]PWS Information'!$E$10="NTNC",P1175="Galvanized Requiring Replacement")),
(AND('[1]PWS Information'!$E$10="NTNC",T1175="Single Family Residence",Q1175="Yes")))),"Tier 3",
IF((OR((AND('[1]PWS Information'!$E$10="CWS",T1175="Single Family Residence",R1175="Yes",P1175="Non-Lead", I1175="Non-Lead - Copper",K1175="Before 1989")),
(AND('[1]PWS Information'!$E$10="CWS",T1175="Single Family Residence",R1175="Yes",P1175="Non-Lead", M1175="Non-Lead - Copper",N1175="Before 1989")))),"Tier 4",
IF((OR((AND('[1]PWS Information'!$E$10="NTNC",P1175="Non-Lead")),
(AND('[1]PWS Information'!$E$10="CWS",P1175="Non-Lead",R1175="")),
(AND('[1]PWS Information'!$E$10="CWS",P1175="Non-Lead",R1175="No")),
(AND('[1]PWS Information'!$E$10="CWS",P1175="Non-Lead",R1175="Don't Know")),
(AND('[1]PWS Information'!$E$10="CWS",P1175="Non-Lead", I1175="Non-Lead - Copper", R1175="Yes", K1175="Between 1989 and 2014")),
(AND('[1]PWS Information'!$E$10="CWS",P1175="Non-Lead", I1175="Non-Lead - Copper", R1175="Yes", K1175="After 2014")),
(AND('[1]PWS Information'!$E$10="CWS",P1175="Non-Lead", I1175="Non-Lead - Copper", R1175="Yes", K1175="Unknown")),
(AND('[1]PWS Information'!$E$10="CWS",P1175="Non-Lead", M1175="Non-Lead - Copper", R1175="Yes", N1175="Between 1989 and 2014")),
(AND('[1]PWS Information'!$E$10="CWS",P1175="Non-Lead", M1175="Non-Lead - Copper", R1175="Yes", N1175="After 2014")),
(AND('[1]PWS Information'!$E$10="CWS",P1175="Non-Lead", M1175="Non-Lead - Copper", R1175="Yes", N1175="Unknown")),
(AND('[1]PWS Information'!$E$10="CWS",P1175="Unknown")),
(AND('[1]PWS Information'!$E$10="NTNC",P1175="Unknown")))),"Tier 5",
"")))))</f>
        <v>Tier 5</v>
      </c>
      <c r="Y1175" s="41"/>
      <c r="Z1175" s="41"/>
    </row>
    <row r="1176" spans="1:26" ht="30" x14ac:dyDescent="0.25">
      <c r="A1176" s="27" t="s">
        <v>1491</v>
      </c>
      <c r="B1176" s="28">
        <v>2833</v>
      </c>
      <c r="C1176" s="29" t="s">
        <v>583</v>
      </c>
      <c r="D1176" s="29" t="s">
        <v>62</v>
      </c>
      <c r="E1176" s="29">
        <v>76513</v>
      </c>
      <c r="F1176" s="30"/>
      <c r="G1176" s="31"/>
      <c r="H1176" s="32"/>
      <c r="I1176" s="33" t="s">
        <v>59</v>
      </c>
      <c r="J1176" s="34" t="s">
        <v>46</v>
      </c>
      <c r="K1176" s="30" t="s">
        <v>49</v>
      </c>
      <c r="L1176" s="37"/>
      <c r="M1176" s="33" t="s">
        <v>59</v>
      </c>
      <c r="N1176" s="34" t="s">
        <v>49</v>
      </c>
      <c r="O1176" s="37"/>
      <c r="P1176" s="26" t="str">
        <f t="shared" si="18"/>
        <v>Unknown</v>
      </c>
      <c r="Q1176" s="27" t="s">
        <v>46</v>
      </c>
      <c r="R1176" s="27" t="s">
        <v>46</v>
      </c>
      <c r="S1176" s="27"/>
      <c r="T1176" s="41" t="s">
        <v>36</v>
      </c>
      <c r="U1176" s="41" t="s">
        <v>49</v>
      </c>
      <c r="V1176" s="41" t="s">
        <v>49</v>
      </c>
      <c r="W1176" s="41"/>
      <c r="X1176" s="42" t="str">
        <f>IF((OR((AND('[1]PWS Information'!$E$10="CWS",T1176="Single Family Residence",P1176="Lead")),
(AND('[1]PWS Information'!$E$10="CWS",T1176="Multiple Family Residence",'[1]PWS Information'!$E$11="Yes",P1176="Lead")),
(AND('[1]PWS Information'!$E$10="NTNC",P1176="Lead")))),"Tier 1",
IF((OR((AND('[1]PWS Information'!$E$10="CWS",T1176="Multiple Family Residence",'[1]PWS Information'!$E$11="No",P1176="Lead")),
(AND('[1]PWS Information'!$E$10="CWS",T1176="Other",P1176="Lead")),
(AND('[1]PWS Information'!$E$10="CWS",T1176="Building",P1176="Lead")))),"Tier 2",
IF((OR((AND('[1]PWS Information'!$E$10="CWS",T1176="Single Family Residence",P1176="Galvanized Requiring Replacement")),
(AND('[1]PWS Information'!$E$10="CWS",T1176="Single Family Residence",P1176="Galvanized Requiring Replacement",Q1176="Yes")),
(AND('[1]PWS Information'!$E$10="NTNC",P1176="Galvanized Requiring Replacement")),
(AND('[1]PWS Information'!$E$10="NTNC",T1176="Single Family Residence",Q1176="Yes")))),"Tier 3",
IF((OR((AND('[1]PWS Information'!$E$10="CWS",T1176="Single Family Residence",R1176="Yes",P1176="Non-Lead", I1176="Non-Lead - Copper",K1176="Before 1989")),
(AND('[1]PWS Information'!$E$10="CWS",T1176="Single Family Residence",R1176="Yes",P1176="Non-Lead", M1176="Non-Lead - Copper",N1176="Before 1989")))),"Tier 4",
IF((OR((AND('[1]PWS Information'!$E$10="NTNC",P1176="Non-Lead")),
(AND('[1]PWS Information'!$E$10="CWS",P1176="Non-Lead",R1176="")),
(AND('[1]PWS Information'!$E$10="CWS",P1176="Non-Lead",R1176="No")),
(AND('[1]PWS Information'!$E$10="CWS",P1176="Non-Lead",R1176="Don't Know")),
(AND('[1]PWS Information'!$E$10="CWS",P1176="Non-Lead", I1176="Non-Lead - Copper", R1176="Yes", K1176="Between 1989 and 2014")),
(AND('[1]PWS Information'!$E$10="CWS",P1176="Non-Lead", I1176="Non-Lead - Copper", R1176="Yes", K1176="After 2014")),
(AND('[1]PWS Information'!$E$10="CWS",P1176="Non-Lead", I1176="Non-Lead - Copper", R1176="Yes", K1176="Unknown")),
(AND('[1]PWS Information'!$E$10="CWS",P1176="Non-Lead", M1176="Non-Lead - Copper", R1176="Yes", N1176="Between 1989 and 2014")),
(AND('[1]PWS Information'!$E$10="CWS",P1176="Non-Lead", M1176="Non-Lead - Copper", R1176="Yes", N1176="After 2014")),
(AND('[1]PWS Information'!$E$10="CWS",P1176="Non-Lead", M1176="Non-Lead - Copper", R1176="Yes", N1176="Unknown")),
(AND('[1]PWS Information'!$E$10="CWS",P1176="Unknown")),
(AND('[1]PWS Information'!$E$10="NTNC",P1176="Unknown")))),"Tier 5",
"")))))</f>
        <v>Tier 5</v>
      </c>
      <c r="Y1176" s="41"/>
      <c r="Z1176" s="41"/>
    </row>
    <row r="1177" spans="1:26" ht="30" x14ac:dyDescent="0.25">
      <c r="A1177" s="27" t="s">
        <v>1492</v>
      </c>
      <c r="B1177" s="28">
        <v>2941</v>
      </c>
      <c r="C1177" s="29" t="s">
        <v>239</v>
      </c>
      <c r="D1177" s="29" t="s">
        <v>62</v>
      </c>
      <c r="E1177" s="29">
        <v>76513</v>
      </c>
      <c r="F1177" s="30"/>
      <c r="G1177" s="31"/>
      <c r="H1177" s="32"/>
      <c r="I1177" s="33" t="s">
        <v>59</v>
      </c>
      <c r="J1177" s="34" t="s">
        <v>46</v>
      </c>
      <c r="K1177" s="30" t="s">
        <v>49</v>
      </c>
      <c r="L1177" s="37"/>
      <c r="M1177" s="33" t="s">
        <v>59</v>
      </c>
      <c r="N1177" s="34" t="s">
        <v>49</v>
      </c>
      <c r="O1177" s="37"/>
      <c r="P1177" s="26" t="str">
        <f t="shared" si="18"/>
        <v>Unknown</v>
      </c>
      <c r="Q1177" s="27" t="s">
        <v>46</v>
      </c>
      <c r="R1177" s="27" t="s">
        <v>46</v>
      </c>
      <c r="S1177" s="27"/>
      <c r="T1177" s="41" t="s">
        <v>36</v>
      </c>
      <c r="U1177" s="41" t="s">
        <v>49</v>
      </c>
      <c r="V1177" s="41" t="s">
        <v>49</v>
      </c>
      <c r="W1177" s="41"/>
      <c r="X1177" s="42" t="str">
        <f>IF((OR((AND('[1]PWS Information'!$E$10="CWS",T1177="Single Family Residence",P1177="Lead")),
(AND('[1]PWS Information'!$E$10="CWS",T1177="Multiple Family Residence",'[1]PWS Information'!$E$11="Yes",P1177="Lead")),
(AND('[1]PWS Information'!$E$10="NTNC",P1177="Lead")))),"Tier 1",
IF((OR((AND('[1]PWS Information'!$E$10="CWS",T1177="Multiple Family Residence",'[1]PWS Information'!$E$11="No",P1177="Lead")),
(AND('[1]PWS Information'!$E$10="CWS",T1177="Other",P1177="Lead")),
(AND('[1]PWS Information'!$E$10="CWS",T1177="Building",P1177="Lead")))),"Tier 2",
IF((OR((AND('[1]PWS Information'!$E$10="CWS",T1177="Single Family Residence",P1177="Galvanized Requiring Replacement")),
(AND('[1]PWS Information'!$E$10="CWS",T1177="Single Family Residence",P1177="Galvanized Requiring Replacement",Q1177="Yes")),
(AND('[1]PWS Information'!$E$10="NTNC",P1177="Galvanized Requiring Replacement")),
(AND('[1]PWS Information'!$E$10="NTNC",T1177="Single Family Residence",Q1177="Yes")))),"Tier 3",
IF((OR((AND('[1]PWS Information'!$E$10="CWS",T1177="Single Family Residence",R1177="Yes",P1177="Non-Lead", I1177="Non-Lead - Copper",K1177="Before 1989")),
(AND('[1]PWS Information'!$E$10="CWS",T1177="Single Family Residence",R1177="Yes",P1177="Non-Lead", M1177="Non-Lead - Copper",N1177="Before 1989")))),"Tier 4",
IF((OR((AND('[1]PWS Information'!$E$10="NTNC",P1177="Non-Lead")),
(AND('[1]PWS Information'!$E$10="CWS",P1177="Non-Lead",R1177="")),
(AND('[1]PWS Information'!$E$10="CWS",P1177="Non-Lead",R1177="No")),
(AND('[1]PWS Information'!$E$10="CWS",P1177="Non-Lead",R1177="Don't Know")),
(AND('[1]PWS Information'!$E$10="CWS",P1177="Non-Lead", I1177="Non-Lead - Copper", R1177="Yes", K1177="Between 1989 and 2014")),
(AND('[1]PWS Information'!$E$10="CWS",P1177="Non-Lead", I1177="Non-Lead - Copper", R1177="Yes", K1177="After 2014")),
(AND('[1]PWS Information'!$E$10="CWS",P1177="Non-Lead", I1177="Non-Lead - Copper", R1177="Yes", K1177="Unknown")),
(AND('[1]PWS Information'!$E$10="CWS",P1177="Non-Lead", M1177="Non-Lead - Copper", R1177="Yes", N1177="Between 1989 and 2014")),
(AND('[1]PWS Information'!$E$10="CWS",P1177="Non-Lead", M1177="Non-Lead - Copper", R1177="Yes", N1177="After 2014")),
(AND('[1]PWS Information'!$E$10="CWS",P1177="Non-Lead", M1177="Non-Lead - Copper", R1177="Yes", N1177="Unknown")),
(AND('[1]PWS Information'!$E$10="CWS",P1177="Unknown")),
(AND('[1]PWS Information'!$E$10="NTNC",P1177="Unknown")))),"Tier 5",
"")))))</f>
        <v>Tier 5</v>
      </c>
      <c r="Y1177" s="41"/>
      <c r="Z1177" s="41"/>
    </row>
    <row r="1178" spans="1:26" ht="30" x14ac:dyDescent="0.25">
      <c r="A1178" s="27" t="s">
        <v>1493</v>
      </c>
      <c r="B1178" s="28">
        <v>3350</v>
      </c>
      <c r="C1178" s="29" t="s">
        <v>166</v>
      </c>
      <c r="D1178" s="29" t="s">
        <v>62</v>
      </c>
      <c r="E1178" s="29">
        <v>76513</v>
      </c>
      <c r="F1178" s="30"/>
      <c r="G1178" s="31"/>
      <c r="H1178" s="32"/>
      <c r="I1178" s="33" t="s">
        <v>59</v>
      </c>
      <c r="J1178" s="34" t="s">
        <v>46</v>
      </c>
      <c r="K1178" s="30" t="s">
        <v>49</v>
      </c>
      <c r="L1178" s="37"/>
      <c r="M1178" s="33" t="s">
        <v>59</v>
      </c>
      <c r="N1178" s="34" t="s">
        <v>49</v>
      </c>
      <c r="O1178" s="37"/>
      <c r="P1178" s="26" t="str">
        <f t="shared" si="18"/>
        <v>Unknown</v>
      </c>
      <c r="Q1178" s="27" t="s">
        <v>46</v>
      </c>
      <c r="R1178" s="27" t="s">
        <v>46</v>
      </c>
      <c r="S1178" s="27"/>
      <c r="T1178" s="41" t="s">
        <v>36</v>
      </c>
      <c r="U1178" s="41" t="s">
        <v>49</v>
      </c>
      <c r="V1178" s="41" t="s">
        <v>49</v>
      </c>
      <c r="W1178" s="41"/>
      <c r="X1178" s="42" t="str">
        <f>IF((OR((AND('[1]PWS Information'!$E$10="CWS",T1178="Single Family Residence",P1178="Lead")),
(AND('[1]PWS Information'!$E$10="CWS",T1178="Multiple Family Residence",'[1]PWS Information'!$E$11="Yes",P1178="Lead")),
(AND('[1]PWS Information'!$E$10="NTNC",P1178="Lead")))),"Tier 1",
IF((OR((AND('[1]PWS Information'!$E$10="CWS",T1178="Multiple Family Residence",'[1]PWS Information'!$E$11="No",P1178="Lead")),
(AND('[1]PWS Information'!$E$10="CWS",T1178="Other",P1178="Lead")),
(AND('[1]PWS Information'!$E$10="CWS",T1178="Building",P1178="Lead")))),"Tier 2",
IF((OR((AND('[1]PWS Information'!$E$10="CWS",T1178="Single Family Residence",P1178="Galvanized Requiring Replacement")),
(AND('[1]PWS Information'!$E$10="CWS",T1178="Single Family Residence",P1178="Galvanized Requiring Replacement",Q1178="Yes")),
(AND('[1]PWS Information'!$E$10="NTNC",P1178="Galvanized Requiring Replacement")),
(AND('[1]PWS Information'!$E$10="NTNC",T1178="Single Family Residence",Q1178="Yes")))),"Tier 3",
IF((OR((AND('[1]PWS Information'!$E$10="CWS",T1178="Single Family Residence",R1178="Yes",P1178="Non-Lead", I1178="Non-Lead - Copper",K1178="Before 1989")),
(AND('[1]PWS Information'!$E$10="CWS",T1178="Single Family Residence",R1178="Yes",P1178="Non-Lead", M1178="Non-Lead - Copper",N1178="Before 1989")))),"Tier 4",
IF((OR((AND('[1]PWS Information'!$E$10="NTNC",P1178="Non-Lead")),
(AND('[1]PWS Information'!$E$10="CWS",P1178="Non-Lead",R1178="")),
(AND('[1]PWS Information'!$E$10="CWS",P1178="Non-Lead",R1178="No")),
(AND('[1]PWS Information'!$E$10="CWS",P1178="Non-Lead",R1178="Don't Know")),
(AND('[1]PWS Information'!$E$10="CWS",P1178="Non-Lead", I1178="Non-Lead - Copper", R1178="Yes", K1178="Between 1989 and 2014")),
(AND('[1]PWS Information'!$E$10="CWS",P1178="Non-Lead", I1178="Non-Lead - Copper", R1178="Yes", K1178="After 2014")),
(AND('[1]PWS Information'!$E$10="CWS",P1178="Non-Lead", I1178="Non-Lead - Copper", R1178="Yes", K1178="Unknown")),
(AND('[1]PWS Information'!$E$10="CWS",P1178="Non-Lead", M1178="Non-Lead - Copper", R1178="Yes", N1178="Between 1989 and 2014")),
(AND('[1]PWS Information'!$E$10="CWS",P1178="Non-Lead", M1178="Non-Lead - Copper", R1178="Yes", N1178="After 2014")),
(AND('[1]PWS Information'!$E$10="CWS",P1178="Non-Lead", M1178="Non-Lead - Copper", R1178="Yes", N1178="Unknown")),
(AND('[1]PWS Information'!$E$10="CWS",P1178="Unknown")),
(AND('[1]PWS Information'!$E$10="NTNC",P1178="Unknown")))),"Tier 5",
"")))))</f>
        <v>Tier 5</v>
      </c>
      <c r="Y1178" s="41"/>
      <c r="Z1178" s="41"/>
    </row>
    <row r="1179" spans="1:26" ht="30" x14ac:dyDescent="0.25">
      <c r="A1179" s="27" t="s">
        <v>1494</v>
      </c>
      <c r="B1179" s="28">
        <v>2991</v>
      </c>
      <c r="C1179" s="29" t="s">
        <v>1495</v>
      </c>
      <c r="D1179" s="29" t="s">
        <v>62</v>
      </c>
      <c r="E1179" s="29">
        <v>76513</v>
      </c>
      <c r="F1179" s="30"/>
      <c r="G1179" s="31"/>
      <c r="H1179" s="32"/>
      <c r="I1179" s="33" t="s">
        <v>59</v>
      </c>
      <c r="J1179" s="34" t="s">
        <v>46</v>
      </c>
      <c r="K1179" s="30" t="s">
        <v>49</v>
      </c>
      <c r="L1179" s="37"/>
      <c r="M1179" s="33" t="s">
        <v>59</v>
      </c>
      <c r="N1179" s="34" t="s">
        <v>49</v>
      </c>
      <c r="O1179" s="37"/>
      <c r="P1179" s="26" t="str">
        <f t="shared" si="18"/>
        <v>Unknown</v>
      </c>
      <c r="Q1179" s="27" t="s">
        <v>46</v>
      </c>
      <c r="R1179" s="27" t="s">
        <v>46</v>
      </c>
      <c r="S1179" s="27"/>
      <c r="T1179" s="41" t="s">
        <v>36</v>
      </c>
      <c r="U1179" s="41" t="s">
        <v>49</v>
      </c>
      <c r="V1179" s="41" t="s">
        <v>49</v>
      </c>
      <c r="W1179" s="41"/>
      <c r="X1179" s="42" t="str">
        <f>IF((OR((AND('[1]PWS Information'!$E$10="CWS",T1179="Single Family Residence",P1179="Lead")),
(AND('[1]PWS Information'!$E$10="CWS",T1179="Multiple Family Residence",'[1]PWS Information'!$E$11="Yes",P1179="Lead")),
(AND('[1]PWS Information'!$E$10="NTNC",P1179="Lead")))),"Tier 1",
IF((OR((AND('[1]PWS Information'!$E$10="CWS",T1179="Multiple Family Residence",'[1]PWS Information'!$E$11="No",P1179="Lead")),
(AND('[1]PWS Information'!$E$10="CWS",T1179="Other",P1179="Lead")),
(AND('[1]PWS Information'!$E$10="CWS",T1179="Building",P1179="Lead")))),"Tier 2",
IF((OR((AND('[1]PWS Information'!$E$10="CWS",T1179="Single Family Residence",P1179="Galvanized Requiring Replacement")),
(AND('[1]PWS Information'!$E$10="CWS",T1179="Single Family Residence",P1179="Galvanized Requiring Replacement",Q1179="Yes")),
(AND('[1]PWS Information'!$E$10="NTNC",P1179="Galvanized Requiring Replacement")),
(AND('[1]PWS Information'!$E$10="NTNC",T1179="Single Family Residence",Q1179="Yes")))),"Tier 3",
IF((OR((AND('[1]PWS Information'!$E$10="CWS",T1179="Single Family Residence",R1179="Yes",P1179="Non-Lead", I1179="Non-Lead - Copper",K1179="Before 1989")),
(AND('[1]PWS Information'!$E$10="CWS",T1179="Single Family Residence",R1179="Yes",P1179="Non-Lead", M1179="Non-Lead - Copper",N1179="Before 1989")))),"Tier 4",
IF((OR((AND('[1]PWS Information'!$E$10="NTNC",P1179="Non-Lead")),
(AND('[1]PWS Information'!$E$10="CWS",P1179="Non-Lead",R1179="")),
(AND('[1]PWS Information'!$E$10="CWS",P1179="Non-Lead",R1179="No")),
(AND('[1]PWS Information'!$E$10="CWS",P1179="Non-Lead",R1179="Don't Know")),
(AND('[1]PWS Information'!$E$10="CWS",P1179="Non-Lead", I1179="Non-Lead - Copper", R1179="Yes", K1179="Between 1989 and 2014")),
(AND('[1]PWS Information'!$E$10="CWS",P1179="Non-Lead", I1179="Non-Lead - Copper", R1179="Yes", K1179="After 2014")),
(AND('[1]PWS Information'!$E$10="CWS",P1179="Non-Lead", I1179="Non-Lead - Copper", R1179="Yes", K1179="Unknown")),
(AND('[1]PWS Information'!$E$10="CWS",P1179="Non-Lead", M1179="Non-Lead - Copper", R1179="Yes", N1179="Between 1989 and 2014")),
(AND('[1]PWS Information'!$E$10="CWS",P1179="Non-Lead", M1179="Non-Lead - Copper", R1179="Yes", N1179="After 2014")),
(AND('[1]PWS Information'!$E$10="CWS",P1179="Non-Lead", M1179="Non-Lead - Copper", R1179="Yes", N1179="Unknown")),
(AND('[1]PWS Information'!$E$10="CWS",P1179="Unknown")),
(AND('[1]PWS Information'!$E$10="NTNC",P1179="Unknown")))),"Tier 5",
"")))))</f>
        <v>Tier 5</v>
      </c>
      <c r="Y1179" s="41"/>
      <c r="Z1179" s="41"/>
    </row>
    <row r="1180" spans="1:26" ht="30" x14ac:dyDescent="0.25">
      <c r="A1180" s="27" t="s">
        <v>1496</v>
      </c>
      <c r="B1180" s="28">
        <v>4301</v>
      </c>
      <c r="C1180" s="29" t="s">
        <v>1414</v>
      </c>
      <c r="D1180" s="29" t="s">
        <v>62</v>
      </c>
      <c r="E1180" s="29">
        <v>76513</v>
      </c>
      <c r="F1180" s="30"/>
      <c r="G1180" s="31"/>
      <c r="H1180" s="32"/>
      <c r="I1180" s="33" t="s">
        <v>59</v>
      </c>
      <c r="J1180" s="34" t="s">
        <v>46</v>
      </c>
      <c r="K1180" s="30" t="s">
        <v>49</v>
      </c>
      <c r="L1180" s="37"/>
      <c r="M1180" s="33" t="s">
        <v>59</v>
      </c>
      <c r="N1180" s="34" t="s">
        <v>49</v>
      </c>
      <c r="O1180" s="37"/>
      <c r="P1180" s="26" t="str">
        <f t="shared" si="18"/>
        <v>Unknown</v>
      </c>
      <c r="Q1180" s="27" t="s">
        <v>46</v>
      </c>
      <c r="R1180" s="27" t="s">
        <v>46</v>
      </c>
      <c r="S1180" s="27"/>
      <c r="T1180" s="41" t="s">
        <v>36</v>
      </c>
      <c r="U1180" s="41" t="s">
        <v>49</v>
      </c>
      <c r="V1180" s="41" t="s">
        <v>49</v>
      </c>
      <c r="W1180" s="41"/>
      <c r="X1180" s="42" t="str">
        <f>IF((OR((AND('[1]PWS Information'!$E$10="CWS",T1180="Single Family Residence",P1180="Lead")),
(AND('[1]PWS Information'!$E$10="CWS",T1180="Multiple Family Residence",'[1]PWS Information'!$E$11="Yes",P1180="Lead")),
(AND('[1]PWS Information'!$E$10="NTNC",P1180="Lead")))),"Tier 1",
IF((OR((AND('[1]PWS Information'!$E$10="CWS",T1180="Multiple Family Residence",'[1]PWS Information'!$E$11="No",P1180="Lead")),
(AND('[1]PWS Information'!$E$10="CWS",T1180="Other",P1180="Lead")),
(AND('[1]PWS Information'!$E$10="CWS",T1180="Building",P1180="Lead")))),"Tier 2",
IF((OR((AND('[1]PWS Information'!$E$10="CWS",T1180="Single Family Residence",P1180="Galvanized Requiring Replacement")),
(AND('[1]PWS Information'!$E$10="CWS",T1180="Single Family Residence",P1180="Galvanized Requiring Replacement",Q1180="Yes")),
(AND('[1]PWS Information'!$E$10="NTNC",P1180="Galvanized Requiring Replacement")),
(AND('[1]PWS Information'!$E$10="NTNC",T1180="Single Family Residence",Q1180="Yes")))),"Tier 3",
IF((OR((AND('[1]PWS Information'!$E$10="CWS",T1180="Single Family Residence",R1180="Yes",P1180="Non-Lead", I1180="Non-Lead - Copper",K1180="Before 1989")),
(AND('[1]PWS Information'!$E$10="CWS",T1180="Single Family Residence",R1180="Yes",P1180="Non-Lead", M1180="Non-Lead - Copper",N1180="Before 1989")))),"Tier 4",
IF((OR((AND('[1]PWS Information'!$E$10="NTNC",P1180="Non-Lead")),
(AND('[1]PWS Information'!$E$10="CWS",P1180="Non-Lead",R1180="")),
(AND('[1]PWS Information'!$E$10="CWS",P1180="Non-Lead",R1180="No")),
(AND('[1]PWS Information'!$E$10="CWS",P1180="Non-Lead",R1180="Don't Know")),
(AND('[1]PWS Information'!$E$10="CWS",P1180="Non-Lead", I1180="Non-Lead - Copper", R1180="Yes", K1180="Between 1989 and 2014")),
(AND('[1]PWS Information'!$E$10="CWS",P1180="Non-Lead", I1180="Non-Lead - Copper", R1180="Yes", K1180="After 2014")),
(AND('[1]PWS Information'!$E$10="CWS",P1180="Non-Lead", I1180="Non-Lead - Copper", R1180="Yes", K1180="Unknown")),
(AND('[1]PWS Information'!$E$10="CWS",P1180="Non-Lead", M1180="Non-Lead - Copper", R1180="Yes", N1180="Between 1989 and 2014")),
(AND('[1]PWS Information'!$E$10="CWS",P1180="Non-Lead", M1180="Non-Lead - Copper", R1180="Yes", N1180="After 2014")),
(AND('[1]PWS Information'!$E$10="CWS",P1180="Non-Lead", M1180="Non-Lead - Copper", R1180="Yes", N1180="Unknown")),
(AND('[1]PWS Information'!$E$10="CWS",P1180="Unknown")),
(AND('[1]PWS Information'!$E$10="NTNC",P1180="Unknown")))),"Tier 5",
"")))))</f>
        <v>Tier 5</v>
      </c>
      <c r="Y1180" s="41"/>
      <c r="Z1180" s="41"/>
    </row>
    <row r="1181" spans="1:26" ht="30" x14ac:dyDescent="0.25">
      <c r="A1181" s="27" t="s">
        <v>1497</v>
      </c>
      <c r="B1181" s="28">
        <v>1056</v>
      </c>
      <c r="C1181" s="29" t="s">
        <v>87</v>
      </c>
      <c r="D1181" s="29" t="s">
        <v>62</v>
      </c>
      <c r="E1181" s="29">
        <v>76513</v>
      </c>
      <c r="F1181" s="30"/>
      <c r="G1181" s="31"/>
      <c r="H1181" s="32"/>
      <c r="I1181" s="33" t="s">
        <v>59</v>
      </c>
      <c r="J1181" s="34" t="s">
        <v>46</v>
      </c>
      <c r="K1181" s="30" t="s">
        <v>49</v>
      </c>
      <c r="L1181" s="37"/>
      <c r="M1181" s="33" t="s">
        <v>59</v>
      </c>
      <c r="N1181" s="34" t="s">
        <v>49</v>
      </c>
      <c r="O1181" s="37"/>
      <c r="P1181" s="26" t="str">
        <f t="shared" si="18"/>
        <v>Unknown</v>
      </c>
      <c r="Q1181" s="27" t="s">
        <v>46</v>
      </c>
      <c r="R1181" s="27" t="s">
        <v>46</v>
      </c>
      <c r="S1181" s="27"/>
      <c r="T1181" s="41" t="s">
        <v>36</v>
      </c>
      <c r="U1181" s="41" t="s">
        <v>49</v>
      </c>
      <c r="V1181" s="41" t="s">
        <v>49</v>
      </c>
      <c r="W1181" s="41"/>
      <c r="X1181" s="42" t="str">
        <f>IF((OR((AND('[1]PWS Information'!$E$10="CWS",T1181="Single Family Residence",P1181="Lead")),
(AND('[1]PWS Information'!$E$10="CWS",T1181="Multiple Family Residence",'[1]PWS Information'!$E$11="Yes",P1181="Lead")),
(AND('[1]PWS Information'!$E$10="NTNC",P1181="Lead")))),"Tier 1",
IF((OR((AND('[1]PWS Information'!$E$10="CWS",T1181="Multiple Family Residence",'[1]PWS Information'!$E$11="No",P1181="Lead")),
(AND('[1]PWS Information'!$E$10="CWS",T1181="Other",P1181="Lead")),
(AND('[1]PWS Information'!$E$10="CWS",T1181="Building",P1181="Lead")))),"Tier 2",
IF((OR((AND('[1]PWS Information'!$E$10="CWS",T1181="Single Family Residence",P1181="Galvanized Requiring Replacement")),
(AND('[1]PWS Information'!$E$10="CWS",T1181="Single Family Residence",P1181="Galvanized Requiring Replacement",Q1181="Yes")),
(AND('[1]PWS Information'!$E$10="NTNC",P1181="Galvanized Requiring Replacement")),
(AND('[1]PWS Information'!$E$10="NTNC",T1181="Single Family Residence",Q1181="Yes")))),"Tier 3",
IF((OR((AND('[1]PWS Information'!$E$10="CWS",T1181="Single Family Residence",R1181="Yes",P1181="Non-Lead", I1181="Non-Lead - Copper",K1181="Before 1989")),
(AND('[1]PWS Information'!$E$10="CWS",T1181="Single Family Residence",R1181="Yes",P1181="Non-Lead", M1181="Non-Lead - Copper",N1181="Before 1989")))),"Tier 4",
IF((OR((AND('[1]PWS Information'!$E$10="NTNC",P1181="Non-Lead")),
(AND('[1]PWS Information'!$E$10="CWS",P1181="Non-Lead",R1181="")),
(AND('[1]PWS Information'!$E$10="CWS",P1181="Non-Lead",R1181="No")),
(AND('[1]PWS Information'!$E$10="CWS",P1181="Non-Lead",R1181="Don't Know")),
(AND('[1]PWS Information'!$E$10="CWS",P1181="Non-Lead", I1181="Non-Lead - Copper", R1181="Yes", K1181="Between 1989 and 2014")),
(AND('[1]PWS Information'!$E$10="CWS",P1181="Non-Lead", I1181="Non-Lead - Copper", R1181="Yes", K1181="After 2014")),
(AND('[1]PWS Information'!$E$10="CWS",P1181="Non-Lead", I1181="Non-Lead - Copper", R1181="Yes", K1181="Unknown")),
(AND('[1]PWS Information'!$E$10="CWS",P1181="Non-Lead", M1181="Non-Lead - Copper", R1181="Yes", N1181="Between 1989 and 2014")),
(AND('[1]PWS Information'!$E$10="CWS",P1181="Non-Lead", M1181="Non-Lead - Copper", R1181="Yes", N1181="After 2014")),
(AND('[1]PWS Information'!$E$10="CWS",P1181="Non-Lead", M1181="Non-Lead - Copper", R1181="Yes", N1181="Unknown")),
(AND('[1]PWS Information'!$E$10="CWS",P1181="Unknown")),
(AND('[1]PWS Information'!$E$10="NTNC",P1181="Unknown")))),"Tier 5",
"")))))</f>
        <v>Tier 5</v>
      </c>
      <c r="Y1181" s="41"/>
      <c r="Z1181" s="41"/>
    </row>
    <row r="1182" spans="1:26" ht="30" x14ac:dyDescent="0.25">
      <c r="A1182" s="27" t="s">
        <v>1498</v>
      </c>
      <c r="B1182" s="28">
        <v>8008</v>
      </c>
      <c r="C1182" s="29" t="s">
        <v>132</v>
      </c>
      <c r="D1182" s="29" t="s">
        <v>62</v>
      </c>
      <c r="E1182" s="29">
        <v>76513</v>
      </c>
      <c r="F1182" s="30"/>
      <c r="G1182" s="31"/>
      <c r="H1182" s="32"/>
      <c r="I1182" s="33" t="s">
        <v>59</v>
      </c>
      <c r="J1182" s="34" t="s">
        <v>46</v>
      </c>
      <c r="K1182" s="30" t="s">
        <v>49</v>
      </c>
      <c r="L1182" s="37"/>
      <c r="M1182" s="33" t="s">
        <v>59</v>
      </c>
      <c r="N1182" s="34" t="s">
        <v>49</v>
      </c>
      <c r="O1182" s="37"/>
      <c r="P1182" s="26" t="str">
        <f t="shared" si="18"/>
        <v>Unknown</v>
      </c>
      <c r="Q1182" s="27" t="s">
        <v>46</v>
      </c>
      <c r="R1182" s="27" t="s">
        <v>46</v>
      </c>
      <c r="S1182" s="27"/>
      <c r="T1182" s="41" t="s">
        <v>36</v>
      </c>
      <c r="U1182" s="41" t="s">
        <v>49</v>
      </c>
      <c r="V1182" s="41" t="s">
        <v>49</v>
      </c>
      <c r="W1182" s="41"/>
      <c r="X1182" s="42" t="str">
        <f>IF((OR((AND('[1]PWS Information'!$E$10="CWS",T1182="Single Family Residence",P1182="Lead")),
(AND('[1]PWS Information'!$E$10="CWS",T1182="Multiple Family Residence",'[1]PWS Information'!$E$11="Yes",P1182="Lead")),
(AND('[1]PWS Information'!$E$10="NTNC",P1182="Lead")))),"Tier 1",
IF((OR((AND('[1]PWS Information'!$E$10="CWS",T1182="Multiple Family Residence",'[1]PWS Information'!$E$11="No",P1182="Lead")),
(AND('[1]PWS Information'!$E$10="CWS",T1182="Other",P1182="Lead")),
(AND('[1]PWS Information'!$E$10="CWS",T1182="Building",P1182="Lead")))),"Tier 2",
IF((OR((AND('[1]PWS Information'!$E$10="CWS",T1182="Single Family Residence",P1182="Galvanized Requiring Replacement")),
(AND('[1]PWS Information'!$E$10="CWS",T1182="Single Family Residence",P1182="Galvanized Requiring Replacement",Q1182="Yes")),
(AND('[1]PWS Information'!$E$10="NTNC",P1182="Galvanized Requiring Replacement")),
(AND('[1]PWS Information'!$E$10="NTNC",T1182="Single Family Residence",Q1182="Yes")))),"Tier 3",
IF((OR((AND('[1]PWS Information'!$E$10="CWS",T1182="Single Family Residence",R1182="Yes",P1182="Non-Lead", I1182="Non-Lead - Copper",K1182="Before 1989")),
(AND('[1]PWS Information'!$E$10="CWS",T1182="Single Family Residence",R1182="Yes",P1182="Non-Lead", M1182="Non-Lead - Copper",N1182="Before 1989")))),"Tier 4",
IF((OR((AND('[1]PWS Information'!$E$10="NTNC",P1182="Non-Lead")),
(AND('[1]PWS Information'!$E$10="CWS",P1182="Non-Lead",R1182="")),
(AND('[1]PWS Information'!$E$10="CWS",P1182="Non-Lead",R1182="No")),
(AND('[1]PWS Information'!$E$10="CWS",P1182="Non-Lead",R1182="Don't Know")),
(AND('[1]PWS Information'!$E$10="CWS",P1182="Non-Lead", I1182="Non-Lead - Copper", R1182="Yes", K1182="Between 1989 and 2014")),
(AND('[1]PWS Information'!$E$10="CWS",P1182="Non-Lead", I1182="Non-Lead - Copper", R1182="Yes", K1182="After 2014")),
(AND('[1]PWS Information'!$E$10="CWS",P1182="Non-Lead", I1182="Non-Lead - Copper", R1182="Yes", K1182="Unknown")),
(AND('[1]PWS Information'!$E$10="CWS",P1182="Non-Lead", M1182="Non-Lead - Copper", R1182="Yes", N1182="Between 1989 and 2014")),
(AND('[1]PWS Information'!$E$10="CWS",P1182="Non-Lead", M1182="Non-Lead - Copper", R1182="Yes", N1182="After 2014")),
(AND('[1]PWS Information'!$E$10="CWS",P1182="Non-Lead", M1182="Non-Lead - Copper", R1182="Yes", N1182="Unknown")),
(AND('[1]PWS Information'!$E$10="CWS",P1182="Unknown")),
(AND('[1]PWS Information'!$E$10="NTNC",P1182="Unknown")))),"Tier 5",
"")))))</f>
        <v>Tier 5</v>
      </c>
      <c r="Y1182" s="41"/>
      <c r="Z1182" s="41"/>
    </row>
    <row r="1183" spans="1:26" ht="30" x14ac:dyDescent="0.25">
      <c r="A1183" s="27" t="s">
        <v>1499</v>
      </c>
      <c r="B1183" s="28">
        <v>8219</v>
      </c>
      <c r="C1183" s="29" t="s">
        <v>289</v>
      </c>
      <c r="D1183" s="29" t="s">
        <v>62</v>
      </c>
      <c r="E1183" s="29">
        <v>76513</v>
      </c>
      <c r="F1183" s="30"/>
      <c r="G1183" s="31"/>
      <c r="H1183" s="32"/>
      <c r="I1183" s="33" t="s">
        <v>59</v>
      </c>
      <c r="J1183" s="34" t="s">
        <v>46</v>
      </c>
      <c r="K1183" s="30" t="s">
        <v>49</v>
      </c>
      <c r="L1183" s="37"/>
      <c r="M1183" s="33" t="s">
        <v>59</v>
      </c>
      <c r="N1183" s="34" t="s">
        <v>49</v>
      </c>
      <c r="O1183" s="37"/>
      <c r="P1183" s="26" t="str">
        <f t="shared" si="18"/>
        <v>Unknown</v>
      </c>
      <c r="Q1183" s="27" t="s">
        <v>46</v>
      </c>
      <c r="R1183" s="27" t="s">
        <v>46</v>
      </c>
      <c r="S1183" s="27"/>
      <c r="T1183" s="41" t="s">
        <v>36</v>
      </c>
      <c r="U1183" s="41" t="s">
        <v>49</v>
      </c>
      <c r="V1183" s="41" t="s">
        <v>49</v>
      </c>
      <c r="W1183" s="41"/>
      <c r="X1183" s="42" t="str">
        <f>IF((OR((AND('[1]PWS Information'!$E$10="CWS",T1183="Single Family Residence",P1183="Lead")),
(AND('[1]PWS Information'!$E$10="CWS",T1183="Multiple Family Residence",'[1]PWS Information'!$E$11="Yes",P1183="Lead")),
(AND('[1]PWS Information'!$E$10="NTNC",P1183="Lead")))),"Tier 1",
IF((OR((AND('[1]PWS Information'!$E$10="CWS",T1183="Multiple Family Residence",'[1]PWS Information'!$E$11="No",P1183="Lead")),
(AND('[1]PWS Information'!$E$10="CWS",T1183="Other",P1183="Lead")),
(AND('[1]PWS Information'!$E$10="CWS",T1183="Building",P1183="Lead")))),"Tier 2",
IF((OR((AND('[1]PWS Information'!$E$10="CWS",T1183="Single Family Residence",P1183="Galvanized Requiring Replacement")),
(AND('[1]PWS Information'!$E$10="CWS",T1183="Single Family Residence",P1183="Galvanized Requiring Replacement",Q1183="Yes")),
(AND('[1]PWS Information'!$E$10="NTNC",P1183="Galvanized Requiring Replacement")),
(AND('[1]PWS Information'!$E$10="NTNC",T1183="Single Family Residence",Q1183="Yes")))),"Tier 3",
IF((OR((AND('[1]PWS Information'!$E$10="CWS",T1183="Single Family Residence",R1183="Yes",P1183="Non-Lead", I1183="Non-Lead - Copper",K1183="Before 1989")),
(AND('[1]PWS Information'!$E$10="CWS",T1183="Single Family Residence",R1183="Yes",P1183="Non-Lead", M1183="Non-Lead - Copper",N1183="Before 1989")))),"Tier 4",
IF((OR((AND('[1]PWS Information'!$E$10="NTNC",P1183="Non-Lead")),
(AND('[1]PWS Information'!$E$10="CWS",P1183="Non-Lead",R1183="")),
(AND('[1]PWS Information'!$E$10="CWS",P1183="Non-Lead",R1183="No")),
(AND('[1]PWS Information'!$E$10="CWS",P1183="Non-Lead",R1183="Don't Know")),
(AND('[1]PWS Information'!$E$10="CWS",P1183="Non-Lead", I1183="Non-Lead - Copper", R1183="Yes", K1183="Between 1989 and 2014")),
(AND('[1]PWS Information'!$E$10="CWS",P1183="Non-Lead", I1183="Non-Lead - Copper", R1183="Yes", K1183="After 2014")),
(AND('[1]PWS Information'!$E$10="CWS",P1183="Non-Lead", I1183="Non-Lead - Copper", R1183="Yes", K1183="Unknown")),
(AND('[1]PWS Information'!$E$10="CWS",P1183="Non-Lead", M1183="Non-Lead - Copper", R1183="Yes", N1183="Between 1989 and 2014")),
(AND('[1]PWS Information'!$E$10="CWS",P1183="Non-Lead", M1183="Non-Lead - Copper", R1183="Yes", N1183="After 2014")),
(AND('[1]PWS Information'!$E$10="CWS",P1183="Non-Lead", M1183="Non-Lead - Copper", R1183="Yes", N1183="Unknown")),
(AND('[1]PWS Information'!$E$10="CWS",P1183="Unknown")),
(AND('[1]PWS Information'!$E$10="NTNC",P1183="Unknown")))),"Tier 5",
"")))))</f>
        <v>Tier 5</v>
      </c>
      <c r="Y1183" s="41"/>
      <c r="Z1183" s="41"/>
    </row>
    <row r="1184" spans="1:26" ht="30" x14ac:dyDescent="0.25">
      <c r="A1184" s="27" t="s">
        <v>1500</v>
      </c>
      <c r="B1184" s="28">
        <v>4204</v>
      </c>
      <c r="C1184" s="29" t="s">
        <v>629</v>
      </c>
      <c r="D1184" s="29" t="s">
        <v>62</v>
      </c>
      <c r="E1184" s="29">
        <v>76513</v>
      </c>
      <c r="F1184" s="30"/>
      <c r="G1184" s="31"/>
      <c r="H1184" s="32"/>
      <c r="I1184" s="33" t="s">
        <v>59</v>
      </c>
      <c r="J1184" s="34" t="s">
        <v>46</v>
      </c>
      <c r="K1184" s="30" t="s">
        <v>49</v>
      </c>
      <c r="L1184" s="37"/>
      <c r="M1184" s="33" t="s">
        <v>59</v>
      </c>
      <c r="N1184" s="34" t="s">
        <v>49</v>
      </c>
      <c r="O1184" s="37"/>
      <c r="P1184" s="26" t="str">
        <f t="shared" si="18"/>
        <v>Unknown</v>
      </c>
      <c r="Q1184" s="27" t="s">
        <v>46</v>
      </c>
      <c r="R1184" s="27" t="s">
        <v>46</v>
      </c>
      <c r="S1184" s="27"/>
      <c r="T1184" s="41" t="s">
        <v>36</v>
      </c>
      <c r="U1184" s="41" t="s">
        <v>49</v>
      </c>
      <c r="V1184" s="41" t="s">
        <v>49</v>
      </c>
      <c r="W1184" s="41"/>
      <c r="X1184" s="42" t="str">
        <f>IF((OR((AND('[1]PWS Information'!$E$10="CWS",T1184="Single Family Residence",P1184="Lead")),
(AND('[1]PWS Information'!$E$10="CWS",T1184="Multiple Family Residence",'[1]PWS Information'!$E$11="Yes",P1184="Lead")),
(AND('[1]PWS Information'!$E$10="NTNC",P1184="Lead")))),"Tier 1",
IF((OR((AND('[1]PWS Information'!$E$10="CWS",T1184="Multiple Family Residence",'[1]PWS Information'!$E$11="No",P1184="Lead")),
(AND('[1]PWS Information'!$E$10="CWS",T1184="Other",P1184="Lead")),
(AND('[1]PWS Information'!$E$10="CWS",T1184="Building",P1184="Lead")))),"Tier 2",
IF((OR((AND('[1]PWS Information'!$E$10="CWS",T1184="Single Family Residence",P1184="Galvanized Requiring Replacement")),
(AND('[1]PWS Information'!$E$10="CWS",T1184="Single Family Residence",P1184="Galvanized Requiring Replacement",Q1184="Yes")),
(AND('[1]PWS Information'!$E$10="NTNC",P1184="Galvanized Requiring Replacement")),
(AND('[1]PWS Information'!$E$10="NTNC",T1184="Single Family Residence",Q1184="Yes")))),"Tier 3",
IF((OR((AND('[1]PWS Information'!$E$10="CWS",T1184="Single Family Residence",R1184="Yes",P1184="Non-Lead", I1184="Non-Lead - Copper",K1184="Before 1989")),
(AND('[1]PWS Information'!$E$10="CWS",T1184="Single Family Residence",R1184="Yes",P1184="Non-Lead", M1184="Non-Lead - Copper",N1184="Before 1989")))),"Tier 4",
IF((OR((AND('[1]PWS Information'!$E$10="NTNC",P1184="Non-Lead")),
(AND('[1]PWS Information'!$E$10="CWS",P1184="Non-Lead",R1184="")),
(AND('[1]PWS Information'!$E$10="CWS",P1184="Non-Lead",R1184="No")),
(AND('[1]PWS Information'!$E$10="CWS",P1184="Non-Lead",R1184="Don't Know")),
(AND('[1]PWS Information'!$E$10="CWS",P1184="Non-Lead", I1184="Non-Lead - Copper", R1184="Yes", K1184="Between 1989 and 2014")),
(AND('[1]PWS Information'!$E$10="CWS",P1184="Non-Lead", I1184="Non-Lead - Copper", R1184="Yes", K1184="After 2014")),
(AND('[1]PWS Information'!$E$10="CWS",P1184="Non-Lead", I1184="Non-Lead - Copper", R1184="Yes", K1184="Unknown")),
(AND('[1]PWS Information'!$E$10="CWS",P1184="Non-Lead", M1184="Non-Lead - Copper", R1184="Yes", N1184="Between 1989 and 2014")),
(AND('[1]PWS Information'!$E$10="CWS",P1184="Non-Lead", M1184="Non-Lead - Copper", R1184="Yes", N1184="After 2014")),
(AND('[1]PWS Information'!$E$10="CWS",P1184="Non-Lead", M1184="Non-Lead - Copper", R1184="Yes", N1184="Unknown")),
(AND('[1]PWS Information'!$E$10="CWS",P1184="Unknown")),
(AND('[1]PWS Information'!$E$10="NTNC",P1184="Unknown")))),"Tier 5",
"")))))</f>
        <v>Tier 5</v>
      </c>
      <c r="Y1184" s="41"/>
      <c r="Z1184" s="41"/>
    </row>
    <row r="1185" spans="1:26" ht="30" x14ac:dyDescent="0.25">
      <c r="A1185" s="27" t="s">
        <v>1501</v>
      </c>
      <c r="B1185" s="28">
        <v>3232</v>
      </c>
      <c r="C1185" s="29" t="s">
        <v>531</v>
      </c>
      <c r="D1185" s="29" t="s">
        <v>62</v>
      </c>
      <c r="E1185" s="29">
        <v>76513</v>
      </c>
      <c r="F1185" s="30"/>
      <c r="G1185" s="31"/>
      <c r="H1185" s="32"/>
      <c r="I1185" s="33" t="s">
        <v>59</v>
      </c>
      <c r="J1185" s="34" t="s">
        <v>46</v>
      </c>
      <c r="K1185" s="30" t="s">
        <v>49</v>
      </c>
      <c r="L1185" s="37"/>
      <c r="M1185" s="33" t="s">
        <v>59</v>
      </c>
      <c r="N1185" s="34" t="s">
        <v>49</v>
      </c>
      <c r="O1185" s="37"/>
      <c r="P1185" s="26" t="str">
        <f t="shared" si="18"/>
        <v>Unknown</v>
      </c>
      <c r="Q1185" s="27" t="s">
        <v>46</v>
      </c>
      <c r="R1185" s="27" t="s">
        <v>46</v>
      </c>
      <c r="S1185" s="27"/>
      <c r="T1185" s="41" t="s">
        <v>36</v>
      </c>
      <c r="U1185" s="41" t="s">
        <v>49</v>
      </c>
      <c r="V1185" s="41" t="s">
        <v>49</v>
      </c>
      <c r="W1185" s="41"/>
      <c r="X1185" s="42" t="str">
        <f>IF((OR((AND('[1]PWS Information'!$E$10="CWS",T1185="Single Family Residence",P1185="Lead")),
(AND('[1]PWS Information'!$E$10="CWS",T1185="Multiple Family Residence",'[1]PWS Information'!$E$11="Yes",P1185="Lead")),
(AND('[1]PWS Information'!$E$10="NTNC",P1185="Lead")))),"Tier 1",
IF((OR((AND('[1]PWS Information'!$E$10="CWS",T1185="Multiple Family Residence",'[1]PWS Information'!$E$11="No",P1185="Lead")),
(AND('[1]PWS Information'!$E$10="CWS",T1185="Other",P1185="Lead")),
(AND('[1]PWS Information'!$E$10="CWS",T1185="Building",P1185="Lead")))),"Tier 2",
IF((OR((AND('[1]PWS Information'!$E$10="CWS",T1185="Single Family Residence",P1185="Galvanized Requiring Replacement")),
(AND('[1]PWS Information'!$E$10="CWS",T1185="Single Family Residence",P1185="Galvanized Requiring Replacement",Q1185="Yes")),
(AND('[1]PWS Information'!$E$10="NTNC",P1185="Galvanized Requiring Replacement")),
(AND('[1]PWS Information'!$E$10="NTNC",T1185="Single Family Residence",Q1185="Yes")))),"Tier 3",
IF((OR((AND('[1]PWS Information'!$E$10="CWS",T1185="Single Family Residence",R1185="Yes",P1185="Non-Lead", I1185="Non-Lead - Copper",K1185="Before 1989")),
(AND('[1]PWS Information'!$E$10="CWS",T1185="Single Family Residence",R1185="Yes",P1185="Non-Lead", M1185="Non-Lead - Copper",N1185="Before 1989")))),"Tier 4",
IF((OR((AND('[1]PWS Information'!$E$10="NTNC",P1185="Non-Lead")),
(AND('[1]PWS Information'!$E$10="CWS",P1185="Non-Lead",R1185="")),
(AND('[1]PWS Information'!$E$10="CWS",P1185="Non-Lead",R1185="No")),
(AND('[1]PWS Information'!$E$10="CWS",P1185="Non-Lead",R1185="Don't Know")),
(AND('[1]PWS Information'!$E$10="CWS",P1185="Non-Lead", I1185="Non-Lead - Copper", R1185="Yes", K1185="Between 1989 and 2014")),
(AND('[1]PWS Information'!$E$10="CWS",P1185="Non-Lead", I1185="Non-Lead - Copper", R1185="Yes", K1185="After 2014")),
(AND('[1]PWS Information'!$E$10="CWS",P1185="Non-Lead", I1185="Non-Lead - Copper", R1185="Yes", K1185="Unknown")),
(AND('[1]PWS Information'!$E$10="CWS",P1185="Non-Lead", M1185="Non-Lead - Copper", R1185="Yes", N1185="Between 1989 and 2014")),
(AND('[1]PWS Information'!$E$10="CWS",P1185="Non-Lead", M1185="Non-Lead - Copper", R1185="Yes", N1185="After 2014")),
(AND('[1]PWS Information'!$E$10="CWS",P1185="Non-Lead", M1185="Non-Lead - Copper", R1185="Yes", N1185="Unknown")),
(AND('[1]PWS Information'!$E$10="CWS",P1185="Unknown")),
(AND('[1]PWS Information'!$E$10="NTNC",P1185="Unknown")))),"Tier 5",
"")))))</f>
        <v>Tier 5</v>
      </c>
      <c r="Y1185" s="41"/>
      <c r="Z1185" s="41"/>
    </row>
    <row r="1186" spans="1:26" ht="30" x14ac:dyDescent="0.25">
      <c r="A1186" s="27" t="s">
        <v>1502</v>
      </c>
      <c r="B1186" s="28">
        <v>4011</v>
      </c>
      <c r="C1186" s="29" t="s">
        <v>1503</v>
      </c>
      <c r="D1186" s="29" t="s">
        <v>62</v>
      </c>
      <c r="E1186" s="29">
        <v>76513</v>
      </c>
      <c r="F1186" s="30"/>
      <c r="G1186" s="31"/>
      <c r="H1186" s="32"/>
      <c r="I1186" s="33" t="s">
        <v>59</v>
      </c>
      <c r="J1186" s="34" t="s">
        <v>46</v>
      </c>
      <c r="K1186" s="30" t="s">
        <v>49</v>
      </c>
      <c r="L1186" s="37"/>
      <c r="M1186" s="33" t="s">
        <v>59</v>
      </c>
      <c r="N1186" s="34" t="s">
        <v>49</v>
      </c>
      <c r="O1186" s="37"/>
      <c r="P1186" s="26" t="str">
        <f t="shared" si="18"/>
        <v>Unknown</v>
      </c>
      <c r="Q1186" s="27" t="s">
        <v>46</v>
      </c>
      <c r="R1186" s="27" t="s">
        <v>46</v>
      </c>
      <c r="S1186" s="27"/>
      <c r="T1186" s="41" t="s">
        <v>36</v>
      </c>
      <c r="U1186" s="41" t="s">
        <v>49</v>
      </c>
      <c r="V1186" s="41" t="s">
        <v>49</v>
      </c>
      <c r="W1186" s="41"/>
      <c r="X1186" s="42" t="str">
        <f>IF((OR((AND('[1]PWS Information'!$E$10="CWS",T1186="Single Family Residence",P1186="Lead")),
(AND('[1]PWS Information'!$E$10="CWS",T1186="Multiple Family Residence",'[1]PWS Information'!$E$11="Yes",P1186="Lead")),
(AND('[1]PWS Information'!$E$10="NTNC",P1186="Lead")))),"Tier 1",
IF((OR((AND('[1]PWS Information'!$E$10="CWS",T1186="Multiple Family Residence",'[1]PWS Information'!$E$11="No",P1186="Lead")),
(AND('[1]PWS Information'!$E$10="CWS",T1186="Other",P1186="Lead")),
(AND('[1]PWS Information'!$E$10="CWS",T1186="Building",P1186="Lead")))),"Tier 2",
IF((OR((AND('[1]PWS Information'!$E$10="CWS",T1186="Single Family Residence",P1186="Galvanized Requiring Replacement")),
(AND('[1]PWS Information'!$E$10="CWS",T1186="Single Family Residence",P1186="Galvanized Requiring Replacement",Q1186="Yes")),
(AND('[1]PWS Information'!$E$10="NTNC",P1186="Galvanized Requiring Replacement")),
(AND('[1]PWS Information'!$E$10="NTNC",T1186="Single Family Residence",Q1186="Yes")))),"Tier 3",
IF((OR((AND('[1]PWS Information'!$E$10="CWS",T1186="Single Family Residence",R1186="Yes",P1186="Non-Lead", I1186="Non-Lead - Copper",K1186="Before 1989")),
(AND('[1]PWS Information'!$E$10="CWS",T1186="Single Family Residence",R1186="Yes",P1186="Non-Lead", M1186="Non-Lead - Copper",N1186="Before 1989")))),"Tier 4",
IF((OR((AND('[1]PWS Information'!$E$10="NTNC",P1186="Non-Lead")),
(AND('[1]PWS Information'!$E$10="CWS",P1186="Non-Lead",R1186="")),
(AND('[1]PWS Information'!$E$10="CWS",P1186="Non-Lead",R1186="No")),
(AND('[1]PWS Information'!$E$10="CWS",P1186="Non-Lead",R1186="Don't Know")),
(AND('[1]PWS Information'!$E$10="CWS",P1186="Non-Lead", I1186="Non-Lead - Copper", R1186="Yes", K1186="Between 1989 and 2014")),
(AND('[1]PWS Information'!$E$10="CWS",P1186="Non-Lead", I1186="Non-Lead - Copper", R1186="Yes", K1186="After 2014")),
(AND('[1]PWS Information'!$E$10="CWS",P1186="Non-Lead", I1186="Non-Lead - Copper", R1186="Yes", K1186="Unknown")),
(AND('[1]PWS Information'!$E$10="CWS",P1186="Non-Lead", M1186="Non-Lead - Copper", R1186="Yes", N1186="Between 1989 and 2014")),
(AND('[1]PWS Information'!$E$10="CWS",P1186="Non-Lead", M1186="Non-Lead - Copper", R1186="Yes", N1186="After 2014")),
(AND('[1]PWS Information'!$E$10="CWS",P1186="Non-Lead", M1186="Non-Lead - Copper", R1186="Yes", N1186="Unknown")),
(AND('[1]PWS Information'!$E$10="CWS",P1186="Unknown")),
(AND('[1]PWS Information'!$E$10="NTNC",P1186="Unknown")))),"Tier 5",
"")))))</f>
        <v>Tier 5</v>
      </c>
      <c r="Y1186" s="41"/>
      <c r="Z1186" s="41"/>
    </row>
    <row r="1187" spans="1:26" ht="30" x14ac:dyDescent="0.25">
      <c r="A1187" s="27" t="s">
        <v>1504</v>
      </c>
      <c r="B1187" s="28">
        <v>4700</v>
      </c>
      <c r="C1187" s="29" t="s">
        <v>122</v>
      </c>
      <c r="D1187" s="29" t="s">
        <v>62</v>
      </c>
      <c r="E1187" s="29">
        <v>76513</v>
      </c>
      <c r="F1187" s="30"/>
      <c r="G1187" s="31"/>
      <c r="H1187" s="32"/>
      <c r="I1187" s="33" t="s">
        <v>59</v>
      </c>
      <c r="J1187" s="34" t="s">
        <v>46</v>
      </c>
      <c r="K1187" s="30" t="s">
        <v>49</v>
      </c>
      <c r="L1187" s="37"/>
      <c r="M1187" s="33" t="s">
        <v>59</v>
      </c>
      <c r="N1187" s="34" t="s">
        <v>49</v>
      </c>
      <c r="O1187" s="37"/>
      <c r="P1187" s="26" t="str">
        <f t="shared" si="18"/>
        <v>Unknown</v>
      </c>
      <c r="Q1187" s="27" t="s">
        <v>46</v>
      </c>
      <c r="R1187" s="27" t="s">
        <v>46</v>
      </c>
      <c r="S1187" s="27"/>
      <c r="T1187" s="41" t="s">
        <v>36</v>
      </c>
      <c r="U1187" s="41" t="s">
        <v>49</v>
      </c>
      <c r="V1187" s="41" t="s">
        <v>49</v>
      </c>
      <c r="W1187" s="41"/>
      <c r="X1187" s="42" t="str">
        <f>IF((OR((AND('[1]PWS Information'!$E$10="CWS",T1187="Single Family Residence",P1187="Lead")),
(AND('[1]PWS Information'!$E$10="CWS",T1187="Multiple Family Residence",'[1]PWS Information'!$E$11="Yes",P1187="Lead")),
(AND('[1]PWS Information'!$E$10="NTNC",P1187="Lead")))),"Tier 1",
IF((OR((AND('[1]PWS Information'!$E$10="CWS",T1187="Multiple Family Residence",'[1]PWS Information'!$E$11="No",P1187="Lead")),
(AND('[1]PWS Information'!$E$10="CWS",T1187="Other",P1187="Lead")),
(AND('[1]PWS Information'!$E$10="CWS",T1187="Building",P1187="Lead")))),"Tier 2",
IF((OR((AND('[1]PWS Information'!$E$10="CWS",T1187="Single Family Residence",P1187="Galvanized Requiring Replacement")),
(AND('[1]PWS Information'!$E$10="CWS",T1187="Single Family Residence",P1187="Galvanized Requiring Replacement",Q1187="Yes")),
(AND('[1]PWS Information'!$E$10="NTNC",P1187="Galvanized Requiring Replacement")),
(AND('[1]PWS Information'!$E$10="NTNC",T1187="Single Family Residence",Q1187="Yes")))),"Tier 3",
IF((OR((AND('[1]PWS Information'!$E$10="CWS",T1187="Single Family Residence",R1187="Yes",P1187="Non-Lead", I1187="Non-Lead - Copper",K1187="Before 1989")),
(AND('[1]PWS Information'!$E$10="CWS",T1187="Single Family Residence",R1187="Yes",P1187="Non-Lead", M1187="Non-Lead - Copper",N1187="Before 1989")))),"Tier 4",
IF((OR((AND('[1]PWS Information'!$E$10="NTNC",P1187="Non-Lead")),
(AND('[1]PWS Information'!$E$10="CWS",P1187="Non-Lead",R1187="")),
(AND('[1]PWS Information'!$E$10="CWS",P1187="Non-Lead",R1187="No")),
(AND('[1]PWS Information'!$E$10="CWS",P1187="Non-Lead",R1187="Don't Know")),
(AND('[1]PWS Information'!$E$10="CWS",P1187="Non-Lead", I1187="Non-Lead - Copper", R1187="Yes", K1187="Between 1989 and 2014")),
(AND('[1]PWS Information'!$E$10="CWS",P1187="Non-Lead", I1187="Non-Lead - Copper", R1187="Yes", K1187="After 2014")),
(AND('[1]PWS Information'!$E$10="CWS",P1187="Non-Lead", I1187="Non-Lead - Copper", R1187="Yes", K1187="Unknown")),
(AND('[1]PWS Information'!$E$10="CWS",P1187="Non-Lead", M1187="Non-Lead - Copper", R1187="Yes", N1187="Between 1989 and 2014")),
(AND('[1]PWS Information'!$E$10="CWS",P1187="Non-Lead", M1187="Non-Lead - Copper", R1187="Yes", N1187="After 2014")),
(AND('[1]PWS Information'!$E$10="CWS",P1187="Non-Lead", M1187="Non-Lead - Copper", R1187="Yes", N1187="Unknown")),
(AND('[1]PWS Information'!$E$10="CWS",P1187="Unknown")),
(AND('[1]PWS Information'!$E$10="NTNC",P1187="Unknown")))),"Tier 5",
"")))))</f>
        <v>Tier 5</v>
      </c>
      <c r="Y1187" s="41"/>
      <c r="Z1187" s="41"/>
    </row>
    <row r="1188" spans="1:26" ht="30" x14ac:dyDescent="0.25">
      <c r="A1188" s="27" t="s">
        <v>1505</v>
      </c>
      <c r="B1188" s="28">
        <v>4610</v>
      </c>
      <c r="C1188" s="29" t="s">
        <v>122</v>
      </c>
      <c r="D1188" s="29" t="s">
        <v>62</v>
      </c>
      <c r="E1188" s="29">
        <v>76513</v>
      </c>
      <c r="F1188" s="30"/>
      <c r="G1188" s="31"/>
      <c r="H1188" s="32"/>
      <c r="I1188" s="33" t="s">
        <v>59</v>
      </c>
      <c r="J1188" s="34" t="s">
        <v>46</v>
      </c>
      <c r="K1188" s="30" t="s">
        <v>49</v>
      </c>
      <c r="L1188" s="37"/>
      <c r="M1188" s="33" t="s">
        <v>59</v>
      </c>
      <c r="N1188" s="34" t="s">
        <v>49</v>
      </c>
      <c r="O1188" s="37"/>
      <c r="P1188" s="26" t="str">
        <f t="shared" si="18"/>
        <v>Unknown</v>
      </c>
      <c r="Q1188" s="27" t="s">
        <v>46</v>
      </c>
      <c r="R1188" s="27" t="s">
        <v>46</v>
      </c>
      <c r="S1188" s="27"/>
      <c r="T1188" s="41" t="s">
        <v>36</v>
      </c>
      <c r="U1188" s="41" t="s">
        <v>49</v>
      </c>
      <c r="V1188" s="41" t="s">
        <v>49</v>
      </c>
      <c r="W1188" s="41"/>
      <c r="X1188" s="42" t="str">
        <f>IF((OR((AND('[1]PWS Information'!$E$10="CWS",T1188="Single Family Residence",P1188="Lead")),
(AND('[1]PWS Information'!$E$10="CWS",T1188="Multiple Family Residence",'[1]PWS Information'!$E$11="Yes",P1188="Lead")),
(AND('[1]PWS Information'!$E$10="NTNC",P1188="Lead")))),"Tier 1",
IF((OR((AND('[1]PWS Information'!$E$10="CWS",T1188="Multiple Family Residence",'[1]PWS Information'!$E$11="No",P1188="Lead")),
(AND('[1]PWS Information'!$E$10="CWS",T1188="Other",P1188="Lead")),
(AND('[1]PWS Information'!$E$10="CWS",T1188="Building",P1188="Lead")))),"Tier 2",
IF((OR((AND('[1]PWS Information'!$E$10="CWS",T1188="Single Family Residence",P1188="Galvanized Requiring Replacement")),
(AND('[1]PWS Information'!$E$10="CWS",T1188="Single Family Residence",P1188="Galvanized Requiring Replacement",Q1188="Yes")),
(AND('[1]PWS Information'!$E$10="NTNC",P1188="Galvanized Requiring Replacement")),
(AND('[1]PWS Information'!$E$10="NTNC",T1188="Single Family Residence",Q1188="Yes")))),"Tier 3",
IF((OR((AND('[1]PWS Information'!$E$10="CWS",T1188="Single Family Residence",R1188="Yes",P1188="Non-Lead", I1188="Non-Lead - Copper",K1188="Before 1989")),
(AND('[1]PWS Information'!$E$10="CWS",T1188="Single Family Residence",R1188="Yes",P1188="Non-Lead", M1188="Non-Lead - Copper",N1188="Before 1989")))),"Tier 4",
IF((OR((AND('[1]PWS Information'!$E$10="NTNC",P1188="Non-Lead")),
(AND('[1]PWS Information'!$E$10="CWS",P1188="Non-Lead",R1188="")),
(AND('[1]PWS Information'!$E$10="CWS",P1188="Non-Lead",R1188="No")),
(AND('[1]PWS Information'!$E$10="CWS",P1188="Non-Lead",R1188="Don't Know")),
(AND('[1]PWS Information'!$E$10="CWS",P1188="Non-Lead", I1188="Non-Lead - Copper", R1188="Yes", K1188="Between 1989 and 2014")),
(AND('[1]PWS Information'!$E$10="CWS",P1188="Non-Lead", I1188="Non-Lead - Copper", R1188="Yes", K1188="After 2014")),
(AND('[1]PWS Information'!$E$10="CWS",P1188="Non-Lead", I1188="Non-Lead - Copper", R1188="Yes", K1188="Unknown")),
(AND('[1]PWS Information'!$E$10="CWS",P1188="Non-Lead", M1188="Non-Lead - Copper", R1188="Yes", N1188="Between 1989 and 2014")),
(AND('[1]PWS Information'!$E$10="CWS",P1188="Non-Lead", M1188="Non-Lead - Copper", R1188="Yes", N1188="After 2014")),
(AND('[1]PWS Information'!$E$10="CWS",P1188="Non-Lead", M1188="Non-Lead - Copper", R1188="Yes", N1188="Unknown")),
(AND('[1]PWS Information'!$E$10="CWS",P1188="Unknown")),
(AND('[1]PWS Information'!$E$10="NTNC",P1188="Unknown")))),"Tier 5",
"")))))</f>
        <v>Tier 5</v>
      </c>
      <c r="Y1188" s="41"/>
      <c r="Z1188" s="41"/>
    </row>
    <row r="1189" spans="1:26" ht="30" x14ac:dyDescent="0.25">
      <c r="A1189" s="27" t="s">
        <v>1506</v>
      </c>
      <c r="B1189" s="28">
        <v>4602</v>
      </c>
      <c r="C1189" s="29" t="s">
        <v>122</v>
      </c>
      <c r="D1189" s="29" t="s">
        <v>62</v>
      </c>
      <c r="E1189" s="29">
        <v>76513</v>
      </c>
      <c r="F1189" s="30"/>
      <c r="G1189" s="31"/>
      <c r="H1189" s="32"/>
      <c r="I1189" s="33" t="s">
        <v>59</v>
      </c>
      <c r="J1189" s="34" t="s">
        <v>46</v>
      </c>
      <c r="K1189" s="30" t="s">
        <v>49</v>
      </c>
      <c r="L1189" s="37"/>
      <c r="M1189" s="33" t="s">
        <v>59</v>
      </c>
      <c r="N1189" s="34" t="s">
        <v>49</v>
      </c>
      <c r="O1189" s="37"/>
      <c r="P1189" s="26" t="str">
        <f t="shared" si="18"/>
        <v>Unknown</v>
      </c>
      <c r="Q1189" s="27" t="s">
        <v>46</v>
      </c>
      <c r="R1189" s="27" t="s">
        <v>46</v>
      </c>
      <c r="S1189" s="27"/>
      <c r="T1189" s="41" t="s">
        <v>36</v>
      </c>
      <c r="U1189" s="41" t="s">
        <v>49</v>
      </c>
      <c r="V1189" s="41" t="s">
        <v>49</v>
      </c>
      <c r="W1189" s="41"/>
      <c r="X1189" s="42" t="str">
        <f>IF((OR((AND('[1]PWS Information'!$E$10="CWS",T1189="Single Family Residence",P1189="Lead")),
(AND('[1]PWS Information'!$E$10="CWS",T1189="Multiple Family Residence",'[1]PWS Information'!$E$11="Yes",P1189="Lead")),
(AND('[1]PWS Information'!$E$10="NTNC",P1189="Lead")))),"Tier 1",
IF((OR((AND('[1]PWS Information'!$E$10="CWS",T1189="Multiple Family Residence",'[1]PWS Information'!$E$11="No",P1189="Lead")),
(AND('[1]PWS Information'!$E$10="CWS",T1189="Other",P1189="Lead")),
(AND('[1]PWS Information'!$E$10="CWS",T1189="Building",P1189="Lead")))),"Tier 2",
IF((OR((AND('[1]PWS Information'!$E$10="CWS",T1189="Single Family Residence",P1189="Galvanized Requiring Replacement")),
(AND('[1]PWS Information'!$E$10="CWS",T1189="Single Family Residence",P1189="Galvanized Requiring Replacement",Q1189="Yes")),
(AND('[1]PWS Information'!$E$10="NTNC",P1189="Galvanized Requiring Replacement")),
(AND('[1]PWS Information'!$E$10="NTNC",T1189="Single Family Residence",Q1189="Yes")))),"Tier 3",
IF((OR((AND('[1]PWS Information'!$E$10="CWS",T1189="Single Family Residence",R1189="Yes",P1189="Non-Lead", I1189="Non-Lead - Copper",K1189="Before 1989")),
(AND('[1]PWS Information'!$E$10="CWS",T1189="Single Family Residence",R1189="Yes",P1189="Non-Lead", M1189="Non-Lead - Copper",N1189="Before 1989")))),"Tier 4",
IF((OR((AND('[1]PWS Information'!$E$10="NTNC",P1189="Non-Lead")),
(AND('[1]PWS Information'!$E$10="CWS",P1189="Non-Lead",R1189="")),
(AND('[1]PWS Information'!$E$10="CWS",P1189="Non-Lead",R1189="No")),
(AND('[1]PWS Information'!$E$10="CWS",P1189="Non-Lead",R1189="Don't Know")),
(AND('[1]PWS Information'!$E$10="CWS",P1189="Non-Lead", I1189="Non-Lead - Copper", R1189="Yes", K1189="Between 1989 and 2014")),
(AND('[1]PWS Information'!$E$10="CWS",P1189="Non-Lead", I1189="Non-Lead - Copper", R1189="Yes", K1189="After 2014")),
(AND('[1]PWS Information'!$E$10="CWS",P1189="Non-Lead", I1189="Non-Lead - Copper", R1189="Yes", K1189="Unknown")),
(AND('[1]PWS Information'!$E$10="CWS",P1189="Non-Lead", M1189="Non-Lead - Copper", R1189="Yes", N1189="Between 1989 and 2014")),
(AND('[1]PWS Information'!$E$10="CWS",P1189="Non-Lead", M1189="Non-Lead - Copper", R1189="Yes", N1189="After 2014")),
(AND('[1]PWS Information'!$E$10="CWS",P1189="Non-Lead", M1189="Non-Lead - Copper", R1189="Yes", N1189="Unknown")),
(AND('[1]PWS Information'!$E$10="CWS",P1189="Unknown")),
(AND('[1]PWS Information'!$E$10="NTNC",P1189="Unknown")))),"Tier 5",
"")))))</f>
        <v>Tier 5</v>
      </c>
      <c r="Y1189" s="41"/>
      <c r="Z1189" s="41"/>
    </row>
    <row r="1190" spans="1:26" ht="30" x14ac:dyDescent="0.25">
      <c r="A1190" s="27" t="s">
        <v>1507</v>
      </c>
      <c r="B1190" s="28">
        <v>1461</v>
      </c>
      <c r="C1190" s="29" t="s">
        <v>138</v>
      </c>
      <c r="D1190" s="29" t="s">
        <v>62</v>
      </c>
      <c r="E1190" s="29">
        <v>76513</v>
      </c>
      <c r="F1190" s="30"/>
      <c r="G1190" s="31"/>
      <c r="H1190" s="32"/>
      <c r="I1190" s="33" t="s">
        <v>59</v>
      </c>
      <c r="J1190" s="34" t="s">
        <v>46</v>
      </c>
      <c r="K1190" s="30" t="s">
        <v>49</v>
      </c>
      <c r="L1190" s="37"/>
      <c r="M1190" s="33" t="s">
        <v>59</v>
      </c>
      <c r="N1190" s="34" t="s">
        <v>49</v>
      </c>
      <c r="O1190" s="37"/>
      <c r="P1190" s="26" t="str">
        <f t="shared" si="18"/>
        <v>Unknown</v>
      </c>
      <c r="Q1190" s="27" t="s">
        <v>46</v>
      </c>
      <c r="R1190" s="27" t="s">
        <v>46</v>
      </c>
      <c r="S1190" s="27"/>
      <c r="T1190" s="41" t="s">
        <v>36</v>
      </c>
      <c r="U1190" s="41" t="s">
        <v>49</v>
      </c>
      <c r="V1190" s="41" t="s">
        <v>49</v>
      </c>
      <c r="W1190" s="41"/>
      <c r="X1190" s="42" t="str">
        <f>IF((OR((AND('[1]PWS Information'!$E$10="CWS",T1190="Single Family Residence",P1190="Lead")),
(AND('[1]PWS Information'!$E$10="CWS",T1190="Multiple Family Residence",'[1]PWS Information'!$E$11="Yes",P1190="Lead")),
(AND('[1]PWS Information'!$E$10="NTNC",P1190="Lead")))),"Tier 1",
IF((OR((AND('[1]PWS Information'!$E$10="CWS",T1190="Multiple Family Residence",'[1]PWS Information'!$E$11="No",P1190="Lead")),
(AND('[1]PWS Information'!$E$10="CWS",T1190="Other",P1190="Lead")),
(AND('[1]PWS Information'!$E$10="CWS",T1190="Building",P1190="Lead")))),"Tier 2",
IF((OR((AND('[1]PWS Information'!$E$10="CWS",T1190="Single Family Residence",P1190="Galvanized Requiring Replacement")),
(AND('[1]PWS Information'!$E$10="CWS",T1190="Single Family Residence",P1190="Galvanized Requiring Replacement",Q1190="Yes")),
(AND('[1]PWS Information'!$E$10="NTNC",P1190="Galvanized Requiring Replacement")),
(AND('[1]PWS Information'!$E$10="NTNC",T1190="Single Family Residence",Q1190="Yes")))),"Tier 3",
IF((OR((AND('[1]PWS Information'!$E$10="CWS",T1190="Single Family Residence",R1190="Yes",P1190="Non-Lead", I1190="Non-Lead - Copper",K1190="Before 1989")),
(AND('[1]PWS Information'!$E$10="CWS",T1190="Single Family Residence",R1190="Yes",P1190="Non-Lead", M1190="Non-Lead - Copper",N1190="Before 1989")))),"Tier 4",
IF((OR((AND('[1]PWS Information'!$E$10="NTNC",P1190="Non-Lead")),
(AND('[1]PWS Information'!$E$10="CWS",P1190="Non-Lead",R1190="")),
(AND('[1]PWS Information'!$E$10="CWS",P1190="Non-Lead",R1190="No")),
(AND('[1]PWS Information'!$E$10="CWS",P1190="Non-Lead",R1190="Don't Know")),
(AND('[1]PWS Information'!$E$10="CWS",P1190="Non-Lead", I1190="Non-Lead - Copper", R1190="Yes", K1190="Between 1989 and 2014")),
(AND('[1]PWS Information'!$E$10="CWS",P1190="Non-Lead", I1190="Non-Lead - Copper", R1190="Yes", K1190="After 2014")),
(AND('[1]PWS Information'!$E$10="CWS",P1190="Non-Lead", I1190="Non-Lead - Copper", R1190="Yes", K1190="Unknown")),
(AND('[1]PWS Information'!$E$10="CWS",P1190="Non-Lead", M1190="Non-Lead - Copper", R1190="Yes", N1190="Between 1989 and 2014")),
(AND('[1]PWS Information'!$E$10="CWS",P1190="Non-Lead", M1190="Non-Lead - Copper", R1190="Yes", N1190="After 2014")),
(AND('[1]PWS Information'!$E$10="CWS",P1190="Non-Lead", M1190="Non-Lead - Copper", R1190="Yes", N1190="Unknown")),
(AND('[1]PWS Information'!$E$10="CWS",P1190="Unknown")),
(AND('[1]PWS Information'!$E$10="NTNC",P1190="Unknown")))),"Tier 5",
"")))))</f>
        <v>Tier 5</v>
      </c>
      <c r="Y1190" s="41"/>
      <c r="Z1190" s="41"/>
    </row>
    <row r="1191" spans="1:26" ht="30" x14ac:dyDescent="0.25">
      <c r="A1191" s="27" t="s">
        <v>1508</v>
      </c>
      <c r="B1191" s="28">
        <v>3222</v>
      </c>
      <c r="C1191" s="29" t="s">
        <v>239</v>
      </c>
      <c r="D1191" s="29" t="s">
        <v>62</v>
      </c>
      <c r="E1191" s="29">
        <v>76513</v>
      </c>
      <c r="F1191" s="30"/>
      <c r="G1191" s="31"/>
      <c r="H1191" s="32"/>
      <c r="I1191" s="33" t="s">
        <v>59</v>
      </c>
      <c r="J1191" s="34" t="s">
        <v>46</v>
      </c>
      <c r="K1191" s="30" t="s">
        <v>49</v>
      </c>
      <c r="L1191" s="37"/>
      <c r="M1191" s="33" t="s">
        <v>59</v>
      </c>
      <c r="N1191" s="34" t="s">
        <v>49</v>
      </c>
      <c r="O1191" s="37"/>
      <c r="P1191" s="26" t="str">
        <f t="shared" si="18"/>
        <v>Unknown</v>
      </c>
      <c r="Q1191" s="27" t="s">
        <v>46</v>
      </c>
      <c r="R1191" s="27" t="s">
        <v>46</v>
      </c>
      <c r="S1191" s="27"/>
      <c r="T1191" s="41" t="s">
        <v>36</v>
      </c>
      <c r="U1191" s="41" t="s">
        <v>49</v>
      </c>
      <c r="V1191" s="41" t="s">
        <v>49</v>
      </c>
      <c r="W1191" s="41"/>
      <c r="X1191" s="42" t="str">
        <f>IF((OR((AND('[1]PWS Information'!$E$10="CWS",T1191="Single Family Residence",P1191="Lead")),
(AND('[1]PWS Information'!$E$10="CWS",T1191="Multiple Family Residence",'[1]PWS Information'!$E$11="Yes",P1191="Lead")),
(AND('[1]PWS Information'!$E$10="NTNC",P1191="Lead")))),"Tier 1",
IF((OR((AND('[1]PWS Information'!$E$10="CWS",T1191="Multiple Family Residence",'[1]PWS Information'!$E$11="No",P1191="Lead")),
(AND('[1]PWS Information'!$E$10="CWS",T1191="Other",P1191="Lead")),
(AND('[1]PWS Information'!$E$10="CWS",T1191="Building",P1191="Lead")))),"Tier 2",
IF((OR((AND('[1]PWS Information'!$E$10="CWS",T1191="Single Family Residence",P1191="Galvanized Requiring Replacement")),
(AND('[1]PWS Information'!$E$10="CWS",T1191="Single Family Residence",P1191="Galvanized Requiring Replacement",Q1191="Yes")),
(AND('[1]PWS Information'!$E$10="NTNC",P1191="Galvanized Requiring Replacement")),
(AND('[1]PWS Information'!$E$10="NTNC",T1191="Single Family Residence",Q1191="Yes")))),"Tier 3",
IF((OR((AND('[1]PWS Information'!$E$10="CWS",T1191="Single Family Residence",R1191="Yes",P1191="Non-Lead", I1191="Non-Lead - Copper",K1191="Before 1989")),
(AND('[1]PWS Information'!$E$10="CWS",T1191="Single Family Residence",R1191="Yes",P1191="Non-Lead", M1191="Non-Lead - Copper",N1191="Before 1989")))),"Tier 4",
IF((OR((AND('[1]PWS Information'!$E$10="NTNC",P1191="Non-Lead")),
(AND('[1]PWS Information'!$E$10="CWS",P1191="Non-Lead",R1191="")),
(AND('[1]PWS Information'!$E$10="CWS",P1191="Non-Lead",R1191="No")),
(AND('[1]PWS Information'!$E$10="CWS",P1191="Non-Lead",R1191="Don't Know")),
(AND('[1]PWS Information'!$E$10="CWS",P1191="Non-Lead", I1191="Non-Lead - Copper", R1191="Yes", K1191="Between 1989 and 2014")),
(AND('[1]PWS Information'!$E$10="CWS",P1191="Non-Lead", I1191="Non-Lead - Copper", R1191="Yes", K1191="After 2014")),
(AND('[1]PWS Information'!$E$10="CWS",P1191="Non-Lead", I1191="Non-Lead - Copper", R1191="Yes", K1191="Unknown")),
(AND('[1]PWS Information'!$E$10="CWS",P1191="Non-Lead", M1191="Non-Lead - Copper", R1191="Yes", N1191="Between 1989 and 2014")),
(AND('[1]PWS Information'!$E$10="CWS",P1191="Non-Lead", M1191="Non-Lead - Copper", R1191="Yes", N1191="After 2014")),
(AND('[1]PWS Information'!$E$10="CWS",P1191="Non-Lead", M1191="Non-Lead - Copper", R1191="Yes", N1191="Unknown")),
(AND('[1]PWS Information'!$E$10="CWS",P1191="Unknown")),
(AND('[1]PWS Information'!$E$10="NTNC",P1191="Unknown")))),"Tier 5",
"")))))</f>
        <v>Tier 5</v>
      </c>
      <c r="Y1191" s="41"/>
      <c r="Z1191" s="41"/>
    </row>
    <row r="1192" spans="1:26" ht="30" x14ac:dyDescent="0.25">
      <c r="A1192" s="27" t="s">
        <v>1509</v>
      </c>
      <c r="B1192" s="28">
        <v>4268</v>
      </c>
      <c r="C1192" s="29" t="s">
        <v>629</v>
      </c>
      <c r="D1192" s="29" t="s">
        <v>62</v>
      </c>
      <c r="E1192" s="29">
        <v>76513</v>
      </c>
      <c r="F1192" s="30"/>
      <c r="G1192" s="31"/>
      <c r="H1192" s="32"/>
      <c r="I1192" s="33" t="s">
        <v>59</v>
      </c>
      <c r="J1192" s="34" t="s">
        <v>46</v>
      </c>
      <c r="K1192" s="30" t="s">
        <v>49</v>
      </c>
      <c r="L1192" s="37"/>
      <c r="M1192" s="33" t="s">
        <v>59</v>
      </c>
      <c r="N1192" s="34" t="s">
        <v>49</v>
      </c>
      <c r="O1192" s="37"/>
      <c r="P1192" s="26" t="str">
        <f t="shared" si="18"/>
        <v>Unknown</v>
      </c>
      <c r="Q1192" s="27" t="s">
        <v>46</v>
      </c>
      <c r="R1192" s="27" t="s">
        <v>46</v>
      </c>
      <c r="S1192" s="27"/>
      <c r="T1192" s="41" t="s">
        <v>36</v>
      </c>
      <c r="U1192" s="41" t="s">
        <v>49</v>
      </c>
      <c r="V1192" s="41" t="s">
        <v>49</v>
      </c>
      <c r="W1192" s="41"/>
      <c r="X1192" s="42" t="str">
        <f>IF((OR((AND('[1]PWS Information'!$E$10="CWS",T1192="Single Family Residence",P1192="Lead")),
(AND('[1]PWS Information'!$E$10="CWS",T1192="Multiple Family Residence",'[1]PWS Information'!$E$11="Yes",P1192="Lead")),
(AND('[1]PWS Information'!$E$10="NTNC",P1192="Lead")))),"Tier 1",
IF((OR((AND('[1]PWS Information'!$E$10="CWS",T1192="Multiple Family Residence",'[1]PWS Information'!$E$11="No",P1192="Lead")),
(AND('[1]PWS Information'!$E$10="CWS",T1192="Other",P1192="Lead")),
(AND('[1]PWS Information'!$E$10="CWS",T1192="Building",P1192="Lead")))),"Tier 2",
IF((OR((AND('[1]PWS Information'!$E$10="CWS",T1192="Single Family Residence",P1192="Galvanized Requiring Replacement")),
(AND('[1]PWS Information'!$E$10="CWS",T1192="Single Family Residence",P1192="Galvanized Requiring Replacement",Q1192="Yes")),
(AND('[1]PWS Information'!$E$10="NTNC",P1192="Galvanized Requiring Replacement")),
(AND('[1]PWS Information'!$E$10="NTNC",T1192="Single Family Residence",Q1192="Yes")))),"Tier 3",
IF((OR((AND('[1]PWS Information'!$E$10="CWS",T1192="Single Family Residence",R1192="Yes",P1192="Non-Lead", I1192="Non-Lead - Copper",K1192="Before 1989")),
(AND('[1]PWS Information'!$E$10="CWS",T1192="Single Family Residence",R1192="Yes",P1192="Non-Lead", M1192="Non-Lead - Copper",N1192="Before 1989")))),"Tier 4",
IF((OR((AND('[1]PWS Information'!$E$10="NTNC",P1192="Non-Lead")),
(AND('[1]PWS Information'!$E$10="CWS",P1192="Non-Lead",R1192="")),
(AND('[1]PWS Information'!$E$10="CWS",P1192="Non-Lead",R1192="No")),
(AND('[1]PWS Information'!$E$10="CWS",P1192="Non-Lead",R1192="Don't Know")),
(AND('[1]PWS Information'!$E$10="CWS",P1192="Non-Lead", I1192="Non-Lead - Copper", R1192="Yes", K1192="Between 1989 and 2014")),
(AND('[1]PWS Information'!$E$10="CWS",P1192="Non-Lead", I1192="Non-Lead - Copper", R1192="Yes", K1192="After 2014")),
(AND('[1]PWS Information'!$E$10="CWS",P1192="Non-Lead", I1192="Non-Lead - Copper", R1192="Yes", K1192="Unknown")),
(AND('[1]PWS Information'!$E$10="CWS",P1192="Non-Lead", M1192="Non-Lead - Copper", R1192="Yes", N1192="Between 1989 and 2014")),
(AND('[1]PWS Information'!$E$10="CWS",P1192="Non-Lead", M1192="Non-Lead - Copper", R1192="Yes", N1192="After 2014")),
(AND('[1]PWS Information'!$E$10="CWS",P1192="Non-Lead", M1192="Non-Lead - Copper", R1192="Yes", N1192="Unknown")),
(AND('[1]PWS Information'!$E$10="CWS",P1192="Unknown")),
(AND('[1]PWS Information'!$E$10="NTNC",P1192="Unknown")))),"Tier 5",
"")))))</f>
        <v>Tier 5</v>
      </c>
      <c r="Y1192" s="41"/>
      <c r="Z1192" s="41"/>
    </row>
    <row r="1193" spans="1:26" ht="30" x14ac:dyDescent="0.25">
      <c r="A1193" s="27" t="s">
        <v>1510</v>
      </c>
      <c r="B1193" s="28">
        <v>3010</v>
      </c>
      <c r="C1193" s="29" t="s">
        <v>409</v>
      </c>
      <c r="D1193" s="29" t="s">
        <v>62</v>
      </c>
      <c r="E1193" s="29">
        <v>76513</v>
      </c>
      <c r="F1193" s="30"/>
      <c r="G1193" s="31"/>
      <c r="H1193" s="32"/>
      <c r="I1193" s="33" t="s">
        <v>59</v>
      </c>
      <c r="J1193" s="34" t="s">
        <v>46</v>
      </c>
      <c r="K1193" s="30" t="s">
        <v>49</v>
      </c>
      <c r="L1193" s="37"/>
      <c r="M1193" s="33" t="s">
        <v>59</v>
      </c>
      <c r="N1193" s="34" t="s">
        <v>49</v>
      </c>
      <c r="O1193" s="37"/>
      <c r="P1193" s="26" t="str">
        <f t="shared" si="18"/>
        <v>Unknown</v>
      </c>
      <c r="Q1193" s="27" t="s">
        <v>46</v>
      </c>
      <c r="R1193" s="27" t="s">
        <v>46</v>
      </c>
      <c r="S1193" s="27"/>
      <c r="T1193" s="41" t="s">
        <v>36</v>
      </c>
      <c r="U1193" s="41" t="s">
        <v>49</v>
      </c>
      <c r="V1193" s="41" t="s">
        <v>49</v>
      </c>
      <c r="W1193" s="41"/>
      <c r="X1193" s="42" t="str">
        <f>IF((OR((AND('[1]PWS Information'!$E$10="CWS",T1193="Single Family Residence",P1193="Lead")),
(AND('[1]PWS Information'!$E$10="CWS",T1193="Multiple Family Residence",'[1]PWS Information'!$E$11="Yes",P1193="Lead")),
(AND('[1]PWS Information'!$E$10="NTNC",P1193="Lead")))),"Tier 1",
IF((OR((AND('[1]PWS Information'!$E$10="CWS",T1193="Multiple Family Residence",'[1]PWS Information'!$E$11="No",P1193="Lead")),
(AND('[1]PWS Information'!$E$10="CWS",T1193="Other",P1193="Lead")),
(AND('[1]PWS Information'!$E$10="CWS",T1193="Building",P1193="Lead")))),"Tier 2",
IF((OR((AND('[1]PWS Information'!$E$10="CWS",T1193="Single Family Residence",P1193="Galvanized Requiring Replacement")),
(AND('[1]PWS Information'!$E$10="CWS",T1193="Single Family Residence",P1193="Galvanized Requiring Replacement",Q1193="Yes")),
(AND('[1]PWS Information'!$E$10="NTNC",P1193="Galvanized Requiring Replacement")),
(AND('[1]PWS Information'!$E$10="NTNC",T1193="Single Family Residence",Q1193="Yes")))),"Tier 3",
IF((OR((AND('[1]PWS Information'!$E$10="CWS",T1193="Single Family Residence",R1193="Yes",P1193="Non-Lead", I1193="Non-Lead - Copper",K1193="Before 1989")),
(AND('[1]PWS Information'!$E$10="CWS",T1193="Single Family Residence",R1193="Yes",P1193="Non-Lead", M1193="Non-Lead - Copper",N1193="Before 1989")))),"Tier 4",
IF((OR((AND('[1]PWS Information'!$E$10="NTNC",P1193="Non-Lead")),
(AND('[1]PWS Information'!$E$10="CWS",P1193="Non-Lead",R1193="")),
(AND('[1]PWS Information'!$E$10="CWS",P1193="Non-Lead",R1193="No")),
(AND('[1]PWS Information'!$E$10="CWS",P1193="Non-Lead",R1193="Don't Know")),
(AND('[1]PWS Information'!$E$10="CWS",P1193="Non-Lead", I1193="Non-Lead - Copper", R1193="Yes", K1193="Between 1989 and 2014")),
(AND('[1]PWS Information'!$E$10="CWS",P1193="Non-Lead", I1193="Non-Lead - Copper", R1193="Yes", K1193="After 2014")),
(AND('[1]PWS Information'!$E$10="CWS",P1193="Non-Lead", I1193="Non-Lead - Copper", R1193="Yes", K1193="Unknown")),
(AND('[1]PWS Information'!$E$10="CWS",P1193="Non-Lead", M1193="Non-Lead - Copper", R1193="Yes", N1193="Between 1989 and 2014")),
(AND('[1]PWS Information'!$E$10="CWS",P1193="Non-Lead", M1193="Non-Lead - Copper", R1193="Yes", N1193="After 2014")),
(AND('[1]PWS Information'!$E$10="CWS",P1193="Non-Lead", M1193="Non-Lead - Copper", R1193="Yes", N1193="Unknown")),
(AND('[1]PWS Information'!$E$10="CWS",P1193="Unknown")),
(AND('[1]PWS Information'!$E$10="NTNC",P1193="Unknown")))),"Tier 5",
"")))))</f>
        <v>Tier 5</v>
      </c>
      <c r="Y1193" s="41"/>
      <c r="Z1193" s="41"/>
    </row>
    <row r="1194" spans="1:26" ht="30" x14ac:dyDescent="0.25">
      <c r="A1194" s="27" t="s">
        <v>1511</v>
      </c>
      <c r="B1194" s="28">
        <v>7379</v>
      </c>
      <c r="C1194" s="29" t="s">
        <v>64</v>
      </c>
      <c r="D1194" s="29" t="s">
        <v>62</v>
      </c>
      <c r="E1194" s="29">
        <v>76513</v>
      </c>
      <c r="F1194" s="30"/>
      <c r="G1194" s="31"/>
      <c r="H1194" s="32"/>
      <c r="I1194" s="33" t="s">
        <v>59</v>
      </c>
      <c r="J1194" s="34" t="s">
        <v>46</v>
      </c>
      <c r="K1194" s="30" t="s">
        <v>49</v>
      </c>
      <c r="L1194" s="37"/>
      <c r="M1194" s="33" t="s">
        <v>59</v>
      </c>
      <c r="N1194" s="34" t="s">
        <v>49</v>
      </c>
      <c r="O1194" s="37"/>
      <c r="P1194" s="26" t="str">
        <f t="shared" si="18"/>
        <v>Unknown</v>
      </c>
      <c r="Q1194" s="27" t="s">
        <v>46</v>
      </c>
      <c r="R1194" s="27" t="s">
        <v>46</v>
      </c>
      <c r="S1194" s="27"/>
      <c r="T1194" s="41" t="s">
        <v>36</v>
      </c>
      <c r="U1194" s="41" t="s">
        <v>49</v>
      </c>
      <c r="V1194" s="41" t="s">
        <v>49</v>
      </c>
      <c r="W1194" s="41"/>
      <c r="X1194" s="42" t="str">
        <f>IF((OR((AND('[1]PWS Information'!$E$10="CWS",T1194="Single Family Residence",P1194="Lead")),
(AND('[1]PWS Information'!$E$10="CWS",T1194="Multiple Family Residence",'[1]PWS Information'!$E$11="Yes",P1194="Lead")),
(AND('[1]PWS Information'!$E$10="NTNC",P1194="Lead")))),"Tier 1",
IF((OR((AND('[1]PWS Information'!$E$10="CWS",T1194="Multiple Family Residence",'[1]PWS Information'!$E$11="No",P1194="Lead")),
(AND('[1]PWS Information'!$E$10="CWS",T1194="Other",P1194="Lead")),
(AND('[1]PWS Information'!$E$10="CWS",T1194="Building",P1194="Lead")))),"Tier 2",
IF((OR((AND('[1]PWS Information'!$E$10="CWS",T1194="Single Family Residence",P1194="Galvanized Requiring Replacement")),
(AND('[1]PWS Information'!$E$10="CWS",T1194="Single Family Residence",P1194="Galvanized Requiring Replacement",Q1194="Yes")),
(AND('[1]PWS Information'!$E$10="NTNC",P1194="Galvanized Requiring Replacement")),
(AND('[1]PWS Information'!$E$10="NTNC",T1194="Single Family Residence",Q1194="Yes")))),"Tier 3",
IF((OR((AND('[1]PWS Information'!$E$10="CWS",T1194="Single Family Residence",R1194="Yes",P1194="Non-Lead", I1194="Non-Lead - Copper",K1194="Before 1989")),
(AND('[1]PWS Information'!$E$10="CWS",T1194="Single Family Residence",R1194="Yes",P1194="Non-Lead", M1194="Non-Lead - Copper",N1194="Before 1989")))),"Tier 4",
IF((OR((AND('[1]PWS Information'!$E$10="NTNC",P1194="Non-Lead")),
(AND('[1]PWS Information'!$E$10="CWS",P1194="Non-Lead",R1194="")),
(AND('[1]PWS Information'!$E$10="CWS",P1194="Non-Lead",R1194="No")),
(AND('[1]PWS Information'!$E$10="CWS",P1194="Non-Lead",R1194="Don't Know")),
(AND('[1]PWS Information'!$E$10="CWS",P1194="Non-Lead", I1194="Non-Lead - Copper", R1194="Yes", K1194="Between 1989 and 2014")),
(AND('[1]PWS Information'!$E$10="CWS",P1194="Non-Lead", I1194="Non-Lead - Copper", R1194="Yes", K1194="After 2014")),
(AND('[1]PWS Information'!$E$10="CWS",P1194="Non-Lead", I1194="Non-Lead - Copper", R1194="Yes", K1194="Unknown")),
(AND('[1]PWS Information'!$E$10="CWS",P1194="Non-Lead", M1194="Non-Lead - Copper", R1194="Yes", N1194="Between 1989 and 2014")),
(AND('[1]PWS Information'!$E$10="CWS",P1194="Non-Lead", M1194="Non-Lead - Copper", R1194="Yes", N1194="After 2014")),
(AND('[1]PWS Information'!$E$10="CWS",P1194="Non-Lead", M1194="Non-Lead - Copper", R1194="Yes", N1194="Unknown")),
(AND('[1]PWS Information'!$E$10="CWS",P1194="Unknown")),
(AND('[1]PWS Information'!$E$10="NTNC",P1194="Unknown")))),"Tier 5",
"")))))</f>
        <v>Tier 5</v>
      </c>
      <c r="Y1194" s="41"/>
      <c r="Z1194" s="41"/>
    </row>
    <row r="1195" spans="1:26" ht="30" x14ac:dyDescent="0.25">
      <c r="A1195" s="27" t="s">
        <v>1512</v>
      </c>
      <c r="B1195" s="28">
        <v>5151</v>
      </c>
      <c r="C1195" s="29" t="s">
        <v>78</v>
      </c>
      <c r="D1195" s="29" t="s">
        <v>62</v>
      </c>
      <c r="E1195" s="29">
        <v>76513</v>
      </c>
      <c r="F1195" s="30"/>
      <c r="G1195" s="31"/>
      <c r="H1195" s="32"/>
      <c r="I1195" s="33" t="s">
        <v>59</v>
      </c>
      <c r="J1195" s="34" t="s">
        <v>46</v>
      </c>
      <c r="K1195" s="30" t="s">
        <v>49</v>
      </c>
      <c r="L1195" s="37"/>
      <c r="M1195" s="33" t="s">
        <v>59</v>
      </c>
      <c r="N1195" s="34" t="s">
        <v>49</v>
      </c>
      <c r="O1195" s="37"/>
      <c r="P1195" s="26" t="str">
        <f t="shared" si="18"/>
        <v>Unknown</v>
      </c>
      <c r="Q1195" s="27" t="s">
        <v>46</v>
      </c>
      <c r="R1195" s="27" t="s">
        <v>46</v>
      </c>
      <c r="S1195" s="27"/>
      <c r="T1195" s="41" t="s">
        <v>36</v>
      </c>
      <c r="U1195" s="41" t="s">
        <v>49</v>
      </c>
      <c r="V1195" s="41" t="s">
        <v>49</v>
      </c>
      <c r="W1195" s="41"/>
      <c r="X1195" s="42" t="str">
        <f>IF((OR((AND('[1]PWS Information'!$E$10="CWS",T1195="Single Family Residence",P1195="Lead")),
(AND('[1]PWS Information'!$E$10="CWS",T1195="Multiple Family Residence",'[1]PWS Information'!$E$11="Yes",P1195="Lead")),
(AND('[1]PWS Information'!$E$10="NTNC",P1195="Lead")))),"Tier 1",
IF((OR((AND('[1]PWS Information'!$E$10="CWS",T1195="Multiple Family Residence",'[1]PWS Information'!$E$11="No",P1195="Lead")),
(AND('[1]PWS Information'!$E$10="CWS",T1195="Other",P1195="Lead")),
(AND('[1]PWS Information'!$E$10="CWS",T1195="Building",P1195="Lead")))),"Tier 2",
IF((OR((AND('[1]PWS Information'!$E$10="CWS",T1195="Single Family Residence",P1195="Galvanized Requiring Replacement")),
(AND('[1]PWS Information'!$E$10="CWS",T1195="Single Family Residence",P1195="Galvanized Requiring Replacement",Q1195="Yes")),
(AND('[1]PWS Information'!$E$10="NTNC",P1195="Galvanized Requiring Replacement")),
(AND('[1]PWS Information'!$E$10="NTNC",T1195="Single Family Residence",Q1195="Yes")))),"Tier 3",
IF((OR((AND('[1]PWS Information'!$E$10="CWS",T1195="Single Family Residence",R1195="Yes",P1195="Non-Lead", I1195="Non-Lead - Copper",K1195="Before 1989")),
(AND('[1]PWS Information'!$E$10="CWS",T1195="Single Family Residence",R1195="Yes",P1195="Non-Lead", M1195="Non-Lead - Copper",N1195="Before 1989")))),"Tier 4",
IF((OR((AND('[1]PWS Information'!$E$10="NTNC",P1195="Non-Lead")),
(AND('[1]PWS Information'!$E$10="CWS",P1195="Non-Lead",R1195="")),
(AND('[1]PWS Information'!$E$10="CWS",P1195="Non-Lead",R1195="No")),
(AND('[1]PWS Information'!$E$10="CWS",P1195="Non-Lead",R1195="Don't Know")),
(AND('[1]PWS Information'!$E$10="CWS",P1195="Non-Lead", I1195="Non-Lead - Copper", R1195="Yes", K1195="Between 1989 and 2014")),
(AND('[1]PWS Information'!$E$10="CWS",P1195="Non-Lead", I1195="Non-Lead - Copper", R1195="Yes", K1195="After 2014")),
(AND('[1]PWS Information'!$E$10="CWS",P1195="Non-Lead", I1195="Non-Lead - Copper", R1195="Yes", K1195="Unknown")),
(AND('[1]PWS Information'!$E$10="CWS",P1195="Non-Lead", M1195="Non-Lead - Copper", R1195="Yes", N1195="Between 1989 and 2014")),
(AND('[1]PWS Information'!$E$10="CWS",P1195="Non-Lead", M1195="Non-Lead - Copper", R1195="Yes", N1195="After 2014")),
(AND('[1]PWS Information'!$E$10="CWS",P1195="Non-Lead", M1195="Non-Lead - Copper", R1195="Yes", N1195="Unknown")),
(AND('[1]PWS Information'!$E$10="CWS",P1195="Unknown")),
(AND('[1]PWS Information'!$E$10="NTNC",P1195="Unknown")))),"Tier 5",
"")))))</f>
        <v>Tier 5</v>
      </c>
      <c r="Y1195" s="41"/>
      <c r="Z1195" s="41"/>
    </row>
    <row r="1196" spans="1:26" ht="30" x14ac:dyDescent="0.25">
      <c r="A1196" s="27" t="s">
        <v>1513</v>
      </c>
      <c r="B1196" s="28">
        <v>2029</v>
      </c>
      <c r="C1196" s="29" t="s">
        <v>354</v>
      </c>
      <c r="D1196" s="29" t="s">
        <v>62</v>
      </c>
      <c r="E1196" s="29">
        <v>76513</v>
      </c>
      <c r="F1196" s="30"/>
      <c r="G1196" s="31"/>
      <c r="H1196" s="32"/>
      <c r="I1196" s="33" t="s">
        <v>59</v>
      </c>
      <c r="J1196" s="34" t="s">
        <v>46</v>
      </c>
      <c r="K1196" s="30" t="s">
        <v>49</v>
      </c>
      <c r="L1196" s="37"/>
      <c r="M1196" s="33" t="s">
        <v>59</v>
      </c>
      <c r="N1196" s="34" t="s">
        <v>49</v>
      </c>
      <c r="O1196" s="37"/>
      <c r="P1196" s="26" t="str">
        <f t="shared" si="18"/>
        <v>Unknown</v>
      </c>
      <c r="Q1196" s="27" t="s">
        <v>46</v>
      </c>
      <c r="R1196" s="27" t="s">
        <v>46</v>
      </c>
      <c r="S1196" s="27"/>
      <c r="T1196" s="41" t="s">
        <v>36</v>
      </c>
      <c r="U1196" s="41" t="s">
        <v>49</v>
      </c>
      <c r="V1196" s="41" t="s">
        <v>49</v>
      </c>
      <c r="W1196" s="41"/>
      <c r="X1196" s="42" t="str">
        <f>IF((OR((AND('[1]PWS Information'!$E$10="CWS",T1196="Single Family Residence",P1196="Lead")),
(AND('[1]PWS Information'!$E$10="CWS",T1196="Multiple Family Residence",'[1]PWS Information'!$E$11="Yes",P1196="Lead")),
(AND('[1]PWS Information'!$E$10="NTNC",P1196="Lead")))),"Tier 1",
IF((OR((AND('[1]PWS Information'!$E$10="CWS",T1196="Multiple Family Residence",'[1]PWS Information'!$E$11="No",P1196="Lead")),
(AND('[1]PWS Information'!$E$10="CWS",T1196="Other",P1196="Lead")),
(AND('[1]PWS Information'!$E$10="CWS",T1196="Building",P1196="Lead")))),"Tier 2",
IF((OR((AND('[1]PWS Information'!$E$10="CWS",T1196="Single Family Residence",P1196="Galvanized Requiring Replacement")),
(AND('[1]PWS Information'!$E$10="CWS",T1196="Single Family Residence",P1196="Galvanized Requiring Replacement",Q1196="Yes")),
(AND('[1]PWS Information'!$E$10="NTNC",P1196="Galvanized Requiring Replacement")),
(AND('[1]PWS Information'!$E$10="NTNC",T1196="Single Family Residence",Q1196="Yes")))),"Tier 3",
IF((OR((AND('[1]PWS Information'!$E$10="CWS",T1196="Single Family Residence",R1196="Yes",P1196="Non-Lead", I1196="Non-Lead - Copper",K1196="Before 1989")),
(AND('[1]PWS Information'!$E$10="CWS",T1196="Single Family Residence",R1196="Yes",P1196="Non-Lead", M1196="Non-Lead - Copper",N1196="Before 1989")))),"Tier 4",
IF((OR((AND('[1]PWS Information'!$E$10="NTNC",P1196="Non-Lead")),
(AND('[1]PWS Information'!$E$10="CWS",P1196="Non-Lead",R1196="")),
(AND('[1]PWS Information'!$E$10="CWS",P1196="Non-Lead",R1196="No")),
(AND('[1]PWS Information'!$E$10="CWS",P1196="Non-Lead",R1196="Don't Know")),
(AND('[1]PWS Information'!$E$10="CWS",P1196="Non-Lead", I1196="Non-Lead - Copper", R1196="Yes", K1196="Between 1989 and 2014")),
(AND('[1]PWS Information'!$E$10="CWS",P1196="Non-Lead", I1196="Non-Lead - Copper", R1196="Yes", K1196="After 2014")),
(AND('[1]PWS Information'!$E$10="CWS",P1196="Non-Lead", I1196="Non-Lead - Copper", R1196="Yes", K1196="Unknown")),
(AND('[1]PWS Information'!$E$10="CWS",P1196="Non-Lead", M1196="Non-Lead - Copper", R1196="Yes", N1196="Between 1989 and 2014")),
(AND('[1]PWS Information'!$E$10="CWS",P1196="Non-Lead", M1196="Non-Lead - Copper", R1196="Yes", N1196="After 2014")),
(AND('[1]PWS Information'!$E$10="CWS",P1196="Non-Lead", M1196="Non-Lead - Copper", R1196="Yes", N1196="Unknown")),
(AND('[1]PWS Information'!$E$10="CWS",P1196="Unknown")),
(AND('[1]PWS Information'!$E$10="NTNC",P1196="Unknown")))),"Tier 5",
"")))))</f>
        <v>Tier 5</v>
      </c>
      <c r="Y1196" s="41"/>
      <c r="Z1196" s="41"/>
    </row>
    <row r="1197" spans="1:26" ht="30" x14ac:dyDescent="0.25">
      <c r="A1197" s="27" t="s">
        <v>1514</v>
      </c>
      <c r="B1197" s="28">
        <v>2892</v>
      </c>
      <c r="C1197" s="29" t="s">
        <v>385</v>
      </c>
      <c r="D1197" s="29" t="s">
        <v>62</v>
      </c>
      <c r="E1197" s="29">
        <v>76513</v>
      </c>
      <c r="F1197" s="30"/>
      <c r="G1197" s="31"/>
      <c r="H1197" s="32"/>
      <c r="I1197" s="33" t="s">
        <v>59</v>
      </c>
      <c r="J1197" s="34" t="s">
        <v>46</v>
      </c>
      <c r="K1197" s="30" t="s">
        <v>49</v>
      </c>
      <c r="L1197" s="37"/>
      <c r="M1197" s="33" t="s">
        <v>59</v>
      </c>
      <c r="N1197" s="34" t="s">
        <v>49</v>
      </c>
      <c r="O1197" s="37"/>
      <c r="P1197" s="26" t="str">
        <f t="shared" si="18"/>
        <v>Unknown</v>
      </c>
      <c r="Q1197" s="27" t="s">
        <v>46</v>
      </c>
      <c r="R1197" s="27" t="s">
        <v>46</v>
      </c>
      <c r="S1197" s="27"/>
      <c r="T1197" s="41" t="s">
        <v>36</v>
      </c>
      <c r="U1197" s="41" t="s">
        <v>49</v>
      </c>
      <c r="V1197" s="41" t="s">
        <v>49</v>
      </c>
      <c r="W1197" s="41"/>
      <c r="X1197" s="42" t="str">
        <f>IF((OR((AND('[1]PWS Information'!$E$10="CWS",T1197="Single Family Residence",P1197="Lead")),
(AND('[1]PWS Information'!$E$10="CWS",T1197="Multiple Family Residence",'[1]PWS Information'!$E$11="Yes",P1197="Lead")),
(AND('[1]PWS Information'!$E$10="NTNC",P1197="Lead")))),"Tier 1",
IF((OR((AND('[1]PWS Information'!$E$10="CWS",T1197="Multiple Family Residence",'[1]PWS Information'!$E$11="No",P1197="Lead")),
(AND('[1]PWS Information'!$E$10="CWS",T1197="Other",P1197="Lead")),
(AND('[1]PWS Information'!$E$10="CWS",T1197="Building",P1197="Lead")))),"Tier 2",
IF((OR((AND('[1]PWS Information'!$E$10="CWS",T1197="Single Family Residence",P1197="Galvanized Requiring Replacement")),
(AND('[1]PWS Information'!$E$10="CWS",T1197="Single Family Residence",P1197="Galvanized Requiring Replacement",Q1197="Yes")),
(AND('[1]PWS Information'!$E$10="NTNC",P1197="Galvanized Requiring Replacement")),
(AND('[1]PWS Information'!$E$10="NTNC",T1197="Single Family Residence",Q1197="Yes")))),"Tier 3",
IF((OR((AND('[1]PWS Information'!$E$10="CWS",T1197="Single Family Residence",R1197="Yes",P1197="Non-Lead", I1197="Non-Lead - Copper",K1197="Before 1989")),
(AND('[1]PWS Information'!$E$10="CWS",T1197="Single Family Residence",R1197="Yes",P1197="Non-Lead", M1197="Non-Lead - Copper",N1197="Before 1989")))),"Tier 4",
IF((OR((AND('[1]PWS Information'!$E$10="NTNC",P1197="Non-Lead")),
(AND('[1]PWS Information'!$E$10="CWS",P1197="Non-Lead",R1197="")),
(AND('[1]PWS Information'!$E$10="CWS",P1197="Non-Lead",R1197="No")),
(AND('[1]PWS Information'!$E$10="CWS",P1197="Non-Lead",R1197="Don't Know")),
(AND('[1]PWS Information'!$E$10="CWS",P1197="Non-Lead", I1197="Non-Lead - Copper", R1197="Yes", K1197="Between 1989 and 2014")),
(AND('[1]PWS Information'!$E$10="CWS",P1197="Non-Lead", I1197="Non-Lead - Copper", R1197="Yes", K1197="After 2014")),
(AND('[1]PWS Information'!$E$10="CWS",P1197="Non-Lead", I1197="Non-Lead - Copper", R1197="Yes", K1197="Unknown")),
(AND('[1]PWS Information'!$E$10="CWS",P1197="Non-Lead", M1197="Non-Lead - Copper", R1197="Yes", N1197="Between 1989 and 2014")),
(AND('[1]PWS Information'!$E$10="CWS",P1197="Non-Lead", M1197="Non-Lead - Copper", R1197="Yes", N1197="After 2014")),
(AND('[1]PWS Information'!$E$10="CWS",P1197="Non-Lead", M1197="Non-Lead - Copper", R1197="Yes", N1197="Unknown")),
(AND('[1]PWS Information'!$E$10="CWS",P1197="Unknown")),
(AND('[1]PWS Information'!$E$10="NTNC",P1197="Unknown")))),"Tier 5",
"")))))</f>
        <v>Tier 5</v>
      </c>
      <c r="Y1197" s="41"/>
      <c r="Z1197" s="41"/>
    </row>
    <row r="1198" spans="1:26" ht="30" x14ac:dyDescent="0.25">
      <c r="A1198" s="27" t="s">
        <v>1515</v>
      </c>
      <c r="B1198" s="28">
        <v>9302</v>
      </c>
      <c r="C1198" s="29" t="s">
        <v>1516</v>
      </c>
      <c r="D1198" s="29" t="s">
        <v>62</v>
      </c>
      <c r="E1198" s="29">
        <v>76513</v>
      </c>
      <c r="F1198" s="30"/>
      <c r="G1198" s="31"/>
      <c r="H1198" s="32"/>
      <c r="I1198" s="33" t="s">
        <v>59</v>
      </c>
      <c r="J1198" s="34" t="s">
        <v>46</v>
      </c>
      <c r="K1198" s="30" t="s">
        <v>49</v>
      </c>
      <c r="L1198" s="37"/>
      <c r="M1198" s="33" t="s">
        <v>59</v>
      </c>
      <c r="N1198" s="34" t="s">
        <v>49</v>
      </c>
      <c r="O1198" s="37"/>
      <c r="P1198" s="26" t="str">
        <f t="shared" si="18"/>
        <v>Unknown</v>
      </c>
      <c r="Q1198" s="27" t="s">
        <v>46</v>
      </c>
      <c r="R1198" s="27" t="s">
        <v>46</v>
      </c>
      <c r="S1198" s="27"/>
      <c r="T1198" s="41" t="s">
        <v>36</v>
      </c>
      <c r="U1198" s="41" t="s">
        <v>49</v>
      </c>
      <c r="V1198" s="41" t="s">
        <v>49</v>
      </c>
      <c r="W1198" s="41"/>
      <c r="X1198" s="42" t="str">
        <f>IF((OR((AND('[1]PWS Information'!$E$10="CWS",T1198="Single Family Residence",P1198="Lead")),
(AND('[1]PWS Information'!$E$10="CWS",T1198="Multiple Family Residence",'[1]PWS Information'!$E$11="Yes",P1198="Lead")),
(AND('[1]PWS Information'!$E$10="NTNC",P1198="Lead")))),"Tier 1",
IF((OR((AND('[1]PWS Information'!$E$10="CWS",T1198="Multiple Family Residence",'[1]PWS Information'!$E$11="No",P1198="Lead")),
(AND('[1]PWS Information'!$E$10="CWS",T1198="Other",P1198="Lead")),
(AND('[1]PWS Information'!$E$10="CWS",T1198="Building",P1198="Lead")))),"Tier 2",
IF((OR((AND('[1]PWS Information'!$E$10="CWS",T1198="Single Family Residence",P1198="Galvanized Requiring Replacement")),
(AND('[1]PWS Information'!$E$10="CWS",T1198="Single Family Residence",P1198="Galvanized Requiring Replacement",Q1198="Yes")),
(AND('[1]PWS Information'!$E$10="NTNC",P1198="Galvanized Requiring Replacement")),
(AND('[1]PWS Information'!$E$10="NTNC",T1198="Single Family Residence",Q1198="Yes")))),"Tier 3",
IF((OR((AND('[1]PWS Information'!$E$10="CWS",T1198="Single Family Residence",R1198="Yes",P1198="Non-Lead", I1198="Non-Lead - Copper",K1198="Before 1989")),
(AND('[1]PWS Information'!$E$10="CWS",T1198="Single Family Residence",R1198="Yes",P1198="Non-Lead", M1198="Non-Lead - Copper",N1198="Before 1989")))),"Tier 4",
IF((OR((AND('[1]PWS Information'!$E$10="NTNC",P1198="Non-Lead")),
(AND('[1]PWS Information'!$E$10="CWS",P1198="Non-Lead",R1198="")),
(AND('[1]PWS Information'!$E$10="CWS",P1198="Non-Lead",R1198="No")),
(AND('[1]PWS Information'!$E$10="CWS",P1198="Non-Lead",R1198="Don't Know")),
(AND('[1]PWS Information'!$E$10="CWS",P1198="Non-Lead", I1198="Non-Lead - Copper", R1198="Yes", K1198="Between 1989 and 2014")),
(AND('[1]PWS Information'!$E$10="CWS",P1198="Non-Lead", I1198="Non-Lead - Copper", R1198="Yes", K1198="After 2014")),
(AND('[1]PWS Information'!$E$10="CWS",P1198="Non-Lead", I1198="Non-Lead - Copper", R1198="Yes", K1198="Unknown")),
(AND('[1]PWS Information'!$E$10="CWS",P1198="Non-Lead", M1198="Non-Lead - Copper", R1198="Yes", N1198="Between 1989 and 2014")),
(AND('[1]PWS Information'!$E$10="CWS",P1198="Non-Lead", M1198="Non-Lead - Copper", R1198="Yes", N1198="After 2014")),
(AND('[1]PWS Information'!$E$10="CWS",P1198="Non-Lead", M1198="Non-Lead - Copper", R1198="Yes", N1198="Unknown")),
(AND('[1]PWS Information'!$E$10="CWS",P1198="Unknown")),
(AND('[1]PWS Information'!$E$10="NTNC",P1198="Unknown")))),"Tier 5",
"")))))</f>
        <v>Tier 5</v>
      </c>
      <c r="Y1198" s="41"/>
      <c r="Z1198" s="41"/>
    </row>
    <row r="1199" spans="1:26" ht="30" x14ac:dyDescent="0.25">
      <c r="A1199" s="27" t="s">
        <v>1517</v>
      </c>
      <c r="B1199" s="28">
        <v>4716</v>
      </c>
      <c r="C1199" s="29" t="s">
        <v>122</v>
      </c>
      <c r="D1199" s="29" t="s">
        <v>62</v>
      </c>
      <c r="E1199" s="29">
        <v>76513</v>
      </c>
      <c r="F1199" s="30"/>
      <c r="G1199" s="31"/>
      <c r="H1199" s="32"/>
      <c r="I1199" s="33" t="s">
        <v>59</v>
      </c>
      <c r="J1199" s="34" t="s">
        <v>46</v>
      </c>
      <c r="K1199" s="30" t="s">
        <v>49</v>
      </c>
      <c r="L1199" s="37"/>
      <c r="M1199" s="33" t="s">
        <v>59</v>
      </c>
      <c r="N1199" s="34" t="s">
        <v>49</v>
      </c>
      <c r="O1199" s="37"/>
      <c r="P1199" s="26" t="str">
        <f t="shared" si="18"/>
        <v>Unknown</v>
      </c>
      <c r="Q1199" s="27" t="s">
        <v>46</v>
      </c>
      <c r="R1199" s="27" t="s">
        <v>46</v>
      </c>
      <c r="S1199" s="27"/>
      <c r="T1199" s="41" t="s">
        <v>36</v>
      </c>
      <c r="U1199" s="41" t="s">
        <v>49</v>
      </c>
      <c r="V1199" s="41" t="s">
        <v>49</v>
      </c>
      <c r="W1199" s="41"/>
      <c r="X1199" s="42" t="str">
        <f>IF((OR((AND('[1]PWS Information'!$E$10="CWS",T1199="Single Family Residence",P1199="Lead")),
(AND('[1]PWS Information'!$E$10="CWS",T1199="Multiple Family Residence",'[1]PWS Information'!$E$11="Yes",P1199="Lead")),
(AND('[1]PWS Information'!$E$10="NTNC",P1199="Lead")))),"Tier 1",
IF((OR((AND('[1]PWS Information'!$E$10="CWS",T1199="Multiple Family Residence",'[1]PWS Information'!$E$11="No",P1199="Lead")),
(AND('[1]PWS Information'!$E$10="CWS",T1199="Other",P1199="Lead")),
(AND('[1]PWS Information'!$E$10="CWS",T1199="Building",P1199="Lead")))),"Tier 2",
IF((OR((AND('[1]PWS Information'!$E$10="CWS",T1199="Single Family Residence",P1199="Galvanized Requiring Replacement")),
(AND('[1]PWS Information'!$E$10="CWS",T1199="Single Family Residence",P1199="Galvanized Requiring Replacement",Q1199="Yes")),
(AND('[1]PWS Information'!$E$10="NTNC",P1199="Galvanized Requiring Replacement")),
(AND('[1]PWS Information'!$E$10="NTNC",T1199="Single Family Residence",Q1199="Yes")))),"Tier 3",
IF((OR((AND('[1]PWS Information'!$E$10="CWS",T1199="Single Family Residence",R1199="Yes",P1199="Non-Lead", I1199="Non-Lead - Copper",K1199="Before 1989")),
(AND('[1]PWS Information'!$E$10="CWS",T1199="Single Family Residence",R1199="Yes",P1199="Non-Lead", M1199="Non-Lead - Copper",N1199="Before 1989")))),"Tier 4",
IF((OR((AND('[1]PWS Information'!$E$10="NTNC",P1199="Non-Lead")),
(AND('[1]PWS Information'!$E$10="CWS",P1199="Non-Lead",R1199="")),
(AND('[1]PWS Information'!$E$10="CWS",P1199="Non-Lead",R1199="No")),
(AND('[1]PWS Information'!$E$10="CWS",P1199="Non-Lead",R1199="Don't Know")),
(AND('[1]PWS Information'!$E$10="CWS",P1199="Non-Lead", I1199="Non-Lead - Copper", R1199="Yes", K1199="Between 1989 and 2014")),
(AND('[1]PWS Information'!$E$10="CWS",P1199="Non-Lead", I1199="Non-Lead - Copper", R1199="Yes", K1199="After 2014")),
(AND('[1]PWS Information'!$E$10="CWS",P1199="Non-Lead", I1199="Non-Lead - Copper", R1199="Yes", K1199="Unknown")),
(AND('[1]PWS Information'!$E$10="CWS",P1199="Non-Lead", M1199="Non-Lead - Copper", R1199="Yes", N1199="Between 1989 and 2014")),
(AND('[1]PWS Information'!$E$10="CWS",P1199="Non-Lead", M1199="Non-Lead - Copper", R1199="Yes", N1199="After 2014")),
(AND('[1]PWS Information'!$E$10="CWS",P1199="Non-Lead", M1199="Non-Lead - Copper", R1199="Yes", N1199="Unknown")),
(AND('[1]PWS Information'!$E$10="CWS",P1199="Unknown")),
(AND('[1]PWS Information'!$E$10="NTNC",P1199="Unknown")))),"Tier 5",
"")))))</f>
        <v>Tier 5</v>
      </c>
      <c r="Y1199" s="41"/>
      <c r="Z1199" s="41"/>
    </row>
    <row r="1200" spans="1:26" ht="30" x14ac:dyDescent="0.25">
      <c r="A1200" s="27" t="s">
        <v>1518</v>
      </c>
      <c r="B1200" s="28">
        <v>9242</v>
      </c>
      <c r="C1200" s="29" t="s">
        <v>169</v>
      </c>
      <c r="D1200" s="29" t="s">
        <v>62</v>
      </c>
      <c r="E1200" s="29">
        <v>76513</v>
      </c>
      <c r="F1200" s="30"/>
      <c r="G1200" s="31"/>
      <c r="H1200" s="32"/>
      <c r="I1200" s="33" t="s">
        <v>59</v>
      </c>
      <c r="J1200" s="34" t="s">
        <v>46</v>
      </c>
      <c r="K1200" s="30" t="s">
        <v>49</v>
      </c>
      <c r="L1200" s="37"/>
      <c r="M1200" s="33" t="s">
        <v>59</v>
      </c>
      <c r="N1200" s="34" t="s">
        <v>49</v>
      </c>
      <c r="O1200" s="37"/>
      <c r="P1200" s="26" t="str">
        <f t="shared" si="18"/>
        <v>Unknown</v>
      </c>
      <c r="Q1200" s="27" t="s">
        <v>46</v>
      </c>
      <c r="R1200" s="27" t="s">
        <v>46</v>
      </c>
      <c r="S1200" s="27"/>
      <c r="T1200" s="41" t="s">
        <v>36</v>
      </c>
      <c r="U1200" s="41" t="s">
        <v>49</v>
      </c>
      <c r="V1200" s="41" t="s">
        <v>49</v>
      </c>
      <c r="W1200" s="41"/>
      <c r="X1200" s="42" t="str">
        <f>IF((OR((AND('[1]PWS Information'!$E$10="CWS",T1200="Single Family Residence",P1200="Lead")),
(AND('[1]PWS Information'!$E$10="CWS",T1200="Multiple Family Residence",'[1]PWS Information'!$E$11="Yes",P1200="Lead")),
(AND('[1]PWS Information'!$E$10="NTNC",P1200="Lead")))),"Tier 1",
IF((OR((AND('[1]PWS Information'!$E$10="CWS",T1200="Multiple Family Residence",'[1]PWS Information'!$E$11="No",P1200="Lead")),
(AND('[1]PWS Information'!$E$10="CWS",T1200="Other",P1200="Lead")),
(AND('[1]PWS Information'!$E$10="CWS",T1200="Building",P1200="Lead")))),"Tier 2",
IF((OR((AND('[1]PWS Information'!$E$10="CWS",T1200="Single Family Residence",P1200="Galvanized Requiring Replacement")),
(AND('[1]PWS Information'!$E$10="CWS",T1200="Single Family Residence",P1200="Galvanized Requiring Replacement",Q1200="Yes")),
(AND('[1]PWS Information'!$E$10="NTNC",P1200="Galvanized Requiring Replacement")),
(AND('[1]PWS Information'!$E$10="NTNC",T1200="Single Family Residence",Q1200="Yes")))),"Tier 3",
IF((OR((AND('[1]PWS Information'!$E$10="CWS",T1200="Single Family Residence",R1200="Yes",P1200="Non-Lead", I1200="Non-Lead - Copper",K1200="Before 1989")),
(AND('[1]PWS Information'!$E$10="CWS",T1200="Single Family Residence",R1200="Yes",P1200="Non-Lead", M1200="Non-Lead - Copper",N1200="Before 1989")))),"Tier 4",
IF((OR((AND('[1]PWS Information'!$E$10="NTNC",P1200="Non-Lead")),
(AND('[1]PWS Information'!$E$10="CWS",P1200="Non-Lead",R1200="")),
(AND('[1]PWS Information'!$E$10="CWS",P1200="Non-Lead",R1200="No")),
(AND('[1]PWS Information'!$E$10="CWS",P1200="Non-Lead",R1200="Don't Know")),
(AND('[1]PWS Information'!$E$10="CWS",P1200="Non-Lead", I1200="Non-Lead - Copper", R1200="Yes", K1200="Between 1989 and 2014")),
(AND('[1]PWS Information'!$E$10="CWS",P1200="Non-Lead", I1200="Non-Lead - Copper", R1200="Yes", K1200="After 2014")),
(AND('[1]PWS Information'!$E$10="CWS",P1200="Non-Lead", I1200="Non-Lead - Copper", R1200="Yes", K1200="Unknown")),
(AND('[1]PWS Information'!$E$10="CWS",P1200="Non-Lead", M1200="Non-Lead - Copper", R1200="Yes", N1200="Between 1989 and 2014")),
(AND('[1]PWS Information'!$E$10="CWS",P1200="Non-Lead", M1200="Non-Lead - Copper", R1200="Yes", N1200="After 2014")),
(AND('[1]PWS Information'!$E$10="CWS",P1200="Non-Lead", M1200="Non-Lead - Copper", R1200="Yes", N1200="Unknown")),
(AND('[1]PWS Information'!$E$10="CWS",P1200="Unknown")),
(AND('[1]PWS Information'!$E$10="NTNC",P1200="Unknown")))),"Tier 5",
"")))))</f>
        <v>Tier 5</v>
      </c>
      <c r="Y1200" s="41"/>
      <c r="Z1200" s="41"/>
    </row>
    <row r="1201" spans="1:26" ht="30" x14ac:dyDescent="0.25">
      <c r="A1201" s="27" t="s">
        <v>1519</v>
      </c>
      <c r="B1201" s="28">
        <v>1272</v>
      </c>
      <c r="C1201" s="29" t="s">
        <v>294</v>
      </c>
      <c r="D1201" s="29" t="s">
        <v>62</v>
      </c>
      <c r="E1201" s="29">
        <v>76513</v>
      </c>
      <c r="F1201" s="30"/>
      <c r="G1201" s="31"/>
      <c r="H1201" s="32"/>
      <c r="I1201" s="33" t="s">
        <v>59</v>
      </c>
      <c r="J1201" s="34" t="s">
        <v>46</v>
      </c>
      <c r="K1201" s="30" t="s">
        <v>49</v>
      </c>
      <c r="L1201" s="37"/>
      <c r="M1201" s="33" t="s">
        <v>59</v>
      </c>
      <c r="N1201" s="34" t="s">
        <v>49</v>
      </c>
      <c r="O1201" s="37"/>
      <c r="P1201" s="26" t="str">
        <f t="shared" si="18"/>
        <v>Unknown</v>
      </c>
      <c r="Q1201" s="27" t="s">
        <v>46</v>
      </c>
      <c r="R1201" s="27" t="s">
        <v>46</v>
      </c>
      <c r="S1201" s="27"/>
      <c r="T1201" s="41" t="s">
        <v>36</v>
      </c>
      <c r="U1201" s="41" t="s">
        <v>49</v>
      </c>
      <c r="V1201" s="41" t="s">
        <v>49</v>
      </c>
      <c r="W1201" s="41"/>
      <c r="X1201" s="42" t="str">
        <f>IF((OR((AND('[1]PWS Information'!$E$10="CWS",T1201="Single Family Residence",P1201="Lead")),
(AND('[1]PWS Information'!$E$10="CWS",T1201="Multiple Family Residence",'[1]PWS Information'!$E$11="Yes",P1201="Lead")),
(AND('[1]PWS Information'!$E$10="NTNC",P1201="Lead")))),"Tier 1",
IF((OR((AND('[1]PWS Information'!$E$10="CWS",T1201="Multiple Family Residence",'[1]PWS Information'!$E$11="No",P1201="Lead")),
(AND('[1]PWS Information'!$E$10="CWS",T1201="Other",P1201="Lead")),
(AND('[1]PWS Information'!$E$10="CWS",T1201="Building",P1201="Lead")))),"Tier 2",
IF((OR((AND('[1]PWS Information'!$E$10="CWS",T1201="Single Family Residence",P1201="Galvanized Requiring Replacement")),
(AND('[1]PWS Information'!$E$10="CWS",T1201="Single Family Residence",P1201="Galvanized Requiring Replacement",Q1201="Yes")),
(AND('[1]PWS Information'!$E$10="NTNC",P1201="Galvanized Requiring Replacement")),
(AND('[1]PWS Information'!$E$10="NTNC",T1201="Single Family Residence",Q1201="Yes")))),"Tier 3",
IF((OR((AND('[1]PWS Information'!$E$10="CWS",T1201="Single Family Residence",R1201="Yes",P1201="Non-Lead", I1201="Non-Lead - Copper",K1201="Before 1989")),
(AND('[1]PWS Information'!$E$10="CWS",T1201="Single Family Residence",R1201="Yes",P1201="Non-Lead", M1201="Non-Lead - Copper",N1201="Before 1989")))),"Tier 4",
IF((OR((AND('[1]PWS Information'!$E$10="NTNC",P1201="Non-Lead")),
(AND('[1]PWS Information'!$E$10="CWS",P1201="Non-Lead",R1201="")),
(AND('[1]PWS Information'!$E$10="CWS",P1201="Non-Lead",R1201="No")),
(AND('[1]PWS Information'!$E$10="CWS",P1201="Non-Lead",R1201="Don't Know")),
(AND('[1]PWS Information'!$E$10="CWS",P1201="Non-Lead", I1201="Non-Lead - Copper", R1201="Yes", K1201="Between 1989 and 2014")),
(AND('[1]PWS Information'!$E$10="CWS",P1201="Non-Lead", I1201="Non-Lead - Copper", R1201="Yes", K1201="After 2014")),
(AND('[1]PWS Information'!$E$10="CWS",P1201="Non-Lead", I1201="Non-Lead - Copper", R1201="Yes", K1201="Unknown")),
(AND('[1]PWS Information'!$E$10="CWS",P1201="Non-Lead", M1201="Non-Lead - Copper", R1201="Yes", N1201="Between 1989 and 2014")),
(AND('[1]PWS Information'!$E$10="CWS",P1201="Non-Lead", M1201="Non-Lead - Copper", R1201="Yes", N1201="After 2014")),
(AND('[1]PWS Information'!$E$10="CWS",P1201="Non-Lead", M1201="Non-Lead - Copper", R1201="Yes", N1201="Unknown")),
(AND('[1]PWS Information'!$E$10="CWS",P1201="Unknown")),
(AND('[1]PWS Information'!$E$10="NTNC",P1201="Unknown")))),"Tier 5",
"")))))</f>
        <v>Tier 5</v>
      </c>
      <c r="Y1201" s="41"/>
      <c r="Z1201" s="41"/>
    </row>
    <row r="1202" spans="1:26" ht="30" x14ac:dyDescent="0.25">
      <c r="A1202" s="27" t="s">
        <v>1520</v>
      </c>
      <c r="B1202" s="28">
        <v>4819</v>
      </c>
      <c r="C1202" s="29" t="s">
        <v>122</v>
      </c>
      <c r="D1202" s="29" t="s">
        <v>62</v>
      </c>
      <c r="E1202" s="29">
        <v>76513</v>
      </c>
      <c r="F1202" s="30"/>
      <c r="G1202" s="31"/>
      <c r="H1202" s="32"/>
      <c r="I1202" s="33" t="s">
        <v>59</v>
      </c>
      <c r="J1202" s="34" t="s">
        <v>46</v>
      </c>
      <c r="K1202" s="30" t="s">
        <v>49</v>
      </c>
      <c r="L1202" s="37"/>
      <c r="M1202" s="33" t="s">
        <v>59</v>
      </c>
      <c r="N1202" s="34" t="s">
        <v>49</v>
      </c>
      <c r="O1202" s="37"/>
      <c r="P1202" s="26" t="str">
        <f t="shared" si="18"/>
        <v>Unknown</v>
      </c>
      <c r="Q1202" s="27" t="s">
        <v>46</v>
      </c>
      <c r="R1202" s="27" t="s">
        <v>46</v>
      </c>
      <c r="S1202" s="27"/>
      <c r="T1202" s="41" t="s">
        <v>36</v>
      </c>
      <c r="U1202" s="41" t="s">
        <v>49</v>
      </c>
      <c r="V1202" s="41" t="s">
        <v>49</v>
      </c>
      <c r="W1202" s="41"/>
      <c r="X1202" s="42" t="str">
        <f>IF((OR((AND('[1]PWS Information'!$E$10="CWS",T1202="Single Family Residence",P1202="Lead")),
(AND('[1]PWS Information'!$E$10="CWS",T1202="Multiple Family Residence",'[1]PWS Information'!$E$11="Yes",P1202="Lead")),
(AND('[1]PWS Information'!$E$10="NTNC",P1202="Lead")))),"Tier 1",
IF((OR((AND('[1]PWS Information'!$E$10="CWS",T1202="Multiple Family Residence",'[1]PWS Information'!$E$11="No",P1202="Lead")),
(AND('[1]PWS Information'!$E$10="CWS",T1202="Other",P1202="Lead")),
(AND('[1]PWS Information'!$E$10="CWS",T1202="Building",P1202="Lead")))),"Tier 2",
IF((OR((AND('[1]PWS Information'!$E$10="CWS",T1202="Single Family Residence",P1202="Galvanized Requiring Replacement")),
(AND('[1]PWS Information'!$E$10="CWS",T1202="Single Family Residence",P1202="Galvanized Requiring Replacement",Q1202="Yes")),
(AND('[1]PWS Information'!$E$10="NTNC",P1202="Galvanized Requiring Replacement")),
(AND('[1]PWS Information'!$E$10="NTNC",T1202="Single Family Residence",Q1202="Yes")))),"Tier 3",
IF((OR((AND('[1]PWS Information'!$E$10="CWS",T1202="Single Family Residence",R1202="Yes",P1202="Non-Lead", I1202="Non-Lead - Copper",K1202="Before 1989")),
(AND('[1]PWS Information'!$E$10="CWS",T1202="Single Family Residence",R1202="Yes",P1202="Non-Lead", M1202="Non-Lead - Copper",N1202="Before 1989")))),"Tier 4",
IF((OR((AND('[1]PWS Information'!$E$10="NTNC",P1202="Non-Lead")),
(AND('[1]PWS Information'!$E$10="CWS",P1202="Non-Lead",R1202="")),
(AND('[1]PWS Information'!$E$10="CWS",P1202="Non-Lead",R1202="No")),
(AND('[1]PWS Information'!$E$10="CWS",P1202="Non-Lead",R1202="Don't Know")),
(AND('[1]PWS Information'!$E$10="CWS",P1202="Non-Lead", I1202="Non-Lead - Copper", R1202="Yes", K1202="Between 1989 and 2014")),
(AND('[1]PWS Information'!$E$10="CWS",P1202="Non-Lead", I1202="Non-Lead - Copper", R1202="Yes", K1202="After 2014")),
(AND('[1]PWS Information'!$E$10="CWS",P1202="Non-Lead", I1202="Non-Lead - Copper", R1202="Yes", K1202="Unknown")),
(AND('[1]PWS Information'!$E$10="CWS",P1202="Non-Lead", M1202="Non-Lead - Copper", R1202="Yes", N1202="Between 1989 and 2014")),
(AND('[1]PWS Information'!$E$10="CWS",P1202="Non-Lead", M1202="Non-Lead - Copper", R1202="Yes", N1202="After 2014")),
(AND('[1]PWS Information'!$E$10="CWS",P1202="Non-Lead", M1202="Non-Lead - Copper", R1202="Yes", N1202="Unknown")),
(AND('[1]PWS Information'!$E$10="CWS",P1202="Unknown")),
(AND('[1]PWS Information'!$E$10="NTNC",P1202="Unknown")))),"Tier 5",
"")))))</f>
        <v>Tier 5</v>
      </c>
      <c r="Y1202" s="41"/>
      <c r="Z1202" s="41"/>
    </row>
    <row r="1203" spans="1:26" ht="30" x14ac:dyDescent="0.25">
      <c r="A1203" s="27" t="s">
        <v>1521</v>
      </c>
      <c r="B1203" s="28">
        <v>4708</v>
      </c>
      <c r="C1203" s="29" t="s">
        <v>122</v>
      </c>
      <c r="D1203" s="29" t="s">
        <v>62</v>
      </c>
      <c r="E1203" s="29">
        <v>76513</v>
      </c>
      <c r="F1203" s="30"/>
      <c r="G1203" s="31"/>
      <c r="H1203" s="32"/>
      <c r="I1203" s="33" t="s">
        <v>59</v>
      </c>
      <c r="J1203" s="34" t="s">
        <v>46</v>
      </c>
      <c r="K1203" s="30" t="s">
        <v>49</v>
      </c>
      <c r="L1203" s="37"/>
      <c r="M1203" s="33" t="s">
        <v>59</v>
      </c>
      <c r="N1203" s="34" t="s">
        <v>49</v>
      </c>
      <c r="O1203" s="37"/>
      <c r="P1203" s="26" t="str">
        <f t="shared" si="18"/>
        <v>Unknown</v>
      </c>
      <c r="Q1203" s="27" t="s">
        <v>46</v>
      </c>
      <c r="R1203" s="27" t="s">
        <v>46</v>
      </c>
      <c r="S1203" s="27"/>
      <c r="T1203" s="41" t="s">
        <v>36</v>
      </c>
      <c r="U1203" s="41" t="s">
        <v>49</v>
      </c>
      <c r="V1203" s="41" t="s">
        <v>49</v>
      </c>
      <c r="W1203" s="41"/>
      <c r="X1203" s="42" t="str">
        <f>IF((OR((AND('[1]PWS Information'!$E$10="CWS",T1203="Single Family Residence",P1203="Lead")),
(AND('[1]PWS Information'!$E$10="CWS",T1203="Multiple Family Residence",'[1]PWS Information'!$E$11="Yes",P1203="Lead")),
(AND('[1]PWS Information'!$E$10="NTNC",P1203="Lead")))),"Tier 1",
IF((OR((AND('[1]PWS Information'!$E$10="CWS",T1203="Multiple Family Residence",'[1]PWS Information'!$E$11="No",P1203="Lead")),
(AND('[1]PWS Information'!$E$10="CWS",T1203="Other",P1203="Lead")),
(AND('[1]PWS Information'!$E$10="CWS",T1203="Building",P1203="Lead")))),"Tier 2",
IF((OR((AND('[1]PWS Information'!$E$10="CWS",T1203="Single Family Residence",P1203="Galvanized Requiring Replacement")),
(AND('[1]PWS Information'!$E$10="CWS",T1203="Single Family Residence",P1203="Galvanized Requiring Replacement",Q1203="Yes")),
(AND('[1]PWS Information'!$E$10="NTNC",P1203="Galvanized Requiring Replacement")),
(AND('[1]PWS Information'!$E$10="NTNC",T1203="Single Family Residence",Q1203="Yes")))),"Tier 3",
IF((OR((AND('[1]PWS Information'!$E$10="CWS",T1203="Single Family Residence",R1203="Yes",P1203="Non-Lead", I1203="Non-Lead - Copper",K1203="Before 1989")),
(AND('[1]PWS Information'!$E$10="CWS",T1203="Single Family Residence",R1203="Yes",P1203="Non-Lead", M1203="Non-Lead - Copper",N1203="Before 1989")))),"Tier 4",
IF((OR((AND('[1]PWS Information'!$E$10="NTNC",P1203="Non-Lead")),
(AND('[1]PWS Information'!$E$10="CWS",P1203="Non-Lead",R1203="")),
(AND('[1]PWS Information'!$E$10="CWS",P1203="Non-Lead",R1203="No")),
(AND('[1]PWS Information'!$E$10="CWS",P1203="Non-Lead",R1203="Don't Know")),
(AND('[1]PWS Information'!$E$10="CWS",P1203="Non-Lead", I1203="Non-Lead - Copper", R1203="Yes", K1203="Between 1989 and 2014")),
(AND('[1]PWS Information'!$E$10="CWS",P1203="Non-Lead", I1203="Non-Lead - Copper", R1203="Yes", K1203="After 2014")),
(AND('[1]PWS Information'!$E$10="CWS",P1203="Non-Lead", I1203="Non-Lead - Copper", R1203="Yes", K1203="Unknown")),
(AND('[1]PWS Information'!$E$10="CWS",P1203="Non-Lead", M1203="Non-Lead - Copper", R1203="Yes", N1203="Between 1989 and 2014")),
(AND('[1]PWS Information'!$E$10="CWS",P1203="Non-Lead", M1203="Non-Lead - Copper", R1203="Yes", N1203="After 2014")),
(AND('[1]PWS Information'!$E$10="CWS",P1203="Non-Lead", M1203="Non-Lead - Copper", R1203="Yes", N1203="Unknown")),
(AND('[1]PWS Information'!$E$10="CWS",P1203="Unknown")),
(AND('[1]PWS Information'!$E$10="NTNC",P1203="Unknown")))),"Tier 5",
"")))))</f>
        <v>Tier 5</v>
      </c>
      <c r="Y1203" s="41"/>
      <c r="Z1203" s="41"/>
    </row>
    <row r="1204" spans="1:26" ht="30" x14ac:dyDescent="0.25">
      <c r="A1204" s="27" t="s">
        <v>1522</v>
      </c>
      <c r="B1204" s="28">
        <v>3150</v>
      </c>
      <c r="C1204" s="29" t="s">
        <v>113</v>
      </c>
      <c r="D1204" s="29" t="s">
        <v>62</v>
      </c>
      <c r="E1204" s="29">
        <v>76513</v>
      </c>
      <c r="F1204" s="30"/>
      <c r="G1204" s="31"/>
      <c r="H1204" s="32"/>
      <c r="I1204" s="33" t="s">
        <v>59</v>
      </c>
      <c r="J1204" s="34" t="s">
        <v>46</v>
      </c>
      <c r="K1204" s="30" t="s">
        <v>49</v>
      </c>
      <c r="L1204" s="37"/>
      <c r="M1204" s="33" t="s">
        <v>59</v>
      </c>
      <c r="N1204" s="34" t="s">
        <v>49</v>
      </c>
      <c r="O1204" s="37"/>
      <c r="P1204" s="26" t="str">
        <f t="shared" si="18"/>
        <v>Unknown</v>
      </c>
      <c r="Q1204" s="27" t="s">
        <v>46</v>
      </c>
      <c r="R1204" s="27" t="s">
        <v>46</v>
      </c>
      <c r="S1204" s="27"/>
      <c r="T1204" s="41" t="s">
        <v>36</v>
      </c>
      <c r="U1204" s="41" t="s">
        <v>49</v>
      </c>
      <c r="V1204" s="41" t="s">
        <v>49</v>
      </c>
      <c r="W1204" s="41"/>
      <c r="X1204" s="42" t="str">
        <f>IF((OR((AND('[1]PWS Information'!$E$10="CWS",T1204="Single Family Residence",P1204="Lead")),
(AND('[1]PWS Information'!$E$10="CWS",T1204="Multiple Family Residence",'[1]PWS Information'!$E$11="Yes",P1204="Lead")),
(AND('[1]PWS Information'!$E$10="NTNC",P1204="Lead")))),"Tier 1",
IF((OR((AND('[1]PWS Information'!$E$10="CWS",T1204="Multiple Family Residence",'[1]PWS Information'!$E$11="No",P1204="Lead")),
(AND('[1]PWS Information'!$E$10="CWS",T1204="Other",P1204="Lead")),
(AND('[1]PWS Information'!$E$10="CWS",T1204="Building",P1204="Lead")))),"Tier 2",
IF((OR((AND('[1]PWS Information'!$E$10="CWS",T1204="Single Family Residence",P1204="Galvanized Requiring Replacement")),
(AND('[1]PWS Information'!$E$10="CWS",T1204="Single Family Residence",P1204="Galvanized Requiring Replacement",Q1204="Yes")),
(AND('[1]PWS Information'!$E$10="NTNC",P1204="Galvanized Requiring Replacement")),
(AND('[1]PWS Information'!$E$10="NTNC",T1204="Single Family Residence",Q1204="Yes")))),"Tier 3",
IF((OR((AND('[1]PWS Information'!$E$10="CWS",T1204="Single Family Residence",R1204="Yes",P1204="Non-Lead", I1204="Non-Lead - Copper",K1204="Before 1989")),
(AND('[1]PWS Information'!$E$10="CWS",T1204="Single Family Residence",R1204="Yes",P1204="Non-Lead", M1204="Non-Lead - Copper",N1204="Before 1989")))),"Tier 4",
IF((OR((AND('[1]PWS Information'!$E$10="NTNC",P1204="Non-Lead")),
(AND('[1]PWS Information'!$E$10="CWS",P1204="Non-Lead",R1204="")),
(AND('[1]PWS Information'!$E$10="CWS",P1204="Non-Lead",R1204="No")),
(AND('[1]PWS Information'!$E$10="CWS",P1204="Non-Lead",R1204="Don't Know")),
(AND('[1]PWS Information'!$E$10="CWS",P1204="Non-Lead", I1204="Non-Lead - Copper", R1204="Yes", K1204="Between 1989 and 2014")),
(AND('[1]PWS Information'!$E$10="CWS",P1204="Non-Lead", I1204="Non-Lead - Copper", R1204="Yes", K1204="After 2014")),
(AND('[1]PWS Information'!$E$10="CWS",P1204="Non-Lead", I1204="Non-Lead - Copper", R1204="Yes", K1204="Unknown")),
(AND('[1]PWS Information'!$E$10="CWS",P1204="Non-Lead", M1204="Non-Lead - Copper", R1204="Yes", N1204="Between 1989 and 2014")),
(AND('[1]PWS Information'!$E$10="CWS",P1204="Non-Lead", M1204="Non-Lead - Copper", R1204="Yes", N1204="After 2014")),
(AND('[1]PWS Information'!$E$10="CWS",P1204="Non-Lead", M1204="Non-Lead - Copper", R1204="Yes", N1204="Unknown")),
(AND('[1]PWS Information'!$E$10="CWS",P1204="Unknown")),
(AND('[1]PWS Information'!$E$10="NTNC",P1204="Unknown")))),"Tier 5",
"")))))</f>
        <v>Tier 5</v>
      </c>
      <c r="Y1204" s="41"/>
      <c r="Z1204" s="41"/>
    </row>
    <row r="1205" spans="1:26" ht="30" x14ac:dyDescent="0.25">
      <c r="A1205" s="27" t="s">
        <v>1523</v>
      </c>
      <c r="B1205" s="28">
        <v>4212</v>
      </c>
      <c r="C1205" s="29" t="s">
        <v>1414</v>
      </c>
      <c r="D1205" s="29" t="s">
        <v>62</v>
      </c>
      <c r="E1205" s="29">
        <v>76513</v>
      </c>
      <c r="F1205" s="30"/>
      <c r="G1205" s="31"/>
      <c r="H1205" s="32"/>
      <c r="I1205" s="33" t="s">
        <v>59</v>
      </c>
      <c r="J1205" s="34" t="s">
        <v>46</v>
      </c>
      <c r="K1205" s="30" t="s">
        <v>49</v>
      </c>
      <c r="L1205" s="37"/>
      <c r="M1205" s="33" t="s">
        <v>59</v>
      </c>
      <c r="N1205" s="34" t="s">
        <v>49</v>
      </c>
      <c r="O1205" s="37"/>
      <c r="P1205" s="26" t="str">
        <f t="shared" si="18"/>
        <v>Unknown</v>
      </c>
      <c r="Q1205" s="27" t="s">
        <v>46</v>
      </c>
      <c r="R1205" s="27" t="s">
        <v>46</v>
      </c>
      <c r="S1205" s="27"/>
      <c r="T1205" s="41" t="s">
        <v>36</v>
      </c>
      <c r="U1205" s="41" t="s">
        <v>49</v>
      </c>
      <c r="V1205" s="41" t="s">
        <v>49</v>
      </c>
      <c r="W1205" s="41"/>
      <c r="X1205" s="42" t="str">
        <f>IF((OR((AND('[1]PWS Information'!$E$10="CWS",T1205="Single Family Residence",P1205="Lead")),
(AND('[1]PWS Information'!$E$10="CWS",T1205="Multiple Family Residence",'[1]PWS Information'!$E$11="Yes",P1205="Lead")),
(AND('[1]PWS Information'!$E$10="NTNC",P1205="Lead")))),"Tier 1",
IF((OR((AND('[1]PWS Information'!$E$10="CWS",T1205="Multiple Family Residence",'[1]PWS Information'!$E$11="No",P1205="Lead")),
(AND('[1]PWS Information'!$E$10="CWS",T1205="Other",P1205="Lead")),
(AND('[1]PWS Information'!$E$10="CWS",T1205="Building",P1205="Lead")))),"Tier 2",
IF((OR((AND('[1]PWS Information'!$E$10="CWS",T1205="Single Family Residence",P1205="Galvanized Requiring Replacement")),
(AND('[1]PWS Information'!$E$10="CWS",T1205="Single Family Residence",P1205="Galvanized Requiring Replacement",Q1205="Yes")),
(AND('[1]PWS Information'!$E$10="NTNC",P1205="Galvanized Requiring Replacement")),
(AND('[1]PWS Information'!$E$10="NTNC",T1205="Single Family Residence",Q1205="Yes")))),"Tier 3",
IF((OR((AND('[1]PWS Information'!$E$10="CWS",T1205="Single Family Residence",R1205="Yes",P1205="Non-Lead", I1205="Non-Lead - Copper",K1205="Before 1989")),
(AND('[1]PWS Information'!$E$10="CWS",T1205="Single Family Residence",R1205="Yes",P1205="Non-Lead", M1205="Non-Lead - Copper",N1205="Before 1989")))),"Tier 4",
IF((OR((AND('[1]PWS Information'!$E$10="NTNC",P1205="Non-Lead")),
(AND('[1]PWS Information'!$E$10="CWS",P1205="Non-Lead",R1205="")),
(AND('[1]PWS Information'!$E$10="CWS",P1205="Non-Lead",R1205="No")),
(AND('[1]PWS Information'!$E$10="CWS",P1205="Non-Lead",R1205="Don't Know")),
(AND('[1]PWS Information'!$E$10="CWS",P1205="Non-Lead", I1205="Non-Lead - Copper", R1205="Yes", K1205="Between 1989 and 2014")),
(AND('[1]PWS Information'!$E$10="CWS",P1205="Non-Lead", I1205="Non-Lead - Copper", R1205="Yes", K1205="After 2014")),
(AND('[1]PWS Information'!$E$10="CWS",P1205="Non-Lead", I1205="Non-Lead - Copper", R1205="Yes", K1205="Unknown")),
(AND('[1]PWS Information'!$E$10="CWS",P1205="Non-Lead", M1205="Non-Lead - Copper", R1205="Yes", N1205="Between 1989 and 2014")),
(AND('[1]PWS Information'!$E$10="CWS",P1205="Non-Lead", M1205="Non-Lead - Copper", R1205="Yes", N1205="After 2014")),
(AND('[1]PWS Information'!$E$10="CWS",P1205="Non-Lead", M1205="Non-Lead - Copper", R1205="Yes", N1205="Unknown")),
(AND('[1]PWS Information'!$E$10="CWS",P1205="Unknown")),
(AND('[1]PWS Information'!$E$10="NTNC",P1205="Unknown")))),"Tier 5",
"")))))</f>
        <v>Tier 5</v>
      </c>
      <c r="Y1205" s="41"/>
      <c r="Z1205" s="41"/>
    </row>
    <row r="1206" spans="1:26" ht="30" x14ac:dyDescent="0.25">
      <c r="A1206" s="27" t="s">
        <v>1524</v>
      </c>
      <c r="B1206" s="28">
        <v>9311</v>
      </c>
      <c r="C1206" s="29" t="s">
        <v>1516</v>
      </c>
      <c r="D1206" s="29" t="s">
        <v>62</v>
      </c>
      <c r="E1206" s="29">
        <v>76513</v>
      </c>
      <c r="F1206" s="30"/>
      <c r="G1206" s="31"/>
      <c r="H1206" s="32"/>
      <c r="I1206" s="33" t="s">
        <v>59</v>
      </c>
      <c r="J1206" s="34" t="s">
        <v>46</v>
      </c>
      <c r="K1206" s="30" t="s">
        <v>49</v>
      </c>
      <c r="L1206" s="37"/>
      <c r="M1206" s="33" t="s">
        <v>59</v>
      </c>
      <c r="N1206" s="34" t="s">
        <v>49</v>
      </c>
      <c r="O1206" s="37"/>
      <c r="P1206" s="26" t="str">
        <f t="shared" si="18"/>
        <v>Unknown</v>
      </c>
      <c r="Q1206" s="27" t="s">
        <v>46</v>
      </c>
      <c r="R1206" s="27" t="s">
        <v>46</v>
      </c>
      <c r="S1206" s="27"/>
      <c r="T1206" s="41" t="s">
        <v>36</v>
      </c>
      <c r="U1206" s="41" t="s">
        <v>49</v>
      </c>
      <c r="V1206" s="41" t="s">
        <v>49</v>
      </c>
      <c r="W1206" s="41"/>
      <c r="X1206" s="42" t="str">
        <f>IF((OR((AND('[1]PWS Information'!$E$10="CWS",T1206="Single Family Residence",P1206="Lead")),
(AND('[1]PWS Information'!$E$10="CWS",T1206="Multiple Family Residence",'[1]PWS Information'!$E$11="Yes",P1206="Lead")),
(AND('[1]PWS Information'!$E$10="NTNC",P1206="Lead")))),"Tier 1",
IF((OR((AND('[1]PWS Information'!$E$10="CWS",T1206="Multiple Family Residence",'[1]PWS Information'!$E$11="No",P1206="Lead")),
(AND('[1]PWS Information'!$E$10="CWS",T1206="Other",P1206="Lead")),
(AND('[1]PWS Information'!$E$10="CWS",T1206="Building",P1206="Lead")))),"Tier 2",
IF((OR((AND('[1]PWS Information'!$E$10="CWS",T1206="Single Family Residence",P1206="Galvanized Requiring Replacement")),
(AND('[1]PWS Information'!$E$10="CWS",T1206="Single Family Residence",P1206="Galvanized Requiring Replacement",Q1206="Yes")),
(AND('[1]PWS Information'!$E$10="NTNC",P1206="Galvanized Requiring Replacement")),
(AND('[1]PWS Information'!$E$10="NTNC",T1206="Single Family Residence",Q1206="Yes")))),"Tier 3",
IF((OR((AND('[1]PWS Information'!$E$10="CWS",T1206="Single Family Residence",R1206="Yes",P1206="Non-Lead", I1206="Non-Lead - Copper",K1206="Before 1989")),
(AND('[1]PWS Information'!$E$10="CWS",T1206="Single Family Residence",R1206="Yes",P1206="Non-Lead", M1206="Non-Lead - Copper",N1206="Before 1989")))),"Tier 4",
IF((OR((AND('[1]PWS Information'!$E$10="NTNC",P1206="Non-Lead")),
(AND('[1]PWS Information'!$E$10="CWS",P1206="Non-Lead",R1206="")),
(AND('[1]PWS Information'!$E$10="CWS",P1206="Non-Lead",R1206="No")),
(AND('[1]PWS Information'!$E$10="CWS",P1206="Non-Lead",R1206="Don't Know")),
(AND('[1]PWS Information'!$E$10="CWS",P1206="Non-Lead", I1206="Non-Lead - Copper", R1206="Yes", K1206="Between 1989 and 2014")),
(AND('[1]PWS Information'!$E$10="CWS",P1206="Non-Lead", I1206="Non-Lead - Copper", R1206="Yes", K1206="After 2014")),
(AND('[1]PWS Information'!$E$10="CWS",P1206="Non-Lead", I1206="Non-Lead - Copper", R1206="Yes", K1206="Unknown")),
(AND('[1]PWS Information'!$E$10="CWS",P1206="Non-Lead", M1206="Non-Lead - Copper", R1206="Yes", N1206="Between 1989 and 2014")),
(AND('[1]PWS Information'!$E$10="CWS",P1206="Non-Lead", M1206="Non-Lead - Copper", R1206="Yes", N1206="After 2014")),
(AND('[1]PWS Information'!$E$10="CWS",P1206="Non-Lead", M1206="Non-Lead - Copper", R1206="Yes", N1206="Unknown")),
(AND('[1]PWS Information'!$E$10="CWS",P1206="Unknown")),
(AND('[1]PWS Information'!$E$10="NTNC",P1206="Unknown")))),"Tier 5",
"")))))</f>
        <v>Tier 5</v>
      </c>
      <c r="Y1206" s="41"/>
      <c r="Z1206" s="41"/>
    </row>
    <row r="1207" spans="1:26" ht="30" x14ac:dyDescent="0.25">
      <c r="A1207" s="27" t="s">
        <v>1525</v>
      </c>
      <c r="B1207" s="28">
        <v>9301</v>
      </c>
      <c r="C1207" s="29" t="s">
        <v>1516</v>
      </c>
      <c r="D1207" s="29" t="s">
        <v>62</v>
      </c>
      <c r="E1207" s="29">
        <v>76513</v>
      </c>
      <c r="F1207" s="30"/>
      <c r="G1207" s="31"/>
      <c r="H1207" s="32"/>
      <c r="I1207" s="33" t="s">
        <v>59</v>
      </c>
      <c r="J1207" s="34" t="s">
        <v>46</v>
      </c>
      <c r="K1207" s="30" t="s">
        <v>49</v>
      </c>
      <c r="L1207" s="37"/>
      <c r="M1207" s="33" t="s">
        <v>59</v>
      </c>
      <c r="N1207" s="34" t="s">
        <v>49</v>
      </c>
      <c r="O1207" s="37"/>
      <c r="P1207" s="26" t="str">
        <f t="shared" si="18"/>
        <v>Unknown</v>
      </c>
      <c r="Q1207" s="27" t="s">
        <v>46</v>
      </c>
      <c r="R1207" s="27" t="s">
        <v>46</v>
      </c>
      <c r="S1207" s="27"/>
      <c r="T1207" s="41" t="s">
        <v>36</v>
      </c>
      <c r="U1207" s="41" t="s">
        <v>49</v>
      </c>
      <c r="V1207" s="41" t="s">
        <v>49</v>
      </c>
      <c r="W1207" s="41"/>
      <c r="X1207" s="42" t="str">
        <f>IF((OR((AND('[1]PWS Information'!$E$10="CWS",T1207="Single Family Residence",P1207="Lead")),
(AND('[1]PWS Information'!$E$10="CWS",T1207="Multiple Family Residence",'[1]PWS Information'!$E$11="Yes",P1207="Lead")),
(AND('[1]PWS Information'!$E$10="NTNC",P1207="Lead")))),"Tier 1",
IF((OR((AND('[1]PWS Information'!$E$10="CWS",T1207="Multiple Family Residence",'[1]PWS Information'!$E$11="No",P1207="Lead")),
(AND('[1]PWS Information'!$E$10="CWS",T1207="Other",P1207="Lead")),
(AND('[1]PWS Information'!$E$10="CWS",T1207="Building",P1207="Lead")))),"Tier 2",
IF((OR((AND('[1]PWS Information'!$E$10="CWS",T1207="Single Family Residence",P1207="Galvanized Requiring Replacement")),
(AND('[1]PWS Information'!$E$10="CWS",T1207="Single Family Residence",P1207="Galvanized Requiring Replacement",Q1207="Yes")),
(AND('[1]PWS Information'!$E$10="NTNC",P1207="Galvanized Requiring Replacement")),
(AND('[1]PWS Information'!$E$10="NTNC",T1207="Single Family Residence",Q1207="Yes")))),"Tier 3",
IF((OR((AND('[1]PWS Information'!$E$10="CWS",T1207="Single Family Residence",R1207="Yes",P1207="Non-Lead", I1207="Non-Lead - Copper",K1207="Before 1989")),
(AND('[1]PWS Information'!$E$10="CWS",T1207="Single Family Residence",R1207="Yes",P1207="Non-Lead", M1207="Non-Lead - Copper",N1207="Before 1989")))),"Tier 4",
IF((OR((AND('[1]PWS Information'!$E$10="NTNC",P1207="Non-Lead")),
(AND('[1]PWS Information'!$E$10="CWS",P1207="Non-Lead",R1207="")),
(AND('[1]PWS Information'!$E$10="CWS",P1207="Non-Lead",R1207="No")),
(AND('[1]PWS Information'!$E$10="CWS",P1207="Non-Lead",R1207="Don't Know")),
(AND('[1]PWS Information'!$E$10="CWS",P1207="Non-Lead", I1207="Non-Lead - Copper", R1207="Yes", K1207="Between 1989 and 2014")),
(AND('[1]PWS Information'!$E$10="CWS",P1207="Non-Lead", I1207="Non-Lead - Copper", R1207="Yes", K1207="After 2014")),
(AND('[1]PWS Information'!$E$10="CWS",P1207="Non-Lead", I1207="Non-Lead - Copper", R1207="Yes", K1207="Unknown")),
(AND('[1]PWS Information'!$E$10="CWS",P1207="Non-Lead", M1207="Non-Lead - Copper", R1207="Yes", N1207="Between 1989 and 2014")),
(AND('[1]PWS Information'!$E$10="CWS",P1207="Non-Lead", M1207="Non-Lead - Copper", R1207="Yes", N1207="After 2014")),
(AND('[1]PWS Information'!$E$10="CWS",P1207="Non-Lead", M1207="Non-Lead - Copper", R1207="Yes", N1207="Unknown")),
(AND('[1]PWS Information'!$E$10="CWS",P1207="Unknown")),
(AND('[1]PWS Information'!$E$10="NTNC",P1207="Unknown")))),"Tier 5",
"")))))</f>
        <v>Tier 5</v>
      </c>
      <c r="Y1207" s="41"/>
      <c r="Z1207" s="41"/>
    </row>
    <row r="1208" spans="1:26" ht="30" x14ac:dyDescent="0.25">
      <c r="A1208" s="27" t="s">
        <v>1526</v>
      </c>
      <c r="B1208" s="28">
        <v>3609</v>
      </c>
      <c r="C1208" s="29" t="s">
        <v>638</v>
      </c>
      <c r="D1208" s="29" t="s">
        <v>62</v>
      </c>
      <c r="E1208" s="29">
        <v>76513</v>
      </c>
      <c r="F1208" s="30"/>
      <c r="G1208" s="31"/>
      <c r="H1208" s="32"/>
      <c r="I1208" s="33" t="s">
        <v>59</v>
      </c>
      <c r="J1208" s="34" t="s">
        <v>46</v>
      </c>
      <c r="K1208" s="30" t="s">
        <v>49</v>
      </c>
      <c r="L1208" s="37"/>
      <c r="M1208" s="33" t="s">
        <v>59</v>
      </c>
      <c r="N1208" s="34" t="s">
        <v>49</v>
      </c>
      <c r="O1208" s="37"/>
      <c r="P1208" s="26" t="str">
        <f t="shared" si="18"/>
        <v>Unknown</v>
      </c>
      <c r="Q1208" s="27" t="s">
        <v>46</v>
      </c>
      <c r="R1208" s="27" t="s">
        <v>46</v>
      </c>
      <c r="S1208" s="27"/>
      <c r="T1208" s="41" t="s">
        <v>36</v>
      </c>
      <c r="U1208" s="41" t="s">
        <v>49</v>
      </c>
      <c r="V1208" s="41" t="s">
        <v>49</v>
      </c>
      <c r="W1208" s="41"/>
      <c r="X1208" s="42" t="str">
        <f>IF((OR((AND('[1]PWS Information'!$E$10="CWS",T1208="Single Family Residence",P1208="Lead")),
(AND('[1]PWS Information'!$E$10="CWS",T1208="Multiple Family Residence",'[1]PWS Information'!$E$11="Yes",P1208="Lead")),
(AND('[1]PWS Information'!$E$10="NTNC",P1208="Lead")))),"Tier 1",
IF((OR((AND('[1]PWS Information'!$E$10="CWS",T1208="Multiple Family Residence",'[1]PWS Information'!$E$11="No",P1208="Lead")),
(AND('[1]PWS Information'!$E$10="CWS",T1208="Other",P1208="Lead")),
(AND('[1]PWS Information'!$E$10="CWS",T1208="Building",P1208="Lead")))),"Tier 2",
IF((OR((AND('[1]PWS Information'!$E$10="CWS",T1208="Single Family Residence",P1208="Galvanized Requiring Replacement")),
(AND('[1]PWS Information'!$E$10="CWS",T1208="Single Family Residence",P1208="Galvanized Requiring Replacement",Q1208="Yes")),
(AND('[1]PWS Information'!$E$10="NTNC",P1208="Galvanized Requiring Replacement")),
(AND('[1]PWS Information'!$E$10="NTNC",T1208="Single Family Residence",Q1208="Yes")))),"Tier 3",
IF((OR((AND('[1]PWS Information'!$E$10="CWS",T1208="Single Family Residence",R1208="Yes",P1208="Non-Lead", I1208="Non-Lead - Copper",K1208="Before 1989")),
(AND('[1]PWS Information'!$E$10="CWS",T1208="Single Family Residence",R1208="Yes",P1208="Non-Lead", M1208="Non-Lead - Copper",N1208="Before 1989")))),"Tier 4",
IF((OR((AND('[1]PWS Information'!$E$10="NTNC",P1208="Non-Lead")),
(AND('[1]PWS Information'!$E$10="CWS",P1208="Non-Lead",R1208="")),
(AND('[1]PWS Information'!$E$10="CWS",P1208="Non-Lead",R1208="No")),
(AND('[1]PWS Information'!$E$10="CWS",P1208="Non-Lead",R1208="Don't Know")),
(AND('[1]PWS Information'!$E$10="CWS",P1208="Non-Lead", I1208="Non-Lead - Copper", R1208="Yes", K1208="Between 1989 and 2014")),
(AND('[1]PWS Information'!$E$10="CWS",P1208="Non-Lead", I1208="Non-Lead - Copper", R1208="Yes", K1208="After 2014")),
(AND('[1]PWS Information'!$E$10="CWS",P1208="Non-Lead", I1208="Non-Lead - Copper", R1208="Yes", K1208="Unknown")),
(AND('[1]PWS Information'!$E$10="CWS",P1208="Non-Lead", M1208="Non-Lead - Copper", R1208="Yes", N1208="Between 1989 and 2014")),
(AND('[1]PWS Information'!$E$10="CWS",P1208="Non-Lead", M1208="Non-Lead - Copper", R1208="Yes", N1208="After 2014")),
(AND('[1]PWS Information'!$E$10="CWS",P1208="Non-Lead", M1208="Non-Lead - Copper", R1208="Yes", N1208="Unknown")),
(AND('[1]PWS Information'!$E$10="CWS",P1208="Unknown")),
(AND('[1]PWS Information'!$E$10="NTNC",P1208="Unknown")))),"Tier 5",
"")))))</f>
        <v>Tier 5</v>
      </c>
      <c r="Y1208" s="41"/>
      <c r="Z1208" s="41"/>
    </row>
    <row r="1209" spans="1:26" ht="30" x14ac:dyDescent="0.25">
      <c r="A1209" s="27" t="s">
        <v>1527</v>
      </c>
      <c r="B1209" s="28">
        <v>4301</v>
      </c>
      <c r="C1209" s="29" t="s">
        <v>186</v>
      </c>
      <c r="D1209" s="29" t="s">
        <v>62</v>
      </c>
      <c r="E1209" s="29">
        <v>76513</v>
      </c>
      <c r="F1209" s="30"/>
      <c r="G1209" s="31"/>
      <c r="H1209" s="32"/>
      <c r="I1209" s="33" t="s">
        <v>59</v>
      </c>
      <c r="J1209" s="34" t="s">
        <v>46</v>
      </c>
      <c r="K1209" s="30" t="s">
        <v>49</v>
      </c>
      <c r="L1209" s="37"/>
      <c r="M1209" s="33" t="s">
        <v>59</v>
      </c>
      <c r="N1209" s="34" t="s">
        <v>49</v>
      </c>
      <c r="O1209" s="37"/>
      <c r="P1209" s="26" t="str">
        <f t="shared" si="18"/>
        <v>Unknown</v>
      </c>
      <c r="Q1209" s="27" t="s">
        <v>46</v>
      </c>
      <c r="R1209" s="27" t="s">
        <v>46</v>
      </c>
      <c r="S1209" s="27"/>
      <c r="T1209" s="41" t="s">
        <v>36</v>
      </c>
      <c r="U1209" s="41" t="s">
        <v>49</v>
      </c>
      <c r="V1209" s="41" t="s">
        <v>49</v>
      </c>
      <c r="W1209" s="41"/>
      <c r="X1209" s="42" t="str">
        <f>IF((OR((AND('[1]PWS Information'!$E$10="CWS",T1209="Single Family Residence",P1209="Lead")),
(AND('[1]PWS Information'!$E$10="CWS",T1209="Multiple Family Residence",'[1]PWS Information'!$E$11="Yes",P1209="Lead")),
(AND('[1]PWS Information'!$E$10="NTNC",P1209="Lead")))),"Tier 1",
IF((OR((AND('[1]PWS Information'!$E$10="CWS",T1209="Multiple Family Residence",'[1]PWS Information'!$E$11="No",P1209="Lead")),
(AND('[1]PWS Information'!$E$10="CWS",T1209="Other",P1209="Lead")),
(AND('[1]PWS Information'!$E$10="CWS",T1209="Building",P1209="Lead")))),"Tier 2",
IF((OR((AND('[1]PWS Information'!$E$10="CWS",T1209="Single Family Residence",P1209="Galvanized Requiring Replacement")),
(AND('[1]PWS Information'!$E$10="CWS",T1209="Single Family Residence",P1209="Galvanized Requiring Replacement",Q1209="Yes")),
(AND('[1]PWS Information'!$E$10="NTNC",P1209="Galvanized Requiring Replacement")),
(AND('[1]PWS Information'!$E$10="NTNC",T1209="Single Family Residence",Q1209="Yes")))),"Tier 3",
IF((OR((AND('[1]PWS Information'!$E$10="CWS",T1209="Single Family Residence",R1209="Yes",P1209="Non-Lead", I1209="Non-Lead - Copper",K1209="Before 1989")),
(AND('[1]PWS Information'!$E$10="CWS",T1209="Single Family Residence",R1209="Yes",P1209="Non-Lead", M1209="Non-Lead - Copper",N1209="Before 1989")))),"Tier 4",
IF((OR((AND('[1]PWS Information'!$E$10="NTNC",P1209="Non-Lead")),
(AND('[1]PWS Information'!$E$10="CWS",P1209="Non-Lead",R1209="")),
(AND('[1]PWS Information'!$E$10="CWS",P1209="Non-Lead",R1209="No")),
(AND('[1]PWS Information'!$E$10="CWS",P1209="Non-Lead",R1209="Don't Know")),
(AND('[1]PWS Information'!$E$10="CWS",P1209="Non-Lead", I1209="Non-Lead - Copper", R1209="Yes", K1209="Between 1989 and 2014")),
(AND('[1]PWS Information'!$E$10="CWS",P1209="Non-Lead", I1209="Non-Lead - Copper", R1209="Yes", K1209="After 2014")),
(AND('[1]PWS Information'!$E$10="CWS",P1209="Non-Lead", I1209="Non-Lead - Copper", R1209="Yes", K1209="Unknown")),
(AND('[1]PWS Information'!$E$10="CWS",P1209="Non-Lead", M1209="Non-Lead - Copper", R1209="Yes", N1209="Between 1989 and 2014")),
(AND('[1]PWS Information'!$E$10="CWS",P1209="Non-Lead", M1209="Non-Lead - Copper", R1209="Yes", N1209="After 2014")),
(AND('[1]PWS Information'!$E$10="CWS",P1209="Non-Lead", M1209="Non-Lead - Copper", R1209="Yes", N1209="Unknown")),
(AND('[1]PWS Information'!$E$10="CWS",P1209="Unknown")),
(AND('[1]PWS Information'!$E$10="NTNC",P1209="Unknown")))),"Tier 5",
"")))))</f>
        <v>Tier 5</v>
      </c>
      <c r="Y1209" s="41"/>
      <c r="Z1209" s="41"/>
    </row>
    <row r="1210" spans="1:26" ht="30" x14ac:dyDescent="0.25">
      <c r="A1210" s="27" t="s">
        <v>1528</v>
      </c>
      <c r="B1210" s="28">
        <v>8523</v>
      </c>
      <c r="C1210" s="29" t="s">
        <v>291</v>
      </c>
      <c r="D1210" s="29" t="s">
        <v>62</v>
      </c>
      <c r="E1210" s="29">
        <v>76513</v>
      </c>
      <c r="F1210" s="30"/>
      <c r="G1210" s="31"/>
      <c r="H1210" s="32"/>
      <c r="I1210" s="33" t="s">
        <v>59</v>
      </c>
      <c r="J1210" s="34" t="s">
        <v>46</v>
      </c>
      <c r="K1210" s="30" t="s">
        <v>49</v>
      </c>
      <c r="L1210" s="37"/>
      <c r="M1210" s="33" t="s">
        <v>59</v>
      </c>
      <c r="N1210" s="34" t="s">
        <v>49</v>
      </c>
      <c r="O1210" s="37"/>
      <c r="P1210" s="26" t="str">
        <f t="shared" si="18"/>
        <v>Unknown</v>
      </c>
      <c r="Q1210" s="27" t="s">
        <v>46</v>
      </c>
      <c r="R1210" s="27" t="s">
        <v>46</v>
      </c>
      <c r="S1210" s="27"/>
      <c r="T1210" s="41" t="s">
        <v>36</v>
      </c>
      <c r="U1210" s="41" t="s">
        <v>49</v>
      </c>
      <c r="V1210" s="41" t="s">
        <v>49</v>
      </c>
      <c r="W1210" s="41"/>
      <c r="X1210" s="42" t="str">
        <f>IF((OR((AND('[1]PWS Information'!$E$10="CWS",T1210="Single Family Residence",P1210="Lead")),
(AND('[1]PWS Information'!$E$10="CWS",T1210="Multiple Family Residence",'[1]PWS Information'!$E$11="Yes",P1210="Lead")),
(AND('[1]PWS Information'!$E$10="NTNC",P1210="Lead")))),"Tier 1",
IF((OR((AND('[1]PWS Information'!$E$10="CWS",T1210="Multiple Family Residence",'[1]PWS Information'!$E$11="No",P1210="Lead")),
(AND('[1]PWS Information'!$E$10="CWS",T1210="Other",P1210="Lead")),
(AND('[1]PWS Information'!$E$10="CWS",T1210="Building",P1210="Lead")))),"Tier 2",
IF((OR((AND('[1]PWS Information'!$E$10="CWS",T1210="Single Family Residence",P1210="Galvanized Requiring Replacement")),
(AND('[1]PWS Information'!$E$10="CWS",T1210="Single Family Residence",P1210="Galvanized Requiring Replacement",Q1210="Yes")),
(AND('[1]PWS Information'!$E$10="NTNC",P1210="Galvanized Requiring Replacement")),
(AND('[1]PWS Information'!$E$10="NTNC",T1210="Single Family Residence",Q1210="Yes")))),"Tier 3",
IF((OR((AND('[1]PWS Information'!$E$10="CWS",T1210="Single Family Residence",R1210="Yes",P1210="Non-Lead", I1210="Non-Lead - Copper",K1210="Before 1989")),
(AND('[1]PWS Information'!$E$10="CWS",T1210="Single Family Residence",R1210="Yes",P1210="Non-Lead", M1210="Non-Lead - Copper",N1210="Before 1989")))),"Tier 4",
IF((OR((AND('[1]PWS Information'!$E$10="NTNC",P1210="Non-Lead")),
(AND('[1]PWS Information'!$E$10="CWS",P1210="Non-Lead",R1210="")),
(AND('[1]PWS Information'!$E$10="CWS",P1210="Non-Lead",R1210="No")),
(AND('[1]PWS Information'!$E$10="CWS",P1210="Non-Lead",R1210="Don't Know")),
(AND('[1]PWS Information'!$E$10="CWS",P1210="Non-Lead", I1210="Non-Lead - Copper", R1210="Yes", K1210="Between 1989 and 2014")),
(AND('[1]PWS Information'!$E$10="CWS",P1210="Non-Lead", I1210="Non-Lead - Copper", R1210="Yes", K1210="After 2014")),
(AND('[1]PWS Information'!$E$10="CWS",P1210="Non-Lead", I1210="Non-Lead - Copper", R1210="Yes", K1210="Unknown")),
(AND('[1]PWS Information'!$E$10="CWS",P1210="Non-Lead", M1210="Non-Lead - Copper", R1210="Yes", N1210="Between 1989 and 2014")),
(AND('[1]PWS Information'!$E$10="CWS",P1210="Non-Lead", M1210="Non-Lead - Copper", R1210="Yes", N1210="After 2014")),
(AND('[1]PWS Information'!$E$10="CWS",P1210="Non-Lead", M1210="Non-Lead - Copper", R1210="Yes", N1210="Unknown")),
(AND('[1]PWS Information'!$E$10="CWS",P1210="Unknown")),
(AND('[1]PWS Information'!$E$10="NTNC",P1210="Unknown")))),"Tier 5",
"")))))</f>
        <v>Tier 5</v>
      </c>
      <c r="Y1210" s="41"/>
      <c r="Z1210" s="41"/>
    </row>
    <row r="1211" spans="1:26" ht="30" x14ac:dyDescent="0.25">
      <c r="A1211" s="27" t="s">
        <v>1529</v>
      </c>
      <c r="B1211" s="28">
        <v>8099</v>
      </c>
      <c r="C1211" s="29" t="s">
        <v>289</v>
      </c>
      <c r="D1211" s="29" t="s">
        <v>62</v>
      </c>
      <c r="E1211" s="29">
        <v>76513</v>
      </c>
      <c r="F1211" s="30"/>
      <c r="G1211" s="31"/>
      <c r="H1211" s="32"/>
      <c r="I1211" s="33" t="s">
        <v>59</v>
      </c>
      <c r="J1211" s="34" t="s">
        <v>46</v>
      </c>
      <c r="K1211" s="30" t="s">
        <v>49</v>
      </c>
      <c r="L1211" s="37"/>
      <c r="M1211" s="33" t="s">
        <v>59</v>
      </c>
      <c r="N1211" s="34" t="s">
        <v>49</v>
      </c>
      <c r="O1211" s="37"/>
      <c r="P1211" s="26" t="str">
        <f t="shared" si="18"/>
        <v>Unknown</v>
      </c>
      <c r="Q1211" s="27" t="s">
        <v>46</v>
      </c>
      <c r="R1211" s="27" t="s">
        <v>46</v>
      </c>
      <c r="S1211" s="27"/>
      <c r="T1211" s="41" t="s">
        <v>36</v>
      </c>
      <c r="U1211" s="41" t="s">
        <v>49</v>
      </c>
      <c r="V1211" s="41" t="s">
        <v>49</v>
      </c>
      <c r="W1211" s="41"/>
      <c r="X1211" s="42" t="str">
        <f>IF((OR((AND('[1]PWS Information'!$E$10="CWS",T1211="Single Family Residence",P1211="Lead")),
(AND('[1]PWS Information'!$E$10="CWS",T1211="Multiple Family Residence",'[1]PWS Information'!$E$11="Yes",P1211="Lead")),
(AND('[1]PWS Information'!$E$10="NTNC",P1211="Lead")))),"Tier 1",
IF((OR((AND('[1]PWS Information'!$E$10="CWS",T1211="Multiple Family Residence",'[1]PWS Information'!$E$11="No",P1211="Lead")),
(AND('[1]PWS Information'!$E$10="CWS",T1211="Other",P1211="Lead")),
(AND('[1]PWS Information'!$E$10="CWS",T1211="Building",P1211="Lead")))),"Tier 2",
IF((OR((AND('[1]PWS Information'!$E$10="CWS",T1211="Single Family Residence",P1211="Galvanized Requiring Replacement")),
(AND('[1]PWS Information'!$E$10="CWS",T1211="Single Family Residence",P1211="Galvanized Requiring Replacement",Q1211="Yes")),
(AND('[1]PWS Information'!$E$10="NTNC",P1211="Galvanized Requiring Replacement")),
(AND('[1]PWS Information'!$E$10="NTNC",T1211="Single Family Residence",Q1211="Yes")))),"Tier 3",
IF((OR((AND('[1]PWS Information'!$E$10="CWS",T1211="Single Family Residence",R1211="Yes",P1211="Non-Lead", I1211="Non-Lead - Copper",K1211="Before 1989")),
(AND('[1]PWS Information'!$E$10="CWS",T1211="Single Family Residence",R1211="Yes",P1211="Non-Lead", M1211="Non-Lead - Copper",N1211="Before 1989")))),"Tier 4",
IF((OR((AND('[1]PWS Information'!$E$10="NTNC",P1211="Non-Lead")),
(AND('[1]PWS Information'!$E$10="CWS",P1211="Non-Lead",R1211="")),
(AND('[1]PWS Information'!$E$10="CWS",P1211="Non-Lead",R1211="No")),
(AND('[1]PWS Information'!$E$10="CWS",P1211="Non-Lead",R1211="Don't Know")),
(AND('[1]PWS Information'!$E$10="CWS",P1211="Non-Lead", I1211="Non-Lead - Copper", R1211="Yes", K1211="Between 1989 and 2014")),
(AND('[1]PWS Information'!$E$10="CWS",P1211="Non-Lead", I1211="Non-Lead - Copper", R1211="Yes", K1211="After 2014")),
(AND('[1]PWS Information'!$E$10="CWS",P1211="Non-Lead", I1211="Non-Lead - Copper", R1211="Yes", K1211="Unknown")),
(AND('[1]PWS Information'!$E$10="CWS",P1211="Non-Lead", M1211="Non-Lead - Copper", R1211="Yes", N1211="Between 1989 and 2014")),
(AND('[1]PWS Information'!$E$10="CWS",P1211="Non-Lead", M1211="Non-Lead - Copper", R1211="Yes", N1211="After 2014")),
(AND('[1]PWS Information'!$E$10="CWS",P1211="Non-Lead", M1211="Non-Lead - Copper", R1211="Yes", N1211="Unknown")),
(AND('[1]PWS Information'!$E$10="CWS",P1211="Unknown")),
(AND('[1]PWS Information'!$E$10="NTNC",P1211="Unknown")))),"Tier 5",
"")))))</f>
        <v>Tier 5</v>
      </c>
      <c r="Y1211" s="41"/>
      <c r="Z1211" s="41"/>
    </row>
    <row r="1212" spans="1:26" ht="30" x14ac:dyDescent="0.25">
      <c r="A1212" s="27" t="s">
        <v>1530</v>
      </c>
      <c r="B1212" s="28">
        <v>3474</v>
      </c>
      <c r="C1212" s="29" t="s">
        <v>994</v>
      </c>
      <c r="D1212" s="29" t="s">
        <v>62</v>
      </c>
      <c r="E1212" s="29">
        <v>76513</v>
      </c>
      <c r="F1212" s="30"/>
      <c r="G1212" s="31"/>
      <c r="H1212" s="32"/>
      <c r="I1212" s="33" t="s">
        <v>59</v>
      </c>
      <c r="J1212" s="34" t="s">
        <v>46</v>
      </c>
      <c r="K1212" s="30" t="s">
        <v>49</v>
      </c>
      <c r="L1212" s="37"/>
      <c r="M1212" s="33" t="s">
        <v>59</v>
      </c>
      <c r="N1212" s="34" t="s">
        <v>49</v>
      </c>
      <c r="O1212" s="37"/>
      <c r="P1212" s="26" t="str">
        <f t="shared" si="18"/>
        <v>Unknown</v>
      </c>
      <c r="Q1212" s="27" t="s">
        <v>46</v>
      </c>
      <c r="R1212" s="27" t="s">
        <v>46</v>
      </c>
      <c r="S1212" s="27"/>
      <c r="T1212" s="41" t="s">
        <v>36</v>
      </c>
      <c r="U1212" s="41" t="s">
        <v>49</v>
      </c>
      <c r="V1212" s="41" t="s">
        <v>49</v>
      </c>
      <c r="W1212" s="41"/>
      <c r="X1212" s="42" t="str">
        <f>IF((OR((AND('[1]PWS Information'!$E$10="CWS",T1212="Single Family Residence",P1212="Lead")),
(AND('[1]PWS Information'!$E$10="CWS",T1212="Multiple Family Residence",'[1]PWS Information'!$E$11="Yes",P1212="Lead")),
(AND('[1]PWS Information'!$E$10="NTNC",P1212="Lead")))),"Tier 1",
IF((OR((AND('[1]PWS Information'!$E$10="CWS",T1212="Multiple Family Residence",'[1]PWS Information'!$E$11="No",P1212="Lead")),
(AND('[1]PWS Information'!$E$10="CWS",T1212="Other",P1212="Lead")),
(AND('[1]PWS Information'!$E$10="CWS",T1212="Building",P1212="Lead")))),"Tier 2",
IF((OR((AND('[1]PWS Information'!$E$10="CWS",T1212="Single Family Residence",P1212="Galvanized Requiring Replacement")),
(AND('[1]PWS Information'!$E$10="CWS",T1212="Single Family Residence",P1212="Galvanized Requiring Replacement",Q1212="Yes")),
(AND('[1]PWS Information'!$E$10="NTNC",P1212="Galvanized Requiring Replacement")),
(AND('[1]PWS Information'!$E$10="NTNC",T1212="Single Family Residence",Q1212="Yes")))),"Tier 3",
IF((OR((AND('[1]PWS Information'!$E$10="CWS",T1212="Single Family Residence",R1212="Yes",P1212="Non-Lead", I1212="Non-Lead - Copper",K1212="Before 1989")),
(AND('[1]PWS Information'!$E$10="CWS",T1212="Single Family Residence",R1212="Yes",P1212="Non-Lead", M1212="Non-Lead - Copper",N1212="Before 1989")))),"Tier 4",
IF((OR((AND('[1]PWS Information'!$E$10="NTNC",P1212="Non-Lead")),
(AND('[1]PWS Information'!$E$10="CWS",P1212="Non-Lead",R1212="")),
(AND('[1]PWS Information'!$E$10="CWS",P1212="Non-Lead",R1212="No")),
(AND('[1]PWS Information'!$E$10="CWS",P1212="Non-Lead",R1212="Don't Know")),
(AND('[1]PWS Information'!$E$10="CWS",P1212="Non-Lead", I1212="Non-Lead - Copper", R1212="Yes", K1212="Between 1989 and 2014")),
(AND('[1]PWS Information'!$E$10="CWS",P1212="Non-Lead", I1212="Non-Lead - Copper", R1212="Yes", K1212="After 2014")),
(AND('[1]PWS Information'!$E$10="CWS",P1212="Non-Lead", I1212="Non-Lead - Copper", R1212="Yes", K1212="Unknown")),
(AND('[1]PWS Information'!$E$10="CWS",P1212="Non-Lead", M1212="Non-Lead - Copper", R1212="Yes", N1212="Between 1989 and 2014")),
(AND('[1]PWS Information'!$E$10="CWS",P1212="Non-Lead", M1212="Non-Lead - Copper", R1212="Yes", N1212="After 2014")),
(AND('[1]PWS Information'!$E$10="CWS",P1212="Non-Lead", M1212="Non-Lead - Copper", R1212="Yes", N1212="Unknown")),
(AND('[1]PWS Information'!$E$10="CWS",P1212="Unknown")),
(AND('[1]PWS Information'!$E$10="NTNC",P1212="Unknown")))),"Tier 5",
"")))))</f>
        <v>Tier 5</v>
      </c>
      <c r="Y1212" s="41"/>
      <c r="Z1212" s="41"/>
    </row>
    <row r="1213" spans="1:26" ht="30" x14ac:dyDescent="0.25">
      <c r="A1213" s="27" t="s">
        <v>1531</v>
      </c>
      <c r="B1213" s="28">
        <v>4224</v>
      </c>
      <c r="C1213" s="29" t="s">
        <v>387</v>
      </c>
      <c r="D1213" s="29" t="s">
        <v>62</v>
      </c>
      <c r="E1213" s="29">
        <v>76513</v>
      </c>
      <c r="F1213" s="30"/>
      <c r="G1213" s="31"/>
      <c r="H1213" s="32"/>
      <c r="I1213" s="33" t="s">
        <v>59</v>
      </c>
      <c r="J1213" s="34" t="s">
        <v>46</v>
      </c>
      <c r="K1213" s="30" t="s">
        <v>49</v>
      </c>
      <c r="L1213" s="37"/>
      <c r="M1213" s="33" t="s">
        <v>59</v>
      </c>
      <c r="N1213" s="34" t="s">
        <v>49</v>
      </c>
      <c r="O1213" s="37"/>
      <c r="P1213" s="26" t="str">
        <f t="shared" si="18"/>
        <v>Unknown</v>
      </c>
      <c r="Q1213" s="27" t="s">
        <v>46</v>
      </c>
      <c r="R1213" s="27" t="s">
        <v>46</v>
      </c>
      <c r="S1213" s="27"/>
      <c r="T1213" s="41" t="s">
        <v>36</v>
      </c>
      <c r="U1213" s="41" t="s">
        <v>49</v>
      </c>
      <c r="V1213" s="41" t="s">
        <v>49</v>
      </c>
      <c r="W1213" s="41"/>
      <c r="X1213" s="42" t="str">
        <f>IF((OR((AND('[1]PWS Information'!$E$10="CWS",T1213="Single Family Residence",P1213="Lead")),
(AND('[1]PWS Information'!$E$10="CWS",T1213="Multiple Family Residence",'[1]PWS Information'!$E$11="Yes",P1213="Lead")),
(AND('[1]PWS Information'!$E$10="NTNC",P1213="Lead")))),"Tier 1",
IF((OR((AND('[1]PWS Information'!$E$10="CWS",T1213="Multiple Family Residence",'[1]PWS Information'!$E$11="No",P1213="Lead")),
(AND('[1]PWS Information'!$E$10="CWS",T1213="Other",P1213="Lead")),
(AND('[1]PWS Information'!$E$10="CWS",T1213="Building",P1213="Lead")))),"Tier 2",
IF((OR((AND('[1]PWS Information'!$E$10="CWS",T1213="Single Family Residence",P1213="Galvanized Requiring Replacement")),
(AND('[1]PWS Information'!$E$10="CWS",T1213="Single Family Residence",P1213="Galvanized Requiring Replacement",Q1213="Yes")),
(AND('[1]PWS Information'!$E$10="NTNC",P1213="Galvanized Requiring Replacement")),
(AND('[1]PWS Information'!$E$10="NTNC",T1213="Single Family Residence",Q1213="Yes")))),"Tier 3",
IF((OR((AND('[1]PWS Information'!$E$10="CWS",T1213="Single Family Residence",R1213="Yes",P1213="Non-Lead", I1213="Non-Lead - Copper",K1213="Before 1989")),
(AND('[1]PWS Information'!$E$10="CWS",T1213="Single Family Residence",R1213="Yes",P1213="Non-Lead", M1213="Non-Lead - Copper",N1213="Before 1989")))),"Tier 4",
IF((OR((AND('[1]PWS Information'!$E$10="NTNC",P1213="Non-Lead")),
(AND('[1]PWS Information'!$E$10="CWS",P1213="Non-Lead",R1213="")),
(AND('[1]PWS Information'!$E$10="CWS",P1213="Non-Lead",R1213="No")),
(AND('[1]PWS Information'!$E$10="CWS",P1213="Non-Lead",R1213="Don't Know")),
(AND('[1]PWS Information'!$E$10="CWS",P1213="Non-Lead", I1213="Non-Lead - Copper", R1213="Yes", K1213="Between 1989 and 2014")),
(AND('[1]PWS Information'!$E$10="CWS",P1213="Non-Lead", I1213="Non-Lead - Copper", R1213="Yes", K1213="After 2014")),
(AND('[1]PWS Information'!$E$10="CWS",P1213="Non-Lead", I1213="Non-Lead - Copper", R1213="Yes", K1213="Unknown")),
(AND('[1]PWS Information'!$E$10="CWS",P1213="Non-Lead", M1213="Non-Lead - Copper", R1213="Yes", N1213="Between 1989 and 2014")),
(AND('[1]PWS Information'!$E$10="CWS",P1213="Non-Lead", M1213="Non-Lead - Copper", R1213="Yes", N1213="After 2014")),
(AND('[1]PWS Information'!$E$10="CWS",P1213="Non-Lead", M1213="Non-Lead - Copper", R1213="Yes", N1213="Unknown")),
(AND('[1]PWS Information'!$E$10="CWS",P1213="Unknown")),
(AND('[1]PWS Information'!$E$10="NTNC",P1213="Unknown")))),"Tier 5",
"")))))</f>
        <v>Tier 5</v>
      </c>
      <c r="Y1213" s="41"/>
      <c r="Z1213" s="41"/>
    </row>
    <row r="1214" spans="1:26" ht="30" x14ac:dyDescent="0.25">
      <c r="A1214" s="27" t="s">
        <v>1532</v>
      </c>
      <c r="B1214" s="28">
        <v>3635</v>
      </c>
      <c r="C1214" s="29" t="s">
        <v>572</v>
      </c>
      <c r="D1214" s="29" t="s">
        <v>62</v>
      </c>
      <c r="E1214" s="29">
        <v>76513</v>
      </c>
      <c r="F1214" s="30"/>
      <c r="G1214" s="31"/>
      <c r="H1214" s="32"/>
      <c r="I1214" s="33" t="s">
        <v>59</v>
      </c>
      <c r="J1214" s="34" t="s">
        <v>46</v>
      </c>
      <c r="K1214" s="30" t="s">
        <v>49</v>
      </c>
      <c r="L1214" s="37"/>
      <c r="M1214" s="33" t="s">
        <v>59</v>
      </c>
      <c r="N1214" s="34" t="s">
        <v>49</v>
      </c>
      <c r="O1214" s="37"/>
      <c r="P1214" s="26" t="str">
        <f t="shared" si="18"/>
        <v>Unknown</v>
      </c>
      <c r="Q1214" s="27" t="s">
        <v>46</v>
      </c>
      <c r="R1214" s="27" t="s">
        <v>46</v>
      </c>
      <c r="S1214" s="27"/>
      <c r="T1214" s="41" t="s">
        <v>36</v>
      </c>
      <c r="U1214" s="41" t="s">
        <v>49</v>
      </c>
      <c r="V1214" s="41" t="s">
        <v>49</v>
      </c>
      <c r="W1214" s="41"/>
      <c r="X1214" s="42" t="str">
        <f>IF((OR((AND('[1]PWS Information'!$E$10="CWS",T1214="Single Family Residence",P1214="Lead")),
(AND('[1]PWS Information'!$E$10="CWS",T1214="Multiple Family Residence",'[1]PWS Information'!$E$11="Yes",P1214="Lead")),
(AND('[1]PWS Information'!$E$10="NTNC",P1214="Lead")))),"Tier 1",
IF((OR((AND('[1]PWS Information'!$E$10="CWS",T1214="Multiple Family Residence",'[1]PWS Information'!$E$11="No",P1214="Lead")),
(AND('[1]PWS Information'!$E$10="CWS",T1214="Other",P1214="Lead")),
(AND('[1]PWS Information'!$E$10="CWS",T1214="Building",P1214="Lead")))),"Tier 2",
IF((OR((AND('[1]PWS Information'!$E$10="CWS",T1214="Single Family Residence",P1214="Galvanized Requiring Replacement")),
(AND('[1]PWS Information'!$E$10="CWS",T1214="Single Family Residence",P1214="Galvanized Requiring Replacement",Q1214="Yes")),
(AND('[1]PWS Information'!$E$10="NTNC",P1214="Galvanized Requiring Replacement")),
(AND('[1]PWS Information'!$E$10="NTNC",T1214="Single Family Residence",Q1214="Yes")))),"Tier 3",
IF((OR((AND('[1]PWS Information'!$E$10="CWS",T1214="Single Family Residence",R1214="Yes",P1214="Non-Lead", I1214="Non-Lead - Copper",K1214="Before 1989")),
(AND('[1]PWS Information'!$E$10="CWS",T1214="Single Family Residence",R1214="Yes",P1214="Non-Lead", M1214="Non-Lead - Copper",N1214="Before 1989")))),"Tier 4",
IF((OR((AND('[1]PWS Information'!$E$10="NTNC",P1214="Non-Lead")),
(AND('[1]PWS Information'!$E$10="CWS",P1214="Non-Lead",R1214="")),
(AND('[1]PWS Information'!$E$10="CWS",P1214="Non-Lead",R1214="No")),
(AND('[1]PWS Information'!$E$10="CWS",P1214="Non-Lead",R1214="Don't Know")),
(AND('[1]PWS Information'!$E$10="CWS",P1214="Non-Lead", I1214="Non-Lead - Copper", R1214="Yes", K1214="Between 1989 and 2014")),
(AND('[1]PWS Information'!$E$10="CWS",P1214="Non-Lead", I1214="Non-Lead - Copper", R1214="Yes", K1214="After 2014")),
(AND('[1]PWS Information'!$E$10="CWS",P1214="Non-Lead", I1214="Non-Lead - Copper", R1214="Yes", K1214="Unknown")),
(AND('[1]PWS Information'!$E$10="CWS",P1214="Non-Lead", M1214="Non-Lead - Copper", R1214="Yes", N1214="Between 1989 and 2014")),
(AND('[1]PWS Information'!$E$10="CWS",P1214="Non-Lead", M1214="Non-Lead - Copper", R1214="Yes", N1214="After 2014")),
(AND('[1]PWS Information'!$E$10="CWS",P1214="Non-Lead", M1214="Non-Lead - Copper", R1214="Yes", N1214="Unknown")),
(AND('[1]PWS Information'!$E$10="CWS",P1214="Unknown")),
(AND('[1]PWS Information'!$E$10="NTNC",P1214="Unknown")))),"Tier 5",
"")))))</f>
        <v>Tier 5</v>
      </c>
      <c r="Y1214" s="41"/>
      <c r="Z1214" s="41"/>
    </row>
    <row r="1215" spans="1:26" ht="30" x14ac:dyDescent="0.25">
      <c r="A1215" s="27" t="s">
        <v>1533</v>
      </c>
      <c r="B1215" s="28">
        <v>4418</v>
      </c>
      <c r="C1215" s="29" t="s">
        <v>122</v>
      </c>
      <c r="D1215" s="29" t="s">
        <v>62</v>
      </c>
      <c r="E1215" s="29">
        <v>76513</v>
      </c>
      <c r="F1215" s="30"/>
      <c r="G1215" s="31"/>
      <c r="H1215" s="32"/>
      <c r="I1215" s="33" t="s">
        <v>59</v>
      </c>
      <c r="J1215" s="34" t="s">
        <v>46</v>
      </c>
      <c r="K1215" s="30" t="s">
        <v>49</v>
      </c>
      <c r="L1215" s="37"/>
      <c r="M1215" s="33" t="s">
        <v>59</v>
      </c>
      <c r="N1215" s="34" t="s">
        <v>49</v>
      </c>
      <c r="O1215" s="37"/>
      <c r="P1215" s="26" t="str">
        <f t="shared" si="18"/>
        <v>Unknown</v>
      </c>
      <c r="Q1215" s="27" t="s">
        <v>46</v>
      </c>
      <c r="R1215" s="27" t="s">
        <v>46</v>
      </c>
      <c r="S1215" s="27"/>
      <c r="T1215" s="41" t="s">
        <v>36</v>
      </c>
      <c r="U1215" s="41" t="s">
        <v>49</v>
      </c>
      <c r="V1215" s="41" t="s">
        <v>49</v>
      </c>
      <c r="W1215" s="41"/>
      <c r="X1215" s="42" t="str">
        <f>IF((OR((AND('[1]PWS Information'!$E$10="CWS",T1215="Single Family Residence",P1215="Lead")),
(AND('[1]PWS Information'!$E$10="CWS",T1215="Multiple Family Residence",'[1]PWS Information'!$E$11="Yes",P1215="Lead")),
(AND('[1]PWS Information'!$E$10="NTNC",P1215="Lead")))),"Tier 1",
IF((OR((AND('[1]PWS Information'!$E$10="CWS",T1215="Multiple Family Residence",'[1]PWS Information'!$E$11="No",P1215="Lead")),
(AND('[1]PWS Information'!$E$10="CWS",T1215="Other",P1215="Lead")),
(AND('[1]PWS Information'!$E$10="CWS",T1215="Building",P1215="Lead")))),"Tier 2",
IF((OR((AND('[1]PWS Information'!$E$10="CWS",T1215="Single Family Residence",P1215="Galvanized Requiring Replacement")),
(AND('[1]PWS Information'!$E$10="CWS",T1215="Single Family Residence",P1215="Galvanized Requiring Replacement",Q1215="Yes")),
(AND('[1]PWS Information'!$E$10="NTNC",P1215="Galvanized Requiring Replacement")),
(AND('[1]PWS Information'!$E$10="NTNC",T1215="Single Family Residence",Q1215="Yes")))),"Tier 3",
IF((OR((AND('[1]PWS Information'!$E$10="CWS",T1215="Single Family Residence",R1215="Yes",P1215="Non-Lead", I1215="Non-Lead - Copper",K1215="Before 1989")),
(AND('[1]PWS Information'!$E$10="CWS",T1215="Single Family Residence",R1215="Yes",P1215="Non-Lead", M1215="Non-Lead - Copper",N1215="Before 1989")))),"Tier 4",
IF((OR((AND('[1]PWS Information'!$E$10="NTNC",P1215="Non-Lead")),
(AND('[1]PWS Information'!$E$10="CWS",P1215="Non-Lead",R1215="")),
(AND('[1]PWS Information'!$E$10="CWS",P1215="Non-Lead",R1215="No")),
(AND('[1]PWS Information'!$E$10="CWS",P1215="Non-Lead",R1215="Don't Know")),
(AND('[1]PWS Information'!$E$10="CWS",P1215="Non-Lead", I1215="Non-Lead - Copper", R1215="Yes", K1215="Between 1989 and 2014")),
(AND('[1]PWS Information'!$E$10="CWS",P1215="Non-Lead", I1215="Non-Lead - Copper", R1215="Yes", K1215="After 2014")),
(AND('[1]PWS Information'!$E$10="CWS",P1215="Non-Lead", I1215="Non-Lead - Copper", R1215="Yes", K1215="Unknown")),
(AND('[1]PWS Information'!$E$10="CWS",P1215="Non-Lead", M1215="Non-Lead - Copper", R1215="Yes", N1215="Between 1989 and 2014")),
(AND('[1]PWS Information'!$E$10="CWS",P1215="Non-Lead", M1215="Non-Lead - Copper", R1215="Yes", N1215="After 2014")),
(AND('[1]PWS Information'!$E$10="CWS",P1215="Non-Lead", M1215="Non-Lead - Copper", R1215="Yes", N1215="Unknown")),
(AND('[1]PWS Information'!$E$10="CWS",P1215="Unknown")),
(AND('[1]PWS Information'!$E$10="NTNC",P1215="Unknown")))),"Tier 5",
"")))))</f>
        <v>Tier 5</v>
      </c>
      <c r="Y1215" s="41"/>
      <c r="Z1215" s="41"/>
    </row>
    <row r="1216" spans="1:26" ht="30" x14ac:dyDescent="0.25">
      <c r="A1216" s="27" t="s">
        <v>1534</v>
      </c>
      <c r="B1216" s="28">
        <v>4717</v>
      </c>
      <c r="C1216" s="29" t="s">
        <v>122</v>
      </c>
      <c r="D1216" s="29" t="s">
        <v>62</v>
      </c>
      <c r="E1216" s="29">
        <v>76513</v>
      </c>
      <c r="F1216" s="30"/>
      <c r="G1216" s="31"/>
      <c r="H1216" s="32"/>
      <c r="I1216" s="33" t="s">
        <v>59</v>
      </c>
      <c r="J1216" s="34" t="s">
        <v>46</v>
      </c>
      <c r="K1216" s="30" t="s">
        <v>49</v>
      </c>
      <c r="L1216" s="37"/>
      <c r="M1216" s="33" t="s">
        <v>59</v>
      </c>
      <c r="N1216" s="34" t="s">
        <v>49</v>
      </c>
      <c r="O1216" s="37"/>
      <c r="P1216" s="26" t="str">
        <f t="shared" si="18"/>
        <v>Unknown</v>
      </c>
      <c r="Q1216" s="27" t="s">
        <v>46</v>
      </c>
      <c r="R1216" s="27" t="s">
        <v>46</v>
      </c>
      <c r="S1216" s="27"/>
      <c r="T1216" s="41" t="s">
        <v>36</v>
      </c>
      <c r="U1216" s="41" t="s">
        <v>49</v>
      </c>
      <c r="V1216" s="41" t="s">
        <v>49</v>
      </c>
      <c r="W1216" s="41"/>
      <c r="X1216" s="42" t="str">
        <f>IF((OR((AND('[1]PWS Information'!$E$10="CWS",T1216="Single Family Residence",P1216="Lead")),
(AND('[1]PWS Information'!$E$10="CWS",T1216="Multiple Family Residence",'[1]PWS Information'!$E$11="Yes",P1216="Lead")),
(AND('[1]PWS Information'!$E$10="NTNC",P1216="Lead")))),"Tier 1",
IF((OR((AND('[1]PWS Information'!$E$10="CWS",T1216="Multiple Family Residence",'[1]PWS Information'!$E$11="No",P1216="Lead")),
(AND('[1]PWS Information'!$E$10="CWS",T1216="Other",P1216="Lead")),
(AND('[1]PWS Information'!$E$10="CWS",T1216="Building",P1216="Lead")))),"Tier 2",
IF((OR((AND('[1]PWS Information'!$E$10="CWS",T1216="Single Family Residence",P1216="Galvanized Requiring Replacement")),
(AND('[1]PWS Information'!$E$10="CWS",T1216="Single Family Residence",P1216="Galvanized Requiring Replacement",Q1216="Yes")),
(AND('[1]PWS Information'!$E$10="NTNC",P1216="Galvanized Requiring Replacement")),
(AND('[1]PWS Information'!$E$10="NTNC",T1216="Single Family Residence",Q1216="Yes")))),"Tier 3",
IF((OR((AND('[1]PWS Information'!$E$10="CWS",T1216="Single Family Residence",R1216="Yes",P1216="Non-Lead", I1216="Non-Lead - Copper",K1216="Before 1989")),
(AND('[1]PWS Information'!$E$10="CWS",T1216="Single Family Residence",R1216="Yes",P1216="Non-Lead", M1216="Non-Lead - Copper",N1216="Before 1989")))),"Tier 4",
IF((OR((AND('[1]PWS Information'!$E$10="NTNC",P1216="Non-Lead")),
(AND('[1]PWS Information'!$E$10="CWS",P1216="Non-Lead",R1216="")),
(AND('[1]PWS Information'!$E$10="CWS",P1216="Non-Lead",R1216="No")),
(AND('[1]PWS Information'!$E$10="CWS",P1216="Non-Lead",R1216="Don't Know")),
(AND('[1]PWS Information'!$E$10="CWS",P1216="Non-Lead", I1216="Non-Lead - Copper", R1216="Yes", K1216="Between 1989 and 2014")),
(AND('[1]PWS Information'!$E$10="CWS",P1216="Non-Lead", I1216="Non-Lead - Copper", R1216="Yes", K1216="After 2014")),
(AND('[1]PWS Information'!$E$10="CWS",P1216="Non-Lead", I1216="Non-Lead - Copper", R1216="Yes", K1216="Unknown")),
(AND('[1]PWS Information'!$E$10="CWS",P1216="Non-Lead", M1216="Non-Lead - Copper", R1216="Yes", N1216="Between 1989 and 2014")),
(AND('[1]PWS Information'!$E$10="CWS",P1216="Non-Lead", M1216="Non-Lead - Copper", R1216="Yes", N1216="After 2014")),
(AND('[1]PWS Information'!$E$10="CWS",P1216="Non-Lead", M1216="Non-Lead - Copper", R1216="Yes", N1216="Unknown")),
(AND('[1]PWS Information'!$E$10="CWS",P1216="Unknown")),
(AND('[1]PWS Information'!$E$10="NTNC",P1216="Unknown")))),"Tier 5",
"")))))</f>
        <v>Tier 5</v>
      </c>
      <c r="Y1216" s="41"/>
      <c r="Z1216" s="41"/>
    </row>
    <row r="1217" spans="1:26" ht="30" x14ac:dyDescent="0.25">
      <c r="A1217" s="27" t="s">
        <v>1535</v>
      </c>
      <c r="B1217" s="28">
        <v>4206</v>
      </c>
      <c r="C1217" s="29" t="s">
        <v>1414</v>
      </c>
      <c r="D1217" s="29" t="s">
        <v>62</v>
      </c>
      <c r="E1217" s="29">
        <v>76513</v>
      </c>
      <c r="F1217" s="30"/>
      <c r="G1217" s="31"/>
      <c r="H1217" s="32"/>
      <c r="I1217" s="33" t="s">
        <v>59</v>
      </c>
      <c r="J1217" s="34" t="s">
        <v>46</v>
      </c>
      <c r="K1217" s="30" t="s">
        <v>49</v>
      </c>
      <c r="L1217" s="37"/>
      <c r="M1217" s="33" t="s">
        <v>59</v>
      </c>
      <c r="N1217" s="34" t="s">
        <v>49</v>
      </c>
      <c r="O1217" s="37"/>
      <c r="P1217" s="26" t="str">
        <f t="shared" si="18"/>
        <v>Unknown</v>
      </c>
      <c r="Q1217" s="27" t="s">
        <v>46</v>
      </c>
      <c r="R1217" s="27" t="s">
        <v>46</v>
      </c>
      <c r="S1217" s="27"/>
      <c r="T1217" s="41" t="s">
        <v>36</v>
      </c>
      <c r="U1217" s="41" t="s">
        <v>49</v>
      </c>
      <c r="V1217" s="41" t="s">
        <v>49</v>
      </c>
      <c r="W1217" s="41"/>
      <c r="X1217" s="42" t="str">
        <f>IF((OR((AND('[1]PWS Information'!$E$10="CWS",T1217="Single Family Residence",P1217="Lead")),
(AND('[1]PWS Information'!$E$10="CWS",T1217="Multiple Family Residence",'[1]PWS Information'!$E$11="Yes",P1217="Lead")),
(AND('[1]PWS Information'!$E$10="NTNC",P1217="Lead")))),"Tier 1",
IF((OR((AND('[1]PWS Information'!$E$10="CWS",T1217="Multiple Family Residence",'[1]PWS Information'!$E$11="No",P1217="Lead")),
(AND('[1]PWS Information'!$E$10="CWS",T1217="Other",P1217="Lead")),
(AND('[1]PWS Information'!$E$10="CWS",T1217="Building",P1217="Lead")))),"Tier 2",
IF((OR((AND('[1]PWS Information'!$E$10="CWS",T1217="Single Family Residence",P1217="Galvanized Requiring Replacement")),
(AND('[1]PWS Information'!$E$10="CWS",T1217="Single Family Residence",P1217="Galvanized Requiring Replacement",Q1217="Yes")),
(AND('[1]PWS Information'!$E$10="NTNC",P1217="Galvanized Requiring Replacement")),
(AND('[1]PWS Information'!$E$10="NTNC",T1217="Single Family Residence",Q1217="Yes")))),"Tier 3",
IF((OR((AND('[1]PWS Information'!$E$10="CWS",T1217="Single Family Residence",R1217="Yes",P1217="Non-Lead", I1217="Non-Lead - Copper",K1217="Before 1989")),
(AND('[1]PWS Information'!$E$10="CWS",T1217="Single Family Residence",R1217="Yes",P1217="Non-Lead", M1217="Non-Lead - Copper",N1217="Before 1989")))),"Tier 4",
IF((OR((AND('[1]PWS Information'!$E$10="NTNC",P1217="Non-Lead")),
(AND('[1]PWS Information'!$E$10="CWS",P1217="Non-Lead",R1217="")),
(AND('[1]PWS Information'!$E$10="CWS",P1217="Non-Lead",R1217="No")),
(AND('[1]PWS Information'!$E$10="CWS",P1217="Non-Lead",R1217="Don't Know")),
(AND('[1]PWS Information'!$E$10="CWS",P1217="Non-Lead", I1217="Non-Lead - Copper", R1217="Yes", K1217="Between 1989 and 2014")),
(AND('[1]PWS Information'!$E$10="CWS",P1217="Non-Lead", I1217="Non-Lead - Copper", R1217="Yes", K1217="After 2014")),
(AND('[1]PWS Information'!$E$10="CWS",P1217="Non-Lead", I1217="Non-Lead - Copper", R1217="Yes", K1217="Unknown")),
(AND('[1]PWS Information'!$E$10="CWS",P1217="Non-Lead", M1217="Non-Lead - Copper", R1217="Yes", N1217="Between 1989 and 2014")),
(AND('[1]PWS Information'!$E$10="CWS",P1217="Non-Lead", M1217="Non-Lead - Copper", R1217="Yes", N1217="After 2014")),
(AND('[1]PWS Information'!$E$10="CWS",P1217="Non-Lead", M1217="Non-Lead - Copper", R1217="Yes", N1217="Unknown")),
(AND('[1]PWS Information'!$E$10="CWS",P1217="Unknown")),
(AND('[1]PWS Information'!$E$10="NTNC",P1217="Unknown")))),"Tier 5",
"")))))</f>
        <v>Tier 5</v>
      </c>
      <c r="Y1217" s="41"/>
      <c r="Z1217" s="41"/>
    </row>
    <row r="1218" spans="1:26" ht="30" x14ac:dyDescent="0.25">
      <c r="A1218" s="27" t="s">
        <v>1536</v>
      </c>
      <c r="B1218" s="28">
        <v>3680</v>
      </c>
      <c r="C1218" s="29" t="s">
        <v>820</v>
      </c>
      <c r="D1218" s="29" t="s">
        <v>62</v>
      </c>
      <c r="E1218" s="29">
        <v>76513</v>
      </c>
      <c r="F1218" s="30"/>
      <c r="G1218" s="31"/>
      <c r="H1218" s="32"/>
      <c r="I1218" s="33" t="s">
        <v>59</v>
      </c>
      <c r="J1218" s="34" t="s">
        <v>46</v>
      </c>
      <c r="K1218" s="30" t="s">
        <v>49</v>
      </c>
      <c r="L1218" s="37"/>
      <c r="M1218" s="33" t="s">
        <v>59</v>
      </c>
      <c r="N1218" s="34" t="s">
        <v>49</v>
      </c>
      <c r="O1218" s="37"/>
      <c r="P1218" s="26" t="str">
        <f t="shared" si="18"/>
        <v>Unknown</v>
      </c>
      <c r="Q1218" s="27" t="s">
        <v>46</v>
      </c>
      <c r="R1218" s="27" t="s">
        <v>46</v>
      </c>
      <c r="S1218" s="27"/>
      <c r="T1218" s="41" t="s">
        <v>36</v>
      </c>
      <c r="U1218" s="41" t="s">
        <v>49</v>
      </c>
      <c r="V1218" s="41" t="s">
        <v>49</v>
      </c>
      <c r="W1218" s="41"/>
      <c r="X1218" s="42" t="str">
        <f>IF((OR((AND('[1]PWS Information'!$E$10="CWS",T1218="Single Family Residence",P1218="Lead")),
(AND('[1]PWS Information'!$E$10="CWS",T1218="Multiple Family Residence",'[1]PWS Information'!$E$11="Yes",P1218="Lead")),
(AND('[1]PWS Information'!$E$10="NTNC",P1218="Lead")))),"Tier 1",
IF((OR((AND('[1]PWS Information'!$E$10="CWS",T1218="Multiple Family Residence",'[1]PWS Information'!$E$11="No",P1218="Lead")),
(AND('[1]PWS Information'!$E$10="CWS",T1218="Other",P1218="Lead")),
(AND('[1]PWS Information'!$E$10="CWS",T1218="Building",P1218="Lead")))),"Tier 2",
IF((OR((AND('[1]PWS Information'!$E$10="CWS",T1218="Single Family Residence",P1218="Galvanized Requiring Replacement")),
(AND('[1]PWS Information'!$E$10="CWS",T1218="Single Family Residence",P1218="Galvanized Requiring Replacement",Q1218="Yes")),
(AND('[1]PWS Information'!$E$10="NTNC",P1218="Galvanized Requiring Replacement")),
(AND('[1]PWS Information'!$E$10="NTNC",T1218="Single Family Residence",Q1218="Yes")))),"Tier 3",
IF((OR((AND('[1]PWS Information'!$E$10="CWS",T1218="Single Family Residence",R1218="Yes",P1218="Non-Lead", I1218="Non-Lead - Copper",K1218="Before 1989")),
(AND('[1]PWS Information'!$E$10="CWS",T1218="Single Family Residence",R1218="Yes",P1218="Non-Lead", M1218="Non-Lead - Copper",N1218="Before 1989")))),"Tier 4",
IF((OR((AND('[1]PWS Information'!$E$10="NTNC",P1218="Non-Lead")),
(AND('[1]PWS Information'!$E$10="CWS",P1218="Non-Lead",R1218="")),
(AND('[1]PWS Information'!$E$10="CWS",P1218="Non-Lead",R1218="No")),
(AND('[1]PWS Information'!$E$10="CWS",P1218="Non-Lead",R1218="Don't Know")),
(AND('[1]PWS Information'!$E$10="CWS",P1218="Non-Lead", I1218="Non-Lead - Copper", R1218="Yes", K1218="Between 1989 and 2014")),
(AND('[1]PWS Information'!$E$10="CWS",P1218="Non-Lead", I1218="Non-Lead - Copper", R1218="Yes", K1218="After 2014")),
(AND('[1]PWS Information'!$E$10="CWS",P1218="Non-Lead", I1218="Non-Lead - Copper", R1218="Yes", K1218="Unknown")),
(AND('[1]PWS Information'!$E$10="CWS",P1218="Non-Lead", M1218="Non-Lead - Copper", R1218="Yes", N1218="Between 1989 and 2014")),
(AND('[1]PWS Information'!$E$10="CWS",P1218="Non-Lead", M1218="Non-Lead - Copper", R1218="Yes", N1218="After 2014")),
(AND('[1]PWS Information'!$E$10="CWS",P1218="Non-Lead", M1218="Non-Lead - Copper", R1218="Yes", N1218="Unknown")),
(AND('[1]PWS Information'!$E$10="CWS",P1218="Unknown")),
(AND('[1]PWS Information'!$E$10="NTNC",P1218="Unknown")))),"Tier 5",
"")))))</f>
        <v>Tier 5</v>
      </c>
      <c r="Y1218" s="41"/>
      <c r="Z1218" s="41"/>
    </row>
    <row r="1219" spans="1:26" ht="30" x14ac:dyDescent="0.25">
      <c r="A1219" s="27" t="s">
        <v>1537</v>
      </c>
      <c r="B1219" s="28">
        <v>2739</v>
      </c>
      <c r="C1219" s="29" t="s">
        <v>186</v>
      </c>
      <c r="D1219" s="29" t="s">
        <v>62</v>
      </c>
      <c r="E1219" s="29">
        <v>76513</v>
      </c>
      <c r="F1219" s="30"/>
      <c r="G1219" s="31"/>
      <c r="H1219" s="32"/>
      <c r="I1219" s="33" t="s">
        <v>59</v>
      </c>
      <c r="J1219" s="34" t="s">
        <v>46</v>
      </c>
      <c r="K1219" s="30" t="s">
        <v>49</v>
      </c>
      <c r="L1219" s="37"/>
      <c r="M1219" s="33" t="s">
        <v>59</v>
      </c>
      <c r="N1219" s="34" t="s">
        <v>49</v>
      </c>
      <c r="O1219" s="37"/>
      <c r="P1219" s="26" t="str">
        <f t="shared" ref="P1219:P1282" si="19">IF((OR(I1219="Lead")),"Lead",
IF((OR(M1219="Lead")),"Lead",
IF((OR(I1219="Lead-lined galvanized")),"Lead",
IF((OR(M1219="Lead-lined galvanized")),"Lead",
IF((OR((AND(I1219="Unknown - Likely Lead",M1219="Galvanized")),
(AND(I1219="Unknown - Unlikely Lead",M1219="Galvanized")),
(AND(I1219="Unknown - Material Unknown",M1219="Galvanized")))),"Galvanized Requiring Replacement",
IF((OR((AND(I1219="Non-lead - Copper",J1219="Yes",M1219="Galvanized")),
(AND(I1219="Non-lead - Copper",J1219="Don't know",M1219="Galvanized")),
(AND(I1219="Non-lead - Copper",J1219="",M1219="Galvanized")),
(AND(I1219="Non-lead - Plastic",J1219="Yes",M1219="Galvanized")),
(AND(I1219="Non-lead - Plastic",J1219="Don't know",M1219="Galvanized")),
(AND(I1219="Non-lead - Plastic",J1219="",M1219="Galvanized")),
(AND(I1219="Non-lead",J1219="Yes",M1219="Galvanized")),
(AND(I1219="Non-lead",J1219="Don't know",M1219="Galvanized")),
(AND(I1219="Non-lead",J1219="",M1219="Galvanized")),
(AND(I1219="Non-lead - Other",J1219="Yes",M1219="Galvanized")),
(AND(I1219="Non-Lead - Other",J1219="Don't know",M1219="Galvanized")),
(AND(I1219="Galvanized",J1219="Yes",M1219="Galvanized")),
(AND(I1219="Galvanized",J1219="Don't know",M1219="Galvanized")),
(AND(I1219="Galvanized",J1219="",M1219="Galvanized")),
(AND(I1219="Non-Lead - Other",J1219="",M1219="Galvanized")))),"Galvanized Requiring Replacement",
IF((OR((AND(I1219="Non-lead - Copper",M1219="Non-lead - Copper")),
(AND(I1219="Non-lead - Copper",M1219="Non-lead - Plastic")),
(AND(I1219="Non-lead - Copper",M1219="Non-lead - Other")),
(AND(I1219="Non-lead - Copper",M1219="Non-lead")),
(AND(I1219="Non-lead - Plastic",M1219="Non-lead - Copper")),
(AND(I1219="Non-lead - Plastic",M1219="Non-lead - Plastic")),
(AND(I1219="Non-lead - Plastic",M1219="Non-lead - Other")),
(AND(I1219="Non-lead - Plastic",M1219="Non-lead")),
(AND(I1219="Non-lead",M1219="Non-lead - Copper")),
(AND(I1219="Non-lead",M1219="Non-lead - Plastic")),
(AND(I1219="Non-lead",M1219="Non-lead - Other")),
(AND(I1219="Non-lead",M1219="Non-lead")),
(AND(I1219="Non-lead - Other",M1219="Non-lead - Copper")),
(AND(I1219="Non-Lead - Other",M1219="Non-lead - Plastic")),
(AND(I1219="Non-Lead - Other",M1219="Non-lead")),
(AND(I1219="Non-Lead - Other",M1219="Non-lead - Other")))),"Non-Lead",
IF((OR((AND(I1219="Galvanized",M1219="Non-lead")),
(AND(I1219="Galvanized",M1219="Non-lead - Copper")),
(AND(I1219="Galvanized",M1219="Non-lead - Plastic")),
(AND(I1219="Galvanized",M1219="Non-lead")),
(AND(I1219="Galvanized",M1219="Non-lead - Other")))),"Non-Lead",
IF((OR((AND(I1219="Non-lead - Copper",J1219="No",M1219="Galvanized")),
(AND(I1219="Non-lead - Plastic",J1219="No",M1219="Galvanized")),
(AND(I1219="Non-lead",J1219="No",M1219="Galvanized")),
(AND(I1219="Galvanized",J1219="No",M1219="Galvanized")),
(AND(I1219="Non-lead - Other",J1219="No",M1219="Galvanized")))),"Non-lead",
IF((OR((AND(I1219="Unknown - Likely Lead",M1219="Unknown - Likely Lead")),
(AND(I1219="Unknown - Likely Lead",M1219="Unknown - Unlikely Lead")),
(AND(I1219="Unknown - Likely Lead",M1219="Unknown - Material Unknown")),
(AND(I1219="Unknown - Unlikely Lead",M1219="Unknown - Likely Lead")),
(AND(I1219="Unknown - Unlikely Lead",M1219="Unknown - Unlikely Lead")),
(AND(I1219="Unknown - Unlikely Lead",M1219="Unknown - Material Unknown")),
(AND(I1219="Unknown - Material Unknown",M1219="Unknown - Likely Lead")),
(AND(I1219="Unknown - Material Unknown",M1219="Unknown - Unlikely Lead")),
(AND(I1219="Unknown - Material Unknown",M1219="Unknown - Material Unknown")))),"Unknown",
IF((OR((AND(I1219="Unknown - Likely Lead",M1219="Non-lead - Copper")),
(AND(I1219="Unknown - Likely Lead",M1219="Non-lead - Plastic")),
(AND(I1219="Unknown - Likely Lead",M1219="Non-lead")),
(AND(I1219="Unknown - Likely Lead",M1219="Non-lead - Other")),
(AND(I1219="Unknown - Unlikely Lead",M1219="Non-lead - Copper")),
(AND(I1219="Unknown - Unlikely Lead",M1219="Non-lead - Plastic")),
(AND(I1219="Unknown - Unlikely Lead",M1219="Non-lead")),
(AND(I1219="Unknown - Unlikely Lead",M1219="Non-lead - Other")),
(AND(I1219="Unknown - Material Unknown",M1219="Non-lead - Copper")),
(AND(I1219="Unknown - Material Unknown",M1219="Non-lead - Plastic")),
(AND(I1219="Unknown - Material Unknown",M1219="Non-lead")),
(AND(I1219="Unknown - Material Unknown",M1219="Non-lead - Other")))),"Unknown",
IF((OR((AND(I1219="Non-lead - Copper",M1219="Unknown - Likely Lead")),
(AND(I1219="Non-lead - Copper",M1219="Unknown - Unlikely Lead")),
(AND(I1219="Non-lead - Copper",M1219="Unknown - Material Unknown")),
(AND(I1219="Non-lead - Plastic",M1219="Unknown - Likely Lead")),
(AND(I1219="Non-lead - Plastic",M1219="Unknown - Unlikely Lead")),
(AND(I1219="Non-lead - Plastic",M1219="Unknown - Material Unknown")),
(AND(I1219="Non-lead",M1219="Unknown - Likely Lead")),
(AND(I1219="Non-lead",M1219="Unknown - Unlikely Lead")),
(AND(I1219="Non-lead",M1219="Unknown - Material Unknown")),
(AND(I1219="Non-lead - Other",M1219="Unknown - Likely Lead")),
(AND(I1219="Non-Lead - Other",M1219="Unknown - Unlikely Lead")),
(AND(I1219="Non-Lead - Other",M1219="Unknown - Material Unknown")))),"Unknown",
IF((OR((AND(I1219="Galvanized",M1219="Unknown - Likely Lead")),
(AND(I1219="Galvanized",M1219="Unknown - Unlikely Lead")),
(AND(I1219="Galvanized",M1219="Unknown - Material Unknown")))),"Unknown",
IF((OR((AND(I1219="Galvanized",M1219="")))),"Galvanized Requiring Replacement",
IF((OR((AND(I1219="Non-lead - Copper",M1219="")),
(AND(I1219="Non-lead - Plastic",M1219="")),
(AND(I1219="Non-lead",M1219="")),
(AND(I1219="Non-lead - Other",M1219="")))),"Non-lead",
IF((OR((AND(I1219="Unknown - Likely Lead",M1219="")),
(AND(I1219="Unknown - Unlikely Lead",M1219="")),
(AND(I1219="Unknown - Material Unknown",M1219="")))),"Unknown",
""))))))))))))))))</f>
        <v>Unknown</v>
      </c>
      <c r="Q1219" s="27" t="s">
        <v>46</v>
      </c>
      <c r="R1219" s="27" t="s">
        <v>46</v>
      </c>
      <c r="S1219" s="27"/>
      <c r="T1219" s="41" t="s">
        <v>36</v>
      </c>
      <c r="U1219" s="41" t="s">
        <v>49</v>
      </c>
      <c r="V1219" s="41" t="s">
        <v>49</v>
      </c>
      <c r="W1219" s="41"/>
      <c r="X1219" s="42" t="str">
        <f>IF((OR((AND('[1]PWS Information'!$E$10="CWS",T1219="Single Family Residence",P1219="Lead")),
(AND('[1]PWS Information'!$E$10="CWS",T1219="Multiple Family Residence",'[1]PWS Information'!$E$11="Yes",P1219="Lead")),
(AND('[1]PWS Information'!$E$10="NTNC",P1219="Lead")))),"Tier 1",
IF((OR((AND('[1]PWS Information'!$E$10="CWS",T1219="Multiple Family Residence",'[1]PWS Information'!$E$11="No",P1219="Lead")),
(AND('[1]PWS Information'!$E$10="CWS",T1219="Other",P1219="Lead")),
(AND('[1]PWS Information'!$E$10="CWS",T1219="Building",P1219="Lead")))),"Tier 2",
IF((OR((AND('[1]PWS Information'!$E$10="CWS",T1219="Single Family Residence",P1219="Galvanized Requiring Replacement")),
(AND('[1]PWS Information'!$E$10="CWS",T1219="Single Family Residence",P1219="Galvanized Requiring Replacement",Q1219="Yes")),
(AND('[1]PWS Information'!$E$10="NTNC",P1219="Galvanized Requiring Replacement")),
(AND('[1]PWS Information'!$E$10="NTNC",T1219="Single Family Residence",Q1219="Yes")))),"Tier 3",
IF((OR((AND('[1]PWS Information'!$E$10="CWS",T1219="Single Family Residence",R1219="Yes",P1219="Non-Lead", I1219="Non-Lead - Copper",K1219="Before 1989")),
(AND('[1]PWS Information'!$E$10="CWS",T1219="Single Family Residence",R1219="Yes",P1219="Non-Lead", M1219="Non-Lead - Copper",N1219="Before 1989")))),"Tier 4",
IF((OR((AND('[1]PWS Information'!$E$10="NTNC",P1219="Non-Lead")),
(AND('[1]PWS Information'!$E$10="CWS",P1219="Non-Lead",R1219="")),
(AND('[1]PWS Information'!$E$10="CWS",P1219="Non-Lead",R1219="No")),
(AND('[1]PWS Information'!$E$10="CWS",P1219="Non-Lead",R1219="Don't Know")),
(AND('[1]PWS Information'!$E$10="CWS",P1219="Non-Lead", I1219="Non-Lead - Copper", R1219="Yes", K1219="Between 1989 and 2014")),
(AND('[1]PWS Information'!$E$10="CWS",P1219="Non-Lead", I1219="Non-Lead - Copper", R1219="Yes", K1219="After 2014")),
(AND('[1]PWS Information'!$E$10="CWS",P1219="Non-Lead", I1219="Non-Lead - Copper", R1219="Yes", K1219="Unknown")),
(AND('[1]PWS Information'!$E$10="CWS",P1219="Non-Lead", M1219="Non-Lead - Copper", R1219="Yes", N1219="Between 1989 and 2014")),
(AND('[1]PWS Information'!$E$10="CWS",P1219="Non-Lead", M1219="Non-Lead - Copper", R1219="Yes", N1219="After 2014")),
(AND('[1]PWS Information'!$E$10="CWS",P1219="Non-Lead", M1219="Non-Lead - Copper", R1219="Yes", N1219="Unknown")),
(AND('[1]PWS Information'!$E$10="CWS",P1219="Unknown")),
(AND('[1]PWS Information'!$E$10="NTNC",P1219="Unknown")))),"Tier 5",
"")))))</f>
        <v>Tier 5</v>
      </c>
      <c r="Y1219" s="41"/>
      <c r="Z1219" s="41"/>
    </row>
    <row r="1220" spans="1:26" ht="30" x14ac:dyDescent="0.25">
      <c r="A1220" s="27" t="s">
        <v>1538</v>
      </c>
      <c r="B1220" s="28">
        <v>9165</v>
      </c>
      <c r="C1220" s="29" t="s">
        <v>169</v>
      </c>
      <c r="D1220" s="29" t="s">
        <v>62</v>
      </c>
      <c r="E1220" s="29">
        <v>76513</v>
      </c>
      <c r="F1220" s="30"/>
      <c r="G1220" s="31"/>
      <c r="H1220" s="32"/>
      <c r="I1220" s="33" t="s">
        <v>59</v>
      </c>
      <c r="J1220" s="34" t="s">
        <v>46</v>
      </c>
      <c r="K1220" s="30" t="s">
        <v>49</v>
      </c>
      <c r="L1220" s="37"/>
      <c r="M1220" s="33" t="s">
        <v>59</v>
      </c>
      <c r="N1220" s="34" t="s">
        <v>49</v>
      </c>
      <c r="O1220" s="37"/>
      <c r="P1220" s="26" t="str">
        <f t="shared" si="19"/>
        <v>Unknown</v>
      </c>
      <c r="Q1220" s="27" t="s">
        <v>46</v>
      </c>
      <c r="R1220" s="27" t="s">
        <v>46</v>
      </c>
      <c r="S1220" s="27"/>
      <c r="T1220" s="41" t="s">
        <v>36</v>
      </c>
      <c r="U1220" s="41" t="s">
        <v>49</v>
      </c>
      <c r="V1220" s="41" t="s">
        <v>49</v>
      </c>
      <c r="W1220" s="41"/>
      <c r="X1220" s="42" t="str">
        <f>IF((OR((AND('[1]PWS Information'!$E$10="CWS",T1220="Single Family Residence",P1220="Lead")),
(AND('[1]PWS Information'!$E$10="CWS",T1220="Multiple Family Residence",'[1]PWS Information'!$E$11="Yes",P1220="Lead")),
(AND('[1]PWS Information'!$E$10="NTNC",P1220="Lead")))),"Tier 1",
IF((OR((AND('[1]PWS Information'!$E$10="CWS",T1220="Multiple Family Residence",'[1]PWS Information'!$E$11="No",P1220="Lead")),
(AND('[1]PWS Information'!$E$10="CWS",T1220="Other",P1220="Lead")),
(AND('[1]PWS Information'!$E$10="CWS",T1220="Building",P1220="Lead")))),"Tier 2",
IF((OR((AND('[1]PWS Information'!$E$10="CWS",T1220="Single Family Residence",P1220="Galvanized Requiring Replacement")),
(AND('[1]PWS Information'!$E$10="CWS",T1220="Single Family Residence",P1220="Galvanized Requiring Replacement",Q1220="Yes")),
(AND('[1]PWS Information'!$E$10="NTNC",P1220="Galvanized Requiring Replacement")),
(AND('[1]PWS Information'!$E$10="NTNC",T1220="Single Family Residence",Q1220="Yes")))),"Tier 3",
IF((OR((AND('[1]PWS Information'!$E$10="CWS",T1220="Single Family Residence",R1220="Yes",P1220="Non-Lead", I1220="Non-Lead - Copper",K1220="Before 1989")),
(AND('[1]PWS Information'!$E$10="CWS",T1220="Single Family Residence",R1220="Yes",P1220="Non-Lead", M1220="Non-Lead - Copper",N1220="Before 1989")))),"Tier 4",
IF((OR((AND('[1]PWS Information'!$E$10="NTNC",P1220="Non-Lead")),
(AND('[1]PWS Information'!$E$10="CWS",P1220="Non-Lead",R1220="")),
(AND('[1]PWS Information'!$E$10="CWS",P1220="Non-Lead",R1220="No")),
(AND('[1]PWS Information'!$E$10="CWS",P1220="Non-Lead",R1220="Don't Know")),
(AND('[1]PWS Information'!$E$10="CWS",P1220="Non-Lead", I1220="Non-Lead - Copper", R1220="Yes", K1220="Between 1989 and 2014")),
(AND('[1]PWS Information'!$E$10="CWS",P1220="Non-Lead", I1220="Non-Lead - Copper", R1220="Yes", K1220="After 2014")),
(AND('[1]PWS Information'!$E$10="CWS",P1220="Non-Lead", I1220="Non-Lead - Copper", R1220="Yes", K1220="Unknown")),
(AND('[1]PWS Information'!$E$10="CWS",P1220="Non-Lead", M1220="Non-Lead - Copper", R1220="Yes", N1220="Between 1989 and 2014")),
(AND('[1]PWS Information'!$E$10="CWS",P1220="Non-Lead", M1220="Non-Lead - Copper", R1220="Yes", N1220="After 2014")),
(AND('[1]PWS Information'!$E$10="CWS",P1220="Non-Lead", M1220="Non-Lead - Copper", R1220="Yes", N1220="Unknown")),
(AND('[1]PWS Information'!$E$10="CWS",P1220="Unknown")),
(AND('[1]PWS Information'!$E$10="NTNC",P1220="Unknown")))),"Tier 5",
"")))))</f>
        <v>Tier 5</v>
      </c>
      <c r="Y1220" s="41"/>
      <c r="Z1220" s="41"/>
    </row>
    <row r="1221" spans="1:26" ht="30" x14ac:dyDescent="0.25">
      <c r="A1221" s="27" t="s">
        <v>1539</v>
      </c>
      <c r="B1221" s="28">
        <v>7609</v>
      </c>
      <c r="C1221" s="29" t="s">
        <v>555</v>
      </c>
      <c r="D1221" s="29" t="s">
        <v>62</v>
      </c>
      <c r="E1221" s="29">
        <v>76513</v>
      </c>
      <c r="F1221" s="30"/>
      <c r="G1221" s="31"/>
      <c r="H1221" s="32"/>
      <c r="I1221" s="33" t="s">
        <v>59</v>
      </c>
      <c r="J1221" s="34" t="s">
        <v>46</v>
      </c>
      <c r="K1221" s="30" t="s">
        <v>49</v>
      </c>
      <c r="L1221" s="37"/>
      <c r="M1221" s="33" t="s">
        <v>59</v>
      </c>
      <c r="N1221" s="34" t="s">
        <v>49</v>
      </c>
      <c r="O1221" s="37"/>
      <c r="P1221" s="26" t="str">
        <f t="shared" si="19"/>
        <v>Unknown</v>
      </c>
      <c r="Q1221" s="27" t="s">
        <v>46</v>
      </c>
      <c r="R1221" s="27" t="s">
        <v>46</v>
      </c>
      <c r="S1221" s="27"/>
      <c r="T1221" s="41" t="s">
        <v>36</v>
      </c>
      <c r="U1221" s="41" t="s">
        <v>49</v>
      </c>
      <c r="V1221" s="41" t="s">
        <v>49</v>
      </c>
      <c r="W1221" s="41"/>
      <c r="X1221" s="42" t="str">
        <f>IF((OR((AND('[1]PWS Information'!$E$10="CWS",T1221="Single Family Residence",P1221="Lead")),
(AND('[1]PWS Information'!$E$10="CWS",T1221="Multiple Family Residence",'[1]PWS Information'!$E$11="Yes",P1221="Lead")),
(AND('[1]PWS Information'!$E$10="NTNC",P1221="Lead")))),"Tier 1",
IF((OR((AND('[1]PWS Information'!$E$10="CWS",T1221="Multiple Family Residence",'[1]PWS Information'!$E$11="No",P1221="Lead")),
(AND('[1]PWS Information'!$E$10="CWS",T1221="Other",P1221="Lead")),
(AND('[1]PWS Information'!$E$10="CWS",T1221="Building",P1221="Lead")))),"Tier 2",
IF((OR((AND('[1]PWS Information'!$E$10="CWS",T1221="Single Family Residence",P1221="Galvanized Requiring Replacement")),
(AND('[1]PWS Information'!$E$10="CWS",T1221="Single Family Residence",P1221="Galvanized Requiring Replacement",Q1221="Yes")),
(AND('[1]PWS Information'!$E$10="NTNC",P1221="Galvanized Requiring Replacement")),
(AND('[1]PWS Information'!$E$10="NTNC",T1221="Single Family Residence",Q1221="Yes")))),"Tier 3",
IF((OR((AND('[1]PWS Information'!$E$10="CWS",T1221="Single Family Residence",R1221="Yes",P1221="Non-Lead", I1221="Non-Lead - Copper",K1221="Before 1989")),
(AND('[1]PWS Information'!$E$10="CWS",T1221="Single Family Residence",R1221="Yes",P1221="Non-Lead", M1221="Non-Lead - Copper",N1221="Before 1989")))),"Tier 4",
IF((OR((AND('[1]PWS Information'!$E$10="NTNC",P1221="Non-Lead")),
(AND('[1]PWS Information'!$E$10="CWS",P1221="Non-Lead",R1221="")),
(AND('[1]PWS Information'!$E$10="CWS",P1221="Non-Lead",R1221="No")),
(AND('[1]PWS Information'!$E$10="CWS",P1221="Non-Lead",R1221="Don't Know")),
(AND('[1]PWS Information'!$E$10="CWS",P1221="Non-Lead", I1221="Non-Lead - Copper", R1221="Yes", K1221="Between 1989 and 2014")),
(AND('[1]PWS Information'!$E$10="CWS",P1221="Non-Lead", I1221="Non-Lead - Copper", R1221="Yes", K1221="After 2014")),
(AND('[1]PWS Information'!$E$10="CWS",P1221="Non-Lead", I1221="Non-Lead - Copper", R1221="Yes", K1221="Unknown")),
(AND('[1]PWS Information'!$E$10="CWS",P1221="Non-Lead", M1221="Non-Lead - Copper", R1221="Yes", N1221="Between 1989 and 2014")),
(AND('[1]PWS Information'!$E$10="CWS",P1221="Non-Lead", M1221="Non-Lead - Copper", R1221="Yes", N1221="After 2014")),
(AND('[1]PWS Information'!$E$10="CWS",P1221="Non-Lead", M1221="Non-Lead - Copper", R1221="Yes", N1221="Unknown")),
(AND('[1]PWS Information'!$E$10="CWS",P1221="Unknown")),
(AND('[1]PWS Information'!$E$10="NTNC",P1221="Unknown")))),"Tier 5",
"")))))</f>
        <v>Tier 5</v>
      </c>
      <c r="Y1221" s="41"/>
      <c r="Z1221" s="41"/>
    </row>
    <row r="1222" spans="1:26" ht="30" x14ac:dyDescent="0.25">
      <c r="A1222" s="27" t="s">
        <v>1540</v>
      </c>
      <c r="B1222" s="28">
        <v>4352</v>
      </c>
      <c r="C1222" s="29" t="s">
        <v>629</v>
      </c>
      <c r="D1222" s="29" t="s">
        <v>62</v>
      </c>
      <c r="E1222" s="29">
        <v>76513</v>
      </c>
      <c r="F1222" s="30"/>
      <c r="G1222" s="31"/>
      <c r="H1222" s="32"/>
      <c r="I1222" s="33" t="s">
        <v>59</v>
      </c>
      <c r="J1222" s="34" t="s">
        <v>46</v>
      </c>
      <c r="K1222" s="30" t="s">
        <v>49</v>
      </c>
      <c r="L1222" s="37"/>
      <c r="M1222" s="33" t="s">
        <v>59</v>
      </c>
      <c r="N1222" s="34" t="s">
        <v>49</v>
      </c>
      <c r="O1222" s="37"/>
      <c r="P1222" s="26" t="str">
        <f t="shared" si="19"/>
        <v>Unknown</v>
      </c>
      <c r="Q1222" s="27" t="s">
        <v>46</v>
      </c>
      <c r="R1222" s="27" t="s">
        <v>46</v>
      </c>
      <c r="S1222" s="27"/>
      <c r="T1222" s="41" t="s">
        <v>36</v>
      </c>
      <c r="U1222" s="41" t="s">
        <v>49</v>
      </c>
      <c r="V1222" s="41" t="s">
        <v>49</v>
      </c>
      <c r="W1222" s="41"/>
      <c r="X1222" s="42" t="str">
        <f>IF((OR((AND('[1]PWS Information'!$E$10="CWS",T1222="Single Family Residence",P1222="Lead")),
(AND('[1]PWS Information'!$E$10="CWS",T1222="Multiple Family Residence",'[1]PWS Information'!$E$11="Yes",P1222="Lead")),
(AND('[1]PWS Information'!$E$10="NTNC",P1222="Lead")))),"Tier 1",
IF((OR((AND('[1]PWS Information'!$E$10="CWS",T1222="Multiple Family Residence",'[1]PWS Information'!$E$11="No",P1222="Lead")),
(AND('[1]PWS Information'!$E$10="CWS",T1222="Other",P1222="Lead")),
(AND('[1]PWS Information'!$E$10="CWS",T1222="Building",P1222="Lead")))),"Tier 2",
IF((OR((AND('[1]PWS Information'!$E$10="CWS",T1222="Single Family Residence",P1222="Galvanized Requiring Replacement")),
(AND('[1]PWS Information'!$E$10="CWS",T1222="Single Family Residence",P1222="Galvanized Requiring Replacement",Q1222="Yes")),
(AND('[1]PWS Information'!$E$10="NTNC",P1222="Galvanized Requiring Replacement")),
(AND('[1]PWS Information'!$E$10="NTNC",T1222="Single Family Residence",Q1222="Yes")))),"Tier 3",
IF((OR((AND('[1]PWS Information'!$E$10="CWS",T1222="Single Family Residence",R1222="Yes",P1222="Non-Lead", I1222="Non-Lead - Copper",K1222="Before 1989")),
(AND('[1]PWS Information'!$E$10="CWS",T1222="Single Family Residence",R1222="Yes",P1222="Non-Lead", M1222="Non-Lead - Copper",N1222="Before 1989")))),"Tier 4",
IF((OR((AND('[1]PWS Information'!$E$10="NTNC",P1222="Non-Lead")),
(AND('[1]PWS Information'!$E$10="CWS",P1222="Non-Lead",R1222="")),
(AND('[1]PWS Information'!$E$10="CWS",P1222="Non-Lead",R1222="No")),
(AND('[1]PWS Information'!$E$10="CWS",P1222="Non-Lead",R1222="Don't Know")),
(AND('[1]PWS Information'!$E$10="CWS",P1222="Non-Lead", I1222="Non-Lead - Copper", R1222="Yes", K1222="Between 1989 and 2014")),
(AND('[1]PWS Information'!$E$10="CWS",P1222="Non-Lead", I1222="Non-Lead - Copper", R1222="Yes", K1222="After 2014")),
(AND('[1]PWS Information'!$E$10="CWS",P1222="Non-Lead", I1222="Non-Lead - Copper", R1222="Yes", K1222="Unknown")),
(AND('[1]PWS Information'!$E$10="CWS",P1222="Non-Lead", M1222="Non-Lead - Copper", R1222="Yes", N1222="Between 1989 and 2014")),
(AND('[1]PWS Information'!$E$10="CWS",P1222="Non-Lead", M1222="Non-Lead - Copper", R1222="Yes", N1222="After 2014")),
(AND('[1]PWS Information'!$E$10="CWS",P1222="Non-Lead", M1222="Non-Lead - Copper", R1222="Yes", N1222="Unknown")),
(AND('[1]PWS Information'!$E$10="CWS",P1222="Unknown")),
(AND('[1]PWS Information'!$E$10="NTNC",P1222="Unknown")))),"Tier 5",
"")))))</f>
        <v>Tier 5</v>
      </c>
      <c r="Y1222" s="41"/>
      <c r="Z1222" s="41"/>
    </row>
    <row r="1223" spans="1:26" ht="30" x14ac:dyDescent="0.25">
      <c r="A1223" s="27" t="s">
        <v>1541</v>
      </c>
      <c r="B1223" s="28">
        <v>4354</v>
      </c>
      <c r="C1223" s="29" t="s">
        <v>629</v>
      </c>
      <c r="D1223" s="29" t="s">
        <v>62</v>
      </c>
      <c r="E1223" s="29">
        <v>76513</v>
      </c>
      <c r="F1223" s="30"/>
      <c r="G1223" s="31"/>
      <c r="H1223" s="32"/>
      <c r="I1223" s="33" t="s">
        <v>59</v>
      </c>
      <c r="J1223" s="34" t="s">
        <v>46</v>
      </c>
      <c r="K1223" s="30" t="s">
        <v>49</v>
      </c>
      <c r="L1223" s="37"/>
      <c r="M1223" s="33" t="s">
        <v>59</v>
      </c>
      <c r="N1223" s="34" t="s">
        <v>49</v>
      </c>
      <c r="O1223" s="37"/>
      <c r="P1223" s="26" t="str">
        <f t="shared" si="19"/>
        <v>Unknown</v>
      </c>
      <c r="Q1223" s="27" t="s">
        <v>46</v>
      </c>
      <c r="R1223" s="27" t="s">
        <v>46</v>
      </c>
      <c r="S1223" s="27"/>
      <c r="T1223" s="41" t="s">
        <v>36</v>
      </c>
      <c r="U1223" s="41" t="s">
        <v>49</v>
      </c>
      <c r="V1223" s="41" t="s">
        <v>49</v>
      </c>
      <c r="W1223" s="41"/>
      <c r="X1223" s="42" t="str">
        <f>IF((OR((AND('[1]PWS Information'!$E$10="CWS",T1223="Single Family Residence",P1223="Lead")),
(AND('[1]PWS Information'!$E$10="CWS",T1223="Multiple Family Residence",'[1]PWS Information'!$E$11="Yes",P1223="Lead")),
(AND('[1]PWS Information'!$E$10="NTNC",P1223="Lead")))),"Tier 1",
IF((OR((AND('[1]PWS Information'!$E$10="CWS",T1223="Multiple Family Residence",'[1]PWS Information'!$E$11="No",P1223="Lead")),
(AND('[1]PWS Information'!$E$10="CWS",T1223="Other",P1223="Lead")),
(AND('[1]PWS Information'!$E$10="CWS",T1223="Building",P1223="Lead")))),"Tier 2",
IF((OR((AND('[1]PWS Information'!$E$10="CWS",T1223="Single Family Residence",P1223="Galvanized Requiring Replacement")),
(AND('[1]PWS Information'!$E$10="CWS",T1223="Single Family Residence",P1223="Galvanized Requiring Replacement",Q1223="Yes")),
(AND('[1]PWS Information'!$E$10="NTNC",P1223="Galvanized Requiring Replacement")),
(AND('[1]PWS Information'!$E$10="NTNC",T1223="Single Family Residence",Q1223="Yes")))),"Tier 3",
IF((OR((AND('[1]PWS Information'!$E$10="CWS",T1223="Single Family Residence",R1223="Yes",P1223="Non-Lead", I1223="Non-Lead - Copper",K1223="Before 1989")),
(AND('[1]PWS Information'!$E$10="CWS",T1223="Single Family Residence",R1223="Yes",P1223="Non-Lead", M1223="Non-Lead - Copper",N1223="Before 1989")))),"Tier 4",
IF((OR((AND('[1]PWS Information'!$E$10="NTNC",P1223="Non-Lead")),
(AND('[1]PWS Information'!$E$10="CWS",P1223="Non-Lead",R1223="")),
(AND('[1]PWS Information'!$E$10="CWS",P1223="Non-Lead",R1223="No")),
(AND('[1]PWS Information'!$E$10="CWS",P1223="Non-Lead",R1223="Don't Know")),
(AND('[1]PWS Information'!$E$10="CWS",P1223="Non-Lead", I1223="Non-Lead - Copper", R1223="Yes", K1223="Between 1989 and 2014")),
(AND('[1]PWS Information'!$E$10="CWS",P1223="Non-Lead", I1223="Non-Lead - Copper", R1223="Yes", K1223="After 2014")),
(AND('[1]PWS Information'!$E$10="CWS",P1223="Non-Lead", I1223="Non-Lead - Copper", R1223="Yes", K1223="Unknown")),
(AND('[1]PWS Information'!$E$10="CWS",P1223="Non-Lead", M1223="Non-Lead - Copper", R1223="Yes", N1223="Between 1989 and 2014")),
(AND('[1]PWS Information'!$E$10="CWS",P1223="Non-Lead", M1223="Non-Lead - Copper", R1223="Yes", N1223="After 2014")),
(AND('[1]PWS Information'!$E$10="CWS",P1223="Non-Lead", M1223="Non-Lead - Copper", R1223="Yes", N1223="Unknown")),
(AND('[1]PWS Information'!$E$10="CWS",P1223="Unknown")),
(AND('[1]PWS Information'!$E$10="NTNC",P1223="Unknown")))),"Tier 5",
"")))))</f>
        <v>Tier 5</v>
      </c>
      <c r="Y1223" s="41"/>
      <c r="Z1223" s="41"/>
    </row>
    <row r="1224" spans="1:26" ht="30" x14ac:dyDescent="0.25">
      <c r="A1224" s="27" t="s">
        <v>1542</v>
      </c>
      <c r="B1224" s="28">
        <v>2957</v>
      </c>
      <c r="C1224" s="29" t="s">
        <v>239</v>
      </c>
      <c r="D1224" s="29" t="s">
        <v>62</v>
      </c>
      <c r="E1224" s="29">
        <v>76513</v>
      </c>
      <c r="F1224" s="30"/>
      <c r="G1224" s="31"/>
      <c r="H1224" s="32"/>
      <c r="I1224" s="33" t="s">
        <v>59</v>
      </c>
      <c r="J1224" s="34" t="s">
        <v>46</v>
      </c>
      <c r="K1224" s="30" t="s">
        <v>49</v>
      </c>
      <c r="L1224" s="37"/>
      <c r="M1224" s="33" t="s">
        <v>59</v>
      </c>
      <c r="N1224" s="34" t="s">
        <v>49</v>
      </c>
      <c r="O1224" s="37"/>
      <c r="P1224" s="26" t="str">
        <f t="shared" si="19"/>
        <v>Unknown</v>
      </c>
      <c r="Q1224" s="27" t="s">
        <v>46</v>
      </c>
      <c r="R1224" s="27" t="s">
        <v>46</v>
      </c>
      <c r="S1224" s="27"/>
      <c r="T1224" s="41" t="s">
        <v>36</v>
      </c>
      <c r="U1224" s="41" t="s">
        <v>49</v>
      </c>
      <c r="V1224" s="41" t="s">
        <v>49</v>
      </c>
      <c r="W1224" s="41"/>
      <c r="X1224" s="42" t="str">
        <f>IF((OR((AND('[1]PWS Information'!$E$10="CWS",T1224="Single Family Residence",P1224="Lead")),
(AND('[1]PWS Information'!$E$10="CWS",T1224="Multiple Family Residence",'[1]PWS Information'!$E$11="Yes",P1224="Lead")),
(AND('[1]PWS Information'!$E$10="NTNC",P1224="Lead")))),"Tier 1",
IF((OR((AND('[1]PWS Information'!$E$10="CWS",T1224="Multiple Family Residence",'[1]PWS Information'!$E$11="No",P1224="Lead")),
(AND('[1]PWS Information'!$E$10="CWS",T1224="Other",P1224="Lead")),
(AND('[1]PWS Information'!$E$10="CWS",T1224="Building",P1224="Lead")))),"Tier 2",
IF((OR((AND('[1]PWS Information'!$E$10="CWS",T1224="Single Family Residence",P1224="Galvanized Requiring Replacement")),
(AND('[1]PWS Information'!$E$10="CWS",T1224="Single Family Residence",P1224="Galvanized Requiring Replacement",Q1224="Yes")),
(AND('[1]PWS Information'!$E$10="NTNC",P1224="Galvanized Requiring Replacement")),
(AND('[1]PWS Information'!$E$10="NTNC",T1224="Single Family Residence",Q1224="Yes")))),"Tier 3",
IF((OR((AND('[1]PWS Information'!$E$10="CWS",T1224="Single Family Residence",R1224="Yes",P1224="Non-Lead", I1224="Non-Lead - Copper",K1224="Before 1989")),
(AND('[1]PWS Information'!$E$10="CWS",T1224="Single Family Residence",R1224="Yes",P1224="Non-Lead", M1224="Non-Lead - Copper",N1224="Before 1989")))),"Tier 4",
IF((OR((AND('[1]PWS Information'!$E$10="NTNC",P1224="Non-Lead")),
(AND('[1]PWS Information'!$E$10="CWS",P1224="Non-Lead",R1224="")),
(AND('[1]PWS Information'!$E$10="CWS",P1224="Non-Lead",R1224="No")),
(AND('[1]PWS Information'!$E$10="CWS",P1224="Non-Lead",R1224="Don't Know")),
(AND('[1]PWS Information'!$E$10="CWS",P1224="Non-Lead", I1224="Non-Lead - Copper", R1224="Yes", K1224="Between 1989 and 2014")),
(AND('[1]PWS Information'!$E$10="CWS",P1224="Non-Lead", I1224="Non-Lead - Copper", R1224="Yes", K1224="After 2014")),
(AND('[1]PWS Information'!$E$10="CWS",P1224="Non-Lead", I1224="Non-Lead - Copper", R1224="Yes", K1224="Unknown")),
(AND('[1]PWS Information'!$E$10="CWS",P1224="Non-Lead", M1224="Non-Lead - Copper", R1224="Yes", N1224="Between 1989 and 2014")),
(AND('[1]PWS Information'!$E$10="CWS",P1224="Non-Lead", M1224="Non-Lead - Copper", R1224="Yes", N1224="After 2014")),
(AND('[1]PWS Information'!$E$10="CWS",P1224="Non-Lead", M1224="Non-Lead - Copper", R1224="Yes", N1224="Unknown")),
(AND('[1]PWS Information'!$E$10="CWS",P1224="Unknown")),
(AND('[1]PWS Information'!$E$10="NTNC",P1224="Unknown")))),"Tier 5",
"")))))</f>
        <v>Tier 5</v>
      </c>
      <c r="Y1224" s="41"/>
      <c r="Z1224" s="41"/>
    </row>
    <row r="1225" spans="1:26" ht="30" x14ac:dyDescent="0.25">
      <c r="A1225" s="27" t="s">
        <v>1543</v>
      </c>
      <c r="B1225" s="28">
        <v>4306</v>
      </c>
      <c r="C1225" s="29" t="s">
        <v>1414</v>
      </c>
      <c r="D1225" s="29" t="s">
        <v>62</v>
      </c>
      <c r="E1225" s="29">
        <v>76513</v>
      </c>
      <c r="F1225" s="30"/>
      <c r="G1225" s="31"/>
      <c r="H1225" s="32"/>
      <c r="I1225" s="33" t="s">
        <v>59</v>
      </c>
      <c r="J1225" s="34" t="s">
        <v>46</v>
      </c>
      <c r="K1225" s="30" t="s">
        <v>49</v>
      </c>
      <c r="L1225" s="37"/>
      <c r="M1225" s="33" t="s">
        <v>59</v>
      </c>
      <c r="N1225" s="34" t="s">
        <v>49</v>
      </c>
      <c r="O1225" s="37"/>
      <c r="P1225" s="26" t="str">
        <f t="shared" si="19"/>
        <v>Unknown</v>
      </c>
      <c r="Q1225" s="27" t="s">
        <v>46</v>
      </c>
      <c r="R1225" s="27" t="s">
        <v>46</v>
      </c>
      <c r="S1225" s="27"/>
      <c r="T1225" s="41" t="s">
        <v>36</v>
      </c>
      <c r="U1225" s="41" t="s">
        <v>49</v>
      </c>
      <c r="V1225" s="41" t="s">
        <v>49</v>
      </c>
      <c r="W1225" s="41"/>
      <c r="X1225" s="42" t="str">
        <f>IF((OR((AND('[1]PWS Information'!$E$10="CWS",T1225="Single Family Residence",P1225="Lead")),
(AND('[1]PWS Information'!$E$10="CWS",T1225="Multiple Family Residence",'[1]PWS Information'!$E$11="Yes",P1225="Lead")),
(AND('[1]PWS Information'!$E$10="NTNC",P1225="Lead")))),"Tier 1",
IF((OR((AND('[1]PWS Information'!$E$10="CWS",T1225="Multiple Family Residence",'[1]PWS Information'!$E$11="No",P1225="Lead")),
(AND('[1]PWS Information'!$E$10="CWS",T1225="Other",P1225="Lead")),
(AND('[1]PWS Information'!$E$10="CWS",T1225="Building",P1225="Lead")))),"Tier 2",
IF((OR((AND('[1]PWS Information'!$E$10="CWS",T1225="Single Family Residence",P1225="Galvanized Requiring Replacement")),
(AND('[1]PWS Information'!$E$10="CWS",T1225="Single Family Residence",P1225="Galvanized Requiring Replacement",Q1225="Yes")),
(AND('[1]PWS Information'!$E$10="NTNC",P1225="Galvanized Requiring Replacement")),
(AND('[1]PWS Information'!$E$10="NTNC",T1225="Single Family Residence",Q1225="Yes")))),"Tier 3",
IF((OR((AND('[1]PWS Information'!$E$10="CWS",T1225="Single Family Residence",R1225="Yes",P1225="Non-Lead", I1225="Non-Lead - Copper",K1225="Before 1989")),
(AND('[1]PWS Information'!$E$10="CWS",T1225="Single Family Residence",R1225="Yes",P1225="Non-Lead", M1225="Non-Lead - Copper",N1225="Before 1989")))),"Tier 4",
IF((OR((AND('[1]PWS Information'!$E$10="NTNC",P1225="Non-Lead")),
(AND('[1]PWS Information'!$E$10="CWS",P1225="Non-Lead",R1225="")),
(AND('[1]PWS Information'!$E$10="CWS",P1225="Non-Lead",R1225="No")),
(AND('[1]PWS Information'!$E$10="CWS",P1225="Non-Lead",R1225="Don't Know")),
(AND('[1]PWS Information'!$E$10="CWS",P1225="Non-Lead", I1225="Non-Lead - Copper", R1225="Yes", K1225="Between 1989 and 2014")),
(AND('[1]PWS Information'!$E$10="CWS",P1225="Non-Lead", I1225="Non-Lead - Copper", R1225="Yes", K1225="After 2014")),
(AND('[1]PWS Information'!$E$10="CWS",P1225="Non-Lead", I1225="Non-Lead - Copper", R1225="Yes", K1225="Unknown")),
(AND('[1]PWS Information'!$E$10="CWS",P1225="Non-Lead", M1225="Non-Lead - Copper", R1225="Yes", N1225="Between 1989 and 2014")),
(AND('[1]PWS Information'!$E$10="CWS",P1225="Non-Lead", M1225="Non-Lead - Copper", R1225="Yes", N1225="After 2014")),
(AND('[1]PWS Information'!$E$10="CWS",P1225="Non-Lead", M1225="Non-Lead - Copper", R1225="Yes", N1225="Unknown")),
(AND('[1]PWS Information'!$E$10="CWS",P1225="Unknown")),
(AND('[1]PWS Information'!$E$10="NTNC",P1225="Unknown")))),"Tier 5",
"")))))</f>
        <v>Tier 5</v>
      </c>
      <c r="Y1225" s="41"/>
      <c r="Z1225" s="41"/>
    </row>
    <row r="1226" spans="1:26" ht="30" x14ac:dyDescent="0.25">
      <c r="A1226" s="27" t="s">
        <v>1544</v>
      </c>
      <c r="B1226" s="28">
        <v>4509</v>
      </c>
      <c r="C1226" s="29" t="s">
        <v>122</v>
      </c>
      <c r="D1226" s="29" t="s">
        <v>62</v>
      </c>
      <c r="E1226" s="29">
        <v>76513</v>
      </c>
      <c r="F1226" s="30"/>
      <c r="G1226" s="31"/>
      <c r="H1226" s="32"/>
      <c r="I1226" s="33" t="s">
        <v>59</v>
      </c>
      <c r="J1226" s="34" t="s">
        <v>46</v>
      </c>
      <c r="K1226" s="30" t="s">
        <v>49</v>
      </c>
      <c r="L1226" s="37"/>
      <c r="M1226" s="33" t="s">
        <v>59</v>
      </c>
      <c r="N1226" s="34" t="s">
        <v>49</v>
      </c>
      <c r="O1226" s="37"/>
      <c r="P1226" s="26" t="str">
        <f t="shared" si="19"/>
        <v>Unknown</v>
      </c>
      <c r="Q1226" s="27" t="s">
        <v>46</v>
      </c>
      <c r="R1226" s="27" t="s">
        <v>46</v>
      </c>
      <c r="S1226" s="27"/>
      <c r="T1226" s="41" t="s">
        <v>36</v>
      </c>
      <c r="U1226" s="41" t="s">
        <v>49</v>
      </c>
      <c r="V1226" s="41" t="s">
        <v>49</v>
      </c>
      <c r="W1226" s="41"/>
      <c r="X1226" s="42" t="str">
        <f>IF((OR((AND('[1]PWS Information'!$E$10="CWS",T1226="Single Family Residence",P1226="Lead")),
(AND('[1]PWS Information'!$E$10="CWS",T1226="Multiple Family Residence",'[1]PWS Information'!$E$11="Yes",P1226="Lead")),
(AND('[1]PWS Information'!$E$10="NTNC",P1226="Lead")))),"Tier 1",
IF((OR((AND('[1]PWS Information'!$E$10="CWS",T1226="Multiple Family Residence",'[1]PWS Information'!$E$11="No",P1226="Lead")),
(AND('[1]PWS Information'!$E$10="CWS",T1226="Other",P1226="Lead")),
(AND('[1]PWS Information'!$E$10="CWS",T1226="Building",P1226="Lead")))),"Tier 2",
IF((OR((AND('[1]PWS Information'!$E$10="CWS",T1226="Single Family Residence",P1226="Galvanized Requiring Replacement")),
(AND('[1]PWS Information'!$E$10="CWS",T1226="Single Family Residence",P1226="Galvanized Requiring Replacement",Q1226="Yes")),
(AND('[1]PWS Information'!$E$10="NTNC",P1226="Galvanized Requiring Replacement")),
(AND('[1]PWS Information'!$E$10="NTNC",T1226="Single Family Residence",Q1226="Yes")))),"Tier 3",
IF((OR((AND('[1]PWS Information'!$E$10="CWS",T1226="Single Family Residence",R1226="Yes",P1226="Non-Lead", I1226="Non-Lead - Copper",K1226="Before 1989")),
(AND('[1]PWS Information'!$E$10="CWS",T1226="Single Family Residence",R1226="Yes",P1226="Non-Lead", M1226="Non-Lead - Copper",N1226="Before 1989")))),"Tier 4",
IF((OR((AND('[1]PWS Information'!$E$10="NTNC",P1226="Non-Lead")),
(AND('[1]PWS Information'!$E$10="CWS",P1226="Non-Lead",R1226="")),
(AND('[1]PWS Information'!$E$10="CWS",P1226="Non-Lead",R1226="No")),
(AND('[1]PWS Information'!$E$10="CWS",P1226="Non-Lead",R1226="Don't Know")),
(AND('[1]PWS Information'!$E$10="CWS",P1226="Non-Lead", I1226="Non-Lead - Copper", R1226="Yes", K1226="Between 1989 and 2014")),
(AND('[1]PWS Information'!$E$10="CWS",P1226="Non-Lead", I1226="Non-Lead - Copper", R1226="Yes", K1226="After 2014")),
(AND('[1]PWS Information'!$E$10="CWS",P1226="Non-Lead", I1226="Non-Lead - Copper", R1226="Yes", K1226="Unknown")),
(AND('[1]PWS Information'!$E$10="CWS",P1226="Non-Lead", M1226="Non-Lead - Copper", R1226="Yes", N1226="Between 1989 and 2014")),
(AND('[1]PWS Information'!$E$10="CWS",P1226="Non-Lead", M1226="Non-Lead - Copper", R1226="Yes", N1226="After 2014")),
(AND('[1]PWS Information'!$E$10="CWS",P1226="Non-Lead", M1226="Non-Lead - Copper", R1226="Yes", N1226="Unknown")),
(AND('[1]PWS Information'!$E$10="CWS",P1226="Unknown")),
(AND('[1]PWS Information'!$E$10="NTNC",P1226="Unknown")))),"Tier 5",
"")))))</f>
        <v>Tier 5</v>
      </c>
      <c r="Y1226" s="41"/>
      <c r="Z1226" s="41"/>
    </row>
    <row r="1227" spans="1:26" ht="30" x14ac:dyDescent="0.25">
      <c r="A1227" s="27" t="s">
        <v>1545</v>
      </c>
      <c r="B1227" s="28">
        <v>4500</v>
      </c>
      <c r="C1227" s="29" t="s">
        <v>122</v>
      </c>
      <c r="D1227" s="29" t="s">
        <v>62</v>
      </c>
      <c r="E1227" s="29">
        <v>76513</v>
      </c>
      <c r="F1227" s="30"/>
      <c r="G1227" s="31"/>
      <c r="H1227" s="32"/>
      <c r="I1227" s="33" t="s">
        <v>59</v>
      </c>
      <c r="J1227" s="34" t="s">
        <v>46</v>
      </c>
      <c r="K1227" s="30" t="s">
        <v>49</v>
      </c>
      <c r="L1227" s="37"/>
      <c r="M1227" s="33" t="s">
        <v>59</v>
      </c>
      <c r="N1227" s="34" t="s">
        <v>49</v>
      </c>
      <c r="O1227" s="37"/>
      <c r="P1227" s="26" t="str">
        <f t="shared" si="19"/>
        <v>Unknown</v>
      </c>
      <c r="Q1227" s="27" t="s">
        <v>46</v>
      </c>
      <c r="R1227" s="27" t="s">
        <v>46</v>
      </c>
      <c r="S1227" s="27"/>
      <c r="T1227" s="41" t="s">
        <v>36</v>
      </c>
      <c r="U1227" s="41" t="s">
        <v>49</v>
      </c>
      <c r="V1227" s="41" t="s">
        <v>49</v>
      </c>
      <c r="W1227" s="41"/>
      <c r="X1227" s="42" t="str">
        <f>IF((OR((AND('[1]PWS Information'!$E$10="CWS",T1227="Single Family Residence",P1227="Lead")),
(AND('[1]PWS Information'!$E$10="CWS",T1227="Multiple Family Residence",'[1]PWS Information'!$E$11="Yes",P1227="Lead")),
(AND('[1]PWS Information'!$E$10="NTNC",P1227="Lead")))),"Tier 1",
IF((OR((AND('[1]PWS Information'!$E$10="CWS",T1227="Multiple Family Residence",'[1]PWS Information'!$E$11="No",P1227="Lead")),
(AND('[1]PWS Information'!$E$10="CWS",T1227="Other",P1227="Lead")),
(AND('[1]PWS Information'!$E$10="CWS",T1227="Building",P1227="Lead")))),"Tier 2",
IF((OR((AND('[1]PWS Information'!$E$10="CWS",T1227="Single Family Residence",P1227="Galvanized Requiring Replacement")),
(AND('[1]PWS Information'!$E$10="CWS",T1227="Single Family Residence",P1227="Galvanized Requiring Replacement",Q1227="Yes")),
(AND('[1]PWS Information'!$E$10="NTNC",P1227="Galvanized Requiring Replacement")),
(AND('[1]PWS Information'!$E$10="NTNC",T1227="Single Family Residence",Q1227="Yes")))),"Tier 3",
IF((OR((AND('[1]PWS Information'!$E$10="CWS",T1227="Single Family Residence",R1227="Yes",P1227="Non-Lead", I1227="Non-Lead - Copper",K1227="Before 1989")),
(AND('[1]PWS Information'!$E$10="CWS",T1227="Single Family Residence",R1227="Yes",P1227="Non-Lead", M1227="Non-Lead - Copper",N1227="Before 1989")))),"Tier 4",
IF((OR((AND('[1]PWS Information'!$E$10="NTNC",P1227="Non-Lead")),
(AND('[1]PWS Information'!$E$10="CWS",P1227="Non-Lead",R1227="")),
(AND('[1]PWS Information'!$E$10="CWS",P1227="Non-Lead",R1227="No")),
(AND('[1]PWS Information'!$E$10="CWS",P1227="Non-Lead",R1227="Don't Know")),
(AND('[1]PWS Information'!$E$10="CWS",P1227="Non-Lead", I1227="Non-Lead - Copper", R1227="Yes", K1227="Between 1989 and 2014")),
(AND('[1]PWS Information'!$E$10="CWS",P1227="Non-Lead", I1227="Non-Lead - Copper", R1227="Yes", K1227="After 2014")),
(AND('[1]PWS Information'!$E$10="CWS",P1227="Non-Lead", I1227="Non-Lead - Copper", R1227="Yes", K1227="Unknown")),
(AND('[1]PWS Information'!$E$10="CWS",P1227="Non-Lead", M1227="Non-Lead - Copper", R1227="Yes", N1227="Between 1989 and 2014")),
(AND('[1]PWS Information'!$E$10="CWS",P1227="Non-Lead", M1227="Non-Lead - Copper", R1227="Yes", N1227="After 2014")),
(AND('[1]PWS Information'!$E$10="CWS",P1227="Non-Lead", M1227="Non-Lead - Copper", R1227="Yes", N1227="Unknown")),
(AND('[1]PWS Information'!$E$10="CWS",P1227="Unknown")),
(AND('[1]PWS Information'!$E$10="NTNC",P1227="Unknown")))),"Tier 5",
"")))))</f>
        <v>Tier 5</v>
      </c>
      <c r="Y1227" s="41"/>
      <c r="Z1227" s="41"/>
    </row>
    <row r="1228" spans="1:26" ht="30" x14ac:dyDescent="0.25">
      <c r="A1228" s="27" t="s">
        <v>1546</v>
      </c>
      <c r="B1228" s="28">
        <v>1461</v>
      </c>
      <c r="C1228" s="29" t="s">
        <v>138</v>
      </c>
      <c r="D1228" s="29" t="s">
        <v>62</v>
      </c>
      <c r="E1228" s="29">
        <v>76513</v>
      </c>
      <c r="F1228" s="30"/>
      <c r="G1228" s="31"/>
      <c r="H1228" s="32"/>
      <c r="I1228" s="33" t="s">
        <v>59</v>
      </c>
      <c r="J1228" s="34" t="s">
        <v>46</v>
      </c>
      <c r="K1228" s="30" t="s">
        <v>49</v>
      </c>
      <c r="L1228" s="37"/>
      <c r="M1228" s="33" t="s">
        <v>59</v>
      </c>
      <c r="N1228" s="34" t="s">
        <v>49</v>
      </c>
      <c r="O1228" s="37"/>
      <c r="P1228" s="26" t="str">
        <f t="shared" si="19"/>
        <v>Unknown</v>
      </c>
      <c r="Q1228" s="27" t="s">
        <v>46</v>
      </c>
      <c r="R1228" s="27" t="s">
        <v>46</v>
      </c>
      <c r="S1228" s="27"/>
      <c r="T1228" s="41" t="s">
        <v>36</v>
      </c>
      <c r="U1228" s="41" t="s">
        <v>49</v>
      </c>
      <c r="V1228" s="41" t="s">
        <v>49</v>
      </c>
      <c r="W1228" s="41"/>
      <c r="X1228" s="42" t="str">
        <f>IF((OR((AND('[1]PWS Information'!$E$10="CWS",T1228="Single Family Residence",P1228="Lead")),
(AND('[1]PWS Information'!$E$10="CWS",T1228="Multiple Family Residence",'[1]PWS Information'!$E$11="Yes",P1228="Lead")),
(AND('[1]PWS Information'!$E$10="NTNC",P1228="Lead")))),"Tier 1",
IF((OR((AND('[1]PWS Information'!$E$10="CWS",T1228="Multiple Family Residence",'[1]PWS Information'!$E$11="No",P1228="Lead")),
(AND('[1]PWS Information'!$E$10="CWS",T1228="Other",P1228="Lead")),
(AND('[1]PWS Information'!$E$10="CWS",T1228="Building",P1228="Lead")))),"Tier 2",
IF((OR((AND('[1]PWS Information'!$E$10="CWS",T1228="Single Family Residence",P1228="Galvanized Requiring Replacement")),
(AND('[1]PWS Information'!$E$10="CWS",T1228="Single Family Residence",P1228="Galvanized Requiring Replacement",Q1228="Yes")),
(AND('[1]PWS Information'!$E$10="NTNC",P1228="Galvanized Requiring Replacement")),
(AND('[1]PWS Information'!$E$10="NTNC",T1228="Single Family Residence",Q1228="Yes")))),"Tier 3",
IF((OR((AND('[1]PWS Information'!$E$10="CWS",T1228="Single Family Residence",R1228="Yes",P1228="Non-Lead", I1228="Non-Lead - Copper",K1228="Before 1989")),
(AND('[1]PWS Information'!$E$10="CWS",T1228="Single Family Residence",R1228="Yes",P1228="Non-Lead", M1228="Non-Lead - Copper",N1228="Before 1989")))),"Tier 4",
IF((OR((AND('[1]PWS Information'!$E$10="NTNC",P1228="Non-Lead")),
(AND('[1]PWS Information'!$E$10="CWS",P1228="Non-Lead",R1228="")),
(AND('[1]PWS Information'!$E$10="CWS",P1228="Non-Lead",R1228="No")),
(AND('[1]PWS Information'!$E$10="CWS",P1228="Non-Lead",R1228="Don't Know")),
(AND('[1]PWS Information'!$E$10="CWS",P1228="Non-Lead", I1228="Non-Lead - Copper", R1228="Yes", K1228="Between 1989 and 2014")),
(AND('[1]PWS Information'!$E$10="CWS",P1228="Non-Lead", I1228="Non-Lead - Copper", R1228="Yes", K1228="After 2014")),
(AND('[1]PWS Information'!$E$10="CWS",P1228="Non-Lead", I1228="Non-Lead - Copper", R1228="Yes", K1228="Unknown")),
(AND('[1]PWS Information'!$E$10="CWS",P1228="Non-Lead", M1228="Non-Lead - Copper", R1228="Yes", N1228="Between 1989 and 2014")),
(AND('[1]PWS Information'!$E$10="CWS",P1228="Non-Lead", M1228="Non-Lead - Copper", R1228="Yes", N1228="After 2014")),
(AND('[1]PWS Information'!$E$10="CWS",P1228="Non-Lead", M1228="Non-Lead - Copper", R1228="Yes", N1228="Unknown")),
(AND('[1]PWS Information'!$E$10="CWS",P1228="Unknown")),
(AND('[1]PWS Information'!$E$10="NTNC",P1228="Unknown")))),"Tier 5",
"")))))</f>
        <v>Tier 5</v>
      </c>
      <c r="Y1228" s="41"/>
      <c r="Z1228" s="41"/>
    </row>
    <row r="1229" spans="1:26" ht="30" x14ac:dyDescent="0.25">
      <c r="A1229" s="27" t="s">
        <v>1547</v>
      </c>
      <c r="B1229" s="28">
        <v>4418</v>
      </c>
      <c r="C1229" s="29" t="s">
        <v>629</v>
      </c>
      <c r="D1229" s="29" t="s">
        <v>62</v>
      </c>
      <c r="E1229" s="29">
        <v>76513</v>
      </c>
      <c r="F1229" s="30"/>
      <c r="G1229" s="31"/>
      <c r="H1229" s="32"/>
      <c r="I1229" s="33" t="s">
        <v>59</v>
      </c>
      <c r="J1229" s="34" t="s">
        <v>46</v>
      </c>
      <c r="K1229" s="30" t="s">
        <v>49</v>
      </c>
      <c r="L1229" s="37"/>
      <c r="M1229" s="33" t="s">
        <v>59</v>
      </c>
      <c r="N1229" s="34" t="s">
        <v>49</v>
      </c>
      <c r="O1229" s="37"/>
      <c r="P1229" s="26" t="str">
        <f t="shared" si="19"/>
        <v>Unknown</v>
      </c>
      <c r="Q1229" s="27" t="s">
        <v>46</v>
      </c>
      <c r="R1229" s="27" t="s">
        <v>46</v>
      </c>
      <c r="S1229" s="27"/>
      <c r="T1229" s="41" t="s">
        <v>36</v>
      </c>
      <c r="U1229" s="41" t="s">
        <v>49</v>
      </c>
      <c r="V1229" s="41" t="s">
        <v>49</v>
      </c>
      <c r="W1229" s="41"/>
      <c r="X1229" s="42" t="str">
        <f>IF((OR((AND('[1]PWS Information'!$E$10="CWS",T1229="Single Family Residence",P1229="Lead")),
(AND('[1]PWS Information'!$E$10="CWS",T1229="Multiple Family Residence",'[1]PWS Information'!$E$11="Yes",P1229="Lead")),
(AND('[1]PWS Information'!$E$10="NTNC",P1229="Lead")))),"Tier 1",
IF((OR((AND('[1]PWS Information'!$E$10="CWS",T1229="Multiple Family Residence",'[1]PWS Information'!$E$11="No",P1229="Lead")),
(AND('[1]PWS Information'!$E$10="CWS",T1229="Other",P1229="Lead")),
(AND('[1]PWS Information'!$E$10="CWS",T1229="Building",P1229="Lead")))),"Tier 2",
IF((OR((AND('[1]PWS Information'!$E$10="CWS",T1229="Single Family Residence",P1229="Galvanized Requiring Replacement")),
(AND('[1]PWS Information'!$E$10="CWS",T1229="Single Family Residence",P1229="Galvanized Requiring Replacement",Q1229="Yes")),
(AND('[1]PWS Information'!$E$10="NTNC",P1229="Galvanized Requiring Replacement")),
(AND('[1]PWS Information'!$E$10="NTNC",T1229="Single Family Residence",Q1229="Yes")))),"Tier 3",
IF((OR((AND('[1]PWS Information'!$E$10="CWS",T1229="Single Family Residence",R1229="Yes",P1229="Non-Lead", I1229="Non-Lead - Copper",K1229="Before 1989")),
(AND('[1]PWS Information'!$E$10="CWS",T1229="Single Family Residence",R1229="Yes",P1229="Non-Lead", M1229="Non-Lead - Copper",N1229="Before 1989")))),"Tier 4",
IF((OR((AND('[1]PWS Information'!$E$10="NTNC",P1229="Non-Lead")),
(AND('[1]PWS Information'!$E$10="CWS",P1229="Non-Lead",R1229="")),
(AND('[1]PWS Information'!$E$10="CWS",P1229="Non-Lead",R1229="No")),
(AND('[1]PWS Information'!$E$10="CWS",P1229="Non-Lead",R1229="Don't Know")),
(AND('[1]PWS Information'!$E$10="CWS",P1229="Non-Lead", I1229="Non-Lead - Copper", R1229="Yes", K1229="Between 1989 and 2014")),
(AND('[1]PWS Information'!$E$10="CWS",P1229="Non-Lead", I1229="Non-Lead - Copper", R1229="Yes", K1229="After 2014")),
(AND('[1]PWS Information'!$E$10="CWS",P1229="Non-Lead", I1229="Non-Lead - Copper", R1229="Yes", K1229="Unknown")),
(AND('[1]PWS Information'!$E$10="CWS",P1229="Non-Lead", M1229="Non-Lead - Copper", R1229="Yes", N1229="Between 1989 and 2014")),
(AND('[1]PWS Information'!$E$10="CWS",P1229="Non-Lead", M1229="Non-Lead - Copper", R1229="Yes", N1229="After 2014")),
(AND('[1]PWS Information'!$E$10="CWS",P1229="Non-Lead", M1229="Non-Lead - Copper", R1229="Yes", N1229="Unknown")),
(AND('[1]PWS Information'!$E$10="CWS",P1229="Unknown")),
(AND('[1]PWS Information'!$E$10="NTNC",P1229="Unknown")))),"Tier 5",
"")))))</f>
        <v>Tier 5</v>
      </c>
      <c r="Y1229" s="41"/>
      <c r="Z1229" s="41"/>
    </row>
    <row r="1230" spans="1:26" ht="30" x14ac:dyDescent="0.25">
      <c r="A1230" s="27" t="s">
        <v>1548</v>
      </c>
      <c r="B1230" s="28">
        <v>3500</v>
      </c>
      <c r="C1230" s="29" t="s">
        <v>416</v>
      </c>
      <c r="D1230" s="29" t="s">
        <v>62</v>
      </c>
      <c r="E1230" s="29">
        <v>76513</v>
      </c>
      <c r="F1230" s="30"/>
      <c r="G1230" s="31"/>
      <c r="H1230" s="32"/>
      <c r="I1230" s="33" t="s">
        <v>59</v>
      </c>
      <c r="J1230" s="34" t="s">
        <v>46</v>
      </c>
      <c r="K1230" s="30" t="s">
        <v>49</v>
      </c>
      <c r="L1230" s="37"/>
      <c r="M1230" s="33" t="s">
        <v>59</v>
      </c>
      <c r="N1230" s="34" t="s">
        <v>49</v>
      </c>
      <c r="O1230" s="37"/>
      <c r="P1230" s="26" t="str">
        <f t="shared" si="19"/>
        <v>Unknown</v>
      </c>
      <c r="Q1230" s="27" t="s">
        <v>46</v>
      </c>
      <c r="R1230" s="27" t="s">
        <v>46</v>
      </c>
      <c r="S1230" s="27"/>
      <c r="T1230" s="41" t="s">
        <v>36</v>
      </c>
      <c r="U1230" s="41" t="s">
        <v>49</v>
      </c>
      <c r="V1230" s="41" t="s">
        <v>49</v>
      </c>
      <c r="W1230" s="41"/>
      <c r="X1230" s="42" t="str">
        <f>IF((OR((AND('[1]PWS Information'!$E$10="CWS",T1230="Single Family Residence",P1230="Lead")),
(AND('[1]PWS Information'!$E$10="CWS",T1230="Multiple Family Residence",'[1]PWS Information'!$E$11="Yes",P1230="Lead")),
(AND('[1]PWS Information'!$E$10="NTNC",P1230="Lead")))),"Tier 1",
IF((OR((AND('[1]PWS Information'!$E$10="CWS",T1230="Multiple Family Residence",'[1]PWS Information'!$E$11="No",P1230="Lead")),
(AND('[1]PWS Information'!$E$10="CWS",T1230="Other",P1230="Lead")),
(AND('[1]PWS Information'!$E$10="CWS",T1230="Building",P1230="Lead")))),"Tier 2",
IF((OR((AND('[1]PWS Information'!$E$10="CWS",T1230="Single Family Residence",P1230="Galvanized Requiring Replacement")),
(AND('[1]PWS Information'!$E$10="CWS",T1230="Single Family Residence",P1230="Galvanized Requiring Replacement",Q1230="Yes")),
(AND('[1]PWS Information'!$E$10="NTNC",P1230="Galvanized Requiring Replacement")),
(AND('[1]PWS Information'!$E$10="NTNC",T1230="Single Family Residence",Q1230="Yes")))),"Tier 3",
IF((OR((AND('[1]PWS Information'!$E$10="CWS",T1230="Single Family Residence",R1230="Yes",P1230="Non-Lead", I1230="Non-Lead - Copper",K1230="Before 1989")),
(AND('[1]PWS Information'!$E$10="CWS",T1230="Single Family Residence",R1230="Yes",P1230="Non-Lead", M1230="Non-Lead - Copper",N1230="Before 1989")))),"Tier 4",
IF((OR((AND('[1]PWS Information'!$E$10="NTNC",P1230="Non-Lead")),
(AND('[1]PWS Information'!$E$10="CWS",P1230="Non-Lead",R1230="")),
(AND('[1]PWS Information'!$E$10="CWS",P1230="Non-Lead",R1230="No")),
(AND('[1]PWS Information'!$E$10="CWS",P1230="Non-Lead",R1230="Don't Know")),
(AND('[1]PWS Information'!$E$10="CWS",P1230="Non-Lead", I1230="Non-Lead - Copper", R1230="Yes", K1230="Between 1989 and 2014")),
(AND('[1]PWS Information'!$E$10="CWS",P1230="Non-Lead", I1230="Non-Lead - Copper", R1230="Yes", K1230="After 2014")),
(AND('[1]PWS Information'!$E$10="CWS",P1230="Non-Lead", I1230="Non-Lead - Copper", R1230="Yes", K1230="Unknown")),
(AND('[1]PWS Information'!$E$10="CWS",P1230="Non-Lead", M1230="Non-Lead - Copper", R1230="Yes", N1230="Between 1989 and 2014")),
(AND('[1]PWS Information'!$E$10="CWS",P1230="Non-Lead", M1230="Non-Lead - Copper", R1230="Yes", N1230="After 2014")),
(AND('[1]PWS Information'!$E$10="CWS",P1230="Non-Lead", M1230="Non-Lead - Copper", R1230="Yes", N1230="Unknown")),
(AND('[1]PWS Information'!$E$10="CWS",P1230="Unknown")),
(AND('[1]PWS Information'!$E$10="NTNC",P1230="Unknown")))),"Tier 5",
"")))))</f>
        <v>Tier 5</v>
      </c>
      <c r="Y1230" s="41"/>
      <c r="Z1230" s="41"/>
    </row>
    <row r="1231" spans="1:26" ht="30" x14ac:dyDescent="0.25">
      <c r="A1231" s="27" t="s">
        <v>1549</v>
      </c>
      <c r="B1231" s="28">
        <v>4440</v>
      </c>
      <c r="C1231" s="29" t="s">
        <v>920</v>
      </c>
      <c r="D1231" s="29" t="s">
        <v>62</v>
      </c>
      <c r="E1231" s="29">
        <v>76513</v>
      </c>
      <c r="F1231" s="30"/>
      <c r="G1231" s="31"/>
      <c r="H1231" s="32"/>
      <c r="I1231" s="33" t="s">
        <v>59</v>
      </c>
      <c r="J1231" s="34" t="s">
        <v>46</v>
      </c>
      <c r="K1231" s="30" t="s">
        <v>49</v>
      </c>
      <c r="L1231" s="37"/>
      <c r="M1231" s="33" t="s">
        <v>59</v>
      </c>
      <c r="N1231" s="34" t="s">
        <v>49</v>
      </c>
      <c r="O1231" s="37"/>
      <c r="P1231" s="26" t="str">
        <f t="shared" si="19"/>
        <v>Unknown</v>
      </c>
      <c r="Q1231" s="27" t="s">
        <v>46</v>
      </c>
      <c r="R1231" s="27" t="s">
        <v>46</v>
      </c>
      <c r="S1231" s="27"/>
      <c r="T1231" s="41" t="s">
        <v>36</v>
      </c>
      <c r="U1231" s="41" t="s">
        <v>49</v>
      </c>
      <c r="V1231" s="41" t="s">
        <v>49</v>
      </c>
      <c r="W1231" s="41"/>
      <c r="X1231" s="42" t="str">
        <f>IF((OR((AND('[1]PWS Information'!$E$10="CWS",T1231="Single Family Residence",P1231="Lead")),
(AND('[1]PWS Information'!$E$10="CWS",T1231="Multiple Family Residence",'[1]PWS Information'!$E$11="Yes",P1231="Lead")),
(AND('[1]PWS Information'!$E$10="NTNC",P1231="Lead")))),"Tier 1",
IF((OR((AND('[1]PWS Information'!$E$10="CWS",T1231="Multiple Family Residence",'[1]PWS Information'!$E$11="No",P1231="Lead")),
(AND('[1]PWS Information'!$E$10="CWS",T1231="Other",P1231="Lead")),
(AND('[1]PWS Information'!$E$10="CWS",T1231="Building",P1231="Lead")))),"Tier 2",
IF((OR((AND('[1]PWS Information'!$E$10="CWS",T1231="Single Family Residence",P1231="Galvanized Requiring Replacement")),
(AND('[1]PWS Information'!$E$10="CWS",T1231="Single Family Residence",P1231="Galvanized Requiring Replacement",Q1231="Yes")),
(AND('[1]PWS Information'!$E$10="NTNC",P1231="Galvanized Requiring Replacement")),
(AND('[1]PWS Information'!$E$10="NTNC",T1231="Single Family Residence",Q1231="Yes")))),"Tier 3",
IF((OR((AND('[1]PWS Information'!$E$10="CWS",T1231="Single Family Residence",R1231="Yes",P1231="Non-Lead", I1231="Non-Lead - Copper",K1231="Before 1989")),
(AND('[1]PWS Information'!$E$10="CWS",T1231="Single Family Residence",R1231="Yes",P1231="Non-Lead", M1231="Non-Lead - Copper",N1231="Before 1989")))),"Tier 4",
IF((OR((AND('[1]PWS Information'!$E$10="NTNC",P1231="Non-Lead")),
(AND('[1]PWS Information'!$E$10="CWS",P1231="Non-Lead",R1231="")),
(AND('[1]PWS Information'!$E$10="CWS",P1231="Non-Lead",R1231="No")),
(AND('[1]PWS Information'!$E$10="CWS",P1231="Non-Lead",R1231="Don't Know")),
(AND('[1]PWS Information'!$E$10="CWS",P1231="Non-Lead", I1231="Non-Lead - Copper", R1231="Yes", K1231="Between 1989 and 2014")),
(AND('[1]PWS Information'!$E$10="CWS",P1231="Non-Lead", I1231="Non-Lead - Copper", R1231="Yes", K1231="After 2014")),
(AND('[1]PWS Information'!$E$10="CWS",P1231="Non-Lead", I1231="Non-Lead - Copper", R1231="Yes", K1231="Unknown")),
(AND('[1]PWS Information'!$E$10="CWS",P1231="Non-Lead", M1231="Non-Lead - Copper", R1231="Yes", N1231="Between 1989 and 2014")),
(AND('[1]PWS Information'!$E$10="CWS",P1231="Non-Lead", M1231="Non-Lead - Copper", R1231="Yes", N1231="After 2014")),
(AND('[1]PWS Information'!$E$10="CWS",P1231="Non-Lead", M1231="Non-Lead - Copper", R1231="Yes", N1231="Unknown")),
(AND('[1]PWS Information'!$E$10="CWS",P1231="Unknown")),
(AND('[1]PWS Information'!$E$10="NTNC",P1231="Unknown")))),"Tier 5",
"")))))</f>
        <v>Tier 5</v>
      </c>
      <c r="Y1231" s="41"/>
      <c r="Z1231" s="41"/>
    </row>
    <row r="1232" spans="1:26" ht="30" x14ac:dyDescent="0.25">
      <c r="A1232" s="27" t="s">
        <v>1550</v>
      </c>
      <c r="B1232" s="28">
        <v>3544</v>
      </c>
      <c r="C1232" s="29" t="s">
        <v>638</v>
      </c>
      <c r="D1232" s="29" t="s">
        <v>62</v>
      </c>
      <c r="E1232" s="29">
        <v>76513</v>
      </c>
      <c r="F1232" s="30"/>
      <c r="G1232" s="31"/>
      <c r="H1232" s="32"/>
      <c r="I1232" s="33" t="s">
        <v>59</v>
      </c>
      <c r="J1232" s="34" t="s">
        <v>46</v>
      </c>
      <c r="K1232" s="30" t="s">
        <v>49</v>
      </c>
      <c r="L1232" s="37"/>
      <c r="M1232" s="33" t="s">
        <v>59</v>
      </c>
      <c r="N1232" s="34" t="s">
        <v>49</v>
      </c>
      <c r="O1232" s="37"/>
      <c r="P1232" s="26" t="str">
        <f t="shared" si="19"/>
        <v>Unknown</v>
      </c>
      <c r="Q1232" s="27" t="s">
        <v>46</v>
      </c>
      <c r="R1232" s="27" t="s">
        <v>46</v>
      </c>
      <c r="S1232" s="27"/>
      <c r="T1232" s="41" t="s">
        <v>36</v>
      </c>
      <c r="U1232" s="41" t="s">
        <v>49</v>
      </c>
      <c r="V1232" s="41" t="s">
        <v>49</v>
      </c>
      <c r="W1232" s="41"/>
      <c r="X1232" s="42" t="str">
        <f>IF((OR((AND('[1]PWS Information'!$E$10="CWS",T1232="Single Family Residence",P1232="Lead")),
(AND('[1]PWS Information'!$E$10="CWS",T1232="Multiple Family Residence",'[1]PWS Information'!$E$11="Yes",P1232="Lead")),
(AND('[1]PWS Information'!$E$10="NTNC",P1232="Lead")))),"Tier 1",
IF((OR((AND('[1]PWS Information'!$E$10="CWS",T1232="Multiple Family Residence",'[1]PWS Information'!$E$11="No",P1232="Lead")),
(AND('[1]PWS Information'!$E$10="CWS",T1232="Other",P1232="Lead")),
(AND('[1]PWS Information'!$E$10="CWS",T1232="Building",P1232="Lead")))),"Tier 2",
IF((OR((AND('[1]PWS Information'!$E$10="CWS",T1232="Single Family Residence",P1232="Galvanized Requiring Replacement")),
(AND('[1]PWS Information'!$E$10="CWS",T1232="Single Family Residence",P1232="Galvanized Requiring Replacement",Q1232="Yes")),
(AND('[1]PWS Information'!$E$10="NTNC",P1232="Galvanized Requiring Replacement")),
(AND('[1]PWS Information'!$E$10="NTNC",T1232="Single Family Residence",Q1232="Yes")))),"Tier 3",
IF((OR((AND('[1]PWS Information'!$E$10="CWS",T1232="Single Family Residence",R1232="Yes",P1232="Non-Lead", I1232="Non-Lead - Copper",K1232="Before 1989")),
(AND('[1]PWS Information'!$E$10="CWS",T1232="Single Family Residence",R1232="Yes",P1232="Non-Lead", M1232="Non-Lead - Copper",N1232="Before 1989")))),"Tier 4",
IF((OR((AND('[1]PWS Information'!$E$10="NTNC",P1232="Non-Lead")),
(AND('[1]PWS Information'!$E$10="CWS",P1232="Non-Lead",R1232="")),
(AND('[1]PWS Information'!$E$10="CWS",P1232="Non-Lead",R1232="No")),
(AND('[1]PWS Information'!$E$10="CWS",P1232="Non-Lead",R1232="Don't Know")),
(AND('[1]PWS Information'!$E$10="CWS",P1232="Non-Lead", I1232="Non-Lead - Copper", R1232="Yes", K1232="Between 1989 and 2014")),
(AND('[1]PWS Information'!$E$10="CWS",P1232="Non-Lead", I1232="Non-Lead - Copper", R1232="Yes", K1232="After 2014")),
(AND('[1]PWS Information'!$E$10="CWS",P1232="Non-Lead", I1232="Non-Lead - Copper", R1232="Yes", K1232="Unknown")),
(AND('[1]PWS Information'!$E$10="CWS",P1232="Non-Lead", M1232="Non-Lead - Copper", R1232="Yes", N1232="Between 1989 and 2014")),
(AND('[1]PWS Information'!$E$10="CWS",P1232="Non-Lead", M1232="Non-Lead - Copper", R1232="Yes", N1232="After 2014")),
(AND('[1]PWS Information'!$E$10="CWS",P1232="Non-Lead", M1232="Non-Lead - Copper", R1232="Yes", N1232="Unknown")),
(AND('[1]PWS Information'!$E$10="CWS",P1232="Unknown")),
(AND('[1]PWS Information'!$E$10="NTNC",P1232="Unknown")))),"Tier 5",
"")))))</f>
        <v>Tier 5</v>
      </c>
      <c r="Y1232" s="41"/>
      <c r="Z1232" s="41"/>
    </row>
    <row r="1233" spans="1:26" ht="30" x14ac:dyDescent="0.25">
      <c r="A1233" s="27" t="s">
        <v>1551</v>
      </c>
      <c r="B1233" s="28">
        <v>1564</v>
      </c>
      <c r="C1233" s="29" t="s">
        <v>87</v>
      </c>
      <c r="D1233" s="29" t="s">
        <v>62</v>
      </c>
      <c r="E1233" s="29">
        <v>76513</v>
      </c>
      <c r="F1233" s="30"/>
      <c r="G1233" s="31"/>
      <c r="H1233" s="32"/>
      <c r="I1233" s="33" t="s">
        <v>59</v>
      </c>
      <c r="J1233" s="34" t="s">
        <v>46</v>
      </c>
      <c r="K1233" s="30" t="s">
        <v>49</v>
      </c>
      <c r="L1233" s="37"/>
      <c r="M1233" s="33" t="s">
        <v>59</v>
      </c>
      <c r="N1233" s="34" t="s">
        <v>49</v>
      </c>
      <c r="O1233" s="37"/>
      <c r="P1233" s="26" t="str">
        <f t="shared" si="19"/>
        <v>Unknown</v>
      </c>
      <c r="Q1233" s="27" t="s">
        <v>46</v>
      </c>
      <c r="R1233" s="27" t="s">
        <v>46</v>
      </c>
      <c r="S1233" s="27"/>
      <c r="T1233" s="41" t="s">
        <v>36</v>
      </c>
      <c r="U1233" s="41" t="s">
        <v>49</v>
      </c>
      <c r="V1233" s="41" t="s">
        <v>49</v>
      </c>
      <c r="W1233" s="41"/>
      <c r="X1233" s="42" t="str">
        <f>IF((OR((AND('[1]PWS Information'!$E$10="CWS",T1233="Single Family Residence",P1233="Lead")),
(AND('[1]PWS Information'!$E$10="CWS",T1233="Multiple Family Residence",'[1]PWS Information'!$E$11="Yes",P1233="Lead")),
(AND('[1]PWS Information'!$E$10="NTNC",P1233="Lead")))),"Tier 1",
IF((OR((AND('[1]PWS Information'!$E$10="CWS",T1233="Multiple Family Residence",'[1]PWS Information'!$E$11="No",P1233="Lead")),
(AND('[1]PWS Information'!$E$10="CWS",T1233="Other",P1233="Lead")),
(AND('[1]PWS Information'!$E$10="CWS",T1233="Building",P1233="Lead")))),"Tier 2",
IF((OR((AND('[1]PWS Information'!$E$10="CWS",T1233="Single Family Residence",P1233="Galvanized Requiring Replacement")),
(AND('[1]PWS Information'!$E$10="CWS",T1233="Single Family Residence",P1233="Galvanized Requiring Replacement",Q1233="Yes")),
(AND('[1]PWS Information'!$E$10="NTNC",P1233="Galvanized Requiring Replacement")),
(AND('[1]PWS Information'!$E$10="NTNC",T1233="Single Family Residence",Q1233="Yes")))),"Tier 3",
IF((OR((AND('[1]PWS Information'!$E$10="CWS",T1233="Single Family Residence",R1233="Yes",P1233="Non-Lead", I1233="Non-Lead - Copper",K1233="Before 1989")),
(AND('[1]PWS Information'!$E$10="CWS",T1233="Single Family Residence",R1233="Yes",P1233="Non-Lead", M1233="Non-Lead - Copper",N1233="Before 1989")))),"Tier 4",
IF((OR((AND('[1]PWS Information'!$E$10="NTNC",P1233="Non-Lead")),
(AND('[1]PWS Information'!$E$10="CWS",P1233="Non-Lead",R1233="")),
(AND('[1]PWS Information'!$E$10="CWS",P1233="Non-Lead",R1233="No")),
(AND('[1]PWS Information'!$E$10="CWS",P1233="Non-Lead",R1233="Don't Know")),
(AND('[1]PWS Information'!$E$10="CWS",P1233="Non-Lead", I1233="Non-Lead - Copper", R1233="Yes", K1233="Between 1989 and 2014")),
(AND('[1]PWS Information'!$E$10="CWS",P1233="Non-Lead", I1233="Non-Lead - Copper", R1233="Yes", K1233="After 2014")),
(AND('[1]PWS Information'!$E$10="CWS",P1233="Non-Lead", I1233="Non-Lead - Copper", R1233="Yes", K1233="Unknown")),
(AND('[1]PWS Information'!$E$10="CWS",P1233="Non-Lead", M1233="Non-Lead - Copper", R1233="Yes", N1233="Between 1989 and 2014")),
(AND('[1]PWS Information'!$E$10="CWS",P1233="Non-Lead", M1233="Non-Lead - Copper", R1233="Yes", N1233="After 2014")),
(AND('[1]PWS Information'!$E$10="CWS",P1233="Non-Lead", M1233="Non-Lead - Copper", R1233="Yes", N1233="Unknown")),
(AND('[1]PWS Information'!$E$10="CWS",P1233="Unknown")),
(AND('[1]PWS Information'!$E$10="NTNC",P1233="Unknown")))),"Tier 5",
"")))))</f>
        <v>Tier 5</v>
      </c>
      <c r="Y1233" s="41"/>
      <c r="Z1233" s="41"/>
    </row>
    <row r="1234" spans="1:26" ht="30" x14ac:dyDescent="0.25">
      <c r="A1234" s="27" t="s">
        <v>1552</v>
      </c>
      <c r="B1234" s="28">
        <v>2834</v>
      </c>
      <c r="C1234" s="29" t="s">
        <v>942</v>
      </c>
      <c r="D1234" s="29" t="s">
        <v>62</v>
      </c>
      <c r="E1234" s="29">
        <v>76513</v>
      </c>
      <c r="F1234" s="30"/>
      <c r="G1234" s="31"/>
      <c r="H1234" s="32"/>
      <c r="I1234" s="33" t="s">
        <v>59</v>
      </c>
      <c r="J1234" s="34" t="s">
        <v>46</v>
      </c>
      <c r="K1234" s="30" t="s">
        <v>49</v>
      </c>
      <c r="L1234" s="37"/>
      <c r="M1234" s="33" t="s">
        <v>59</v>
      </c>
      <c r="N1234" s="34" t="s">
        <v>49</v>
      </c>
      <c r="O1234" s="37"/>
      <c r="P1234" s="26" t="str">
        <f t="shared" si="19"/>
        <v>Unknown</v>
      </c>
      <c r="Q1234" s="27" t="s">
        <v>46</v>
      </c>
      <c r="R1234" s="27" t="s">
        <v>46</v>
      </c>
      <c r="S1234" s="27"/>
      <c r="T1234" s="41" t="s">
        <v>36</v>
      </c>
      <c r="U1234" s="41" t="s">
        <v>49</v>
      </c>
      <c r="V1234" s="41" t="s">
        <v>49</v>
      </c>
      <c r="W1234" s="41"/>
      <c r="X1234" s="42" t="str">
        <f>IF((OR((AND('[1]PWS Information'!$E$10="CWS",T1234="Single Family Residence",P1234="Lead")),
(AND('[1]PWS Information'!$E$10="CWS",T1234="Multiple Family Residence",'[1]PWS Information'!$E$11="Yes",P1234="Lead")),
(AND('[1]PWS Information'!$E$10="NTNC",P1234="Lead")))),"Tier 1",
IF((OR((AND('[1]PWS Information'!$E$10="CWS",T1234="Multiple Family Residence",'[1]PWS Information'!$E$11="No",P1234="Lead")),
(AND('[1]PWS Information'!$E$10="CWS",T1234="Other",P1234="Lead")),
(AND('[1]PWS Information'!$E$10="CWS",T1234="Building",P1234="Lead")))),"Tier 2",
IF((OR((AND('[1]PWS Information'!$E$10="CWS",T1234="Single Family Residence",P1234="Galvanized Requiring Replacement")),
(AND('[1]PWS Information'!$E$10="CWS",T1234="Single Family Residence",P1234="Galvanized Requiring Replacement",Q1234="Yes")),
(AND('[1]PWS Information'!$E$10="NTNC",P1234="Galvanized Requiring Replacement")),
(AND('[1]PWS Information'!$E$10="NTNC",T1234="Single Family Residence",Q1234="Yes")))),"Tier 3",
IF((OR((AND('[1]PWS Information'!$E$10="CWS",T1234="Single Family Residence",R1234="Yes",P1234="Non-Lead", I1234="Non-Lead - Copper",K1234="Before 1989")),
(AND('[1]PWS Information'!$E$10="CWS",T1234="Single Family Residence",R1234="Yes",P1234="Non-Lead", M1234="Non-Lead - Copper",N1234="Before 1989")))),"Tier 4",
IF((OR((AND('[1]PWS Information'!$E$10="NTNC",P1234="Non-Lead")),
(AND('[1]PWS Information'!$E$10="CWS",P1234="Non-Lead",R1234="")),
(AND('[1]PWS Information'!$E$10="CWS",P1234="Non-Lead",R1234="No")),
(AND('[1]PWS Information'!$E$10="CWS",P1234="Non-Lead",R1234="Don't Know")),
(AND('[1]PWS Information'!$E$10="CWS",P1234="Non-Lead", I1234="Non-Lead - Copper", R1234="Yes", K1234="Between 1989 and 2014")),
(AND('[1]PWS Information'!$E$10="CWS",P1234="Non-Lead", I1234="Non-Lead - Copper", R1234="Yes", K1234="After 2014")),
(AND('[1]PWS Information'!$E$10="CWS",P1234="Non-Lead", I1234="Non-Lead - Copper", R1234="Yes", K1234="Unknown")),
(AND('[1]PWS Information'!$E$10="CWS",P1234="Non-Lead", M1234="Non-Lead - Copper", R1234="Yes", N1234="Between 1989 and 2014")),
(AND('[1]PWS Information'!$E$10="CWS",P1234="Non-Lead", M1234="Non-Lead - Copper", R1234="Yes", N1234="After 2014")),
(AND('[1]PWS Information'!$E$10="CWS",P1234="Non-Lead", M1234="Non-Lead - Copper", R1234="Yes", N1234="Unknown")),
(AND('[1]PWS Information'!$E$10="CWS",P1234="Unknown")),
(AND('[1]PWS Information'!$E$10="NTNC",P1234="Unknown")))),"Tier 5",
"")))))</f>
        <v>Tier 5</v>
      </c>
      <c r="Y1234" s="41"/>
      <c r="Z1234" s="41"/>
    </row>
    <row r="1235" spans="1:26" ht="30" x14ac:dyDescent="0.25">
      <c r="A1235" s="27" t="s">
        <v>1553</v>
      </c>
      <c r="B1235" s="28">
        <v>10390</v>
      </c>
      <c r="C1235" s="29" t="s">
        <v>169</v>
      </c>
      <c r="D1235" s="29" t="s">
        <v>62</v>
      </c>
      <c r="E1235" s="29">
        <v>76513</v>
      </c>
      <c r="F1235" s="30"/>
      <c r="G1235" s="31"/>
      <c r="H1235" s="32"/>
      <c r="I1235" s="33" t="s">
        <v>59</v>
      </c>
      <c r="J1235" s="34" t="s">
        <v>46</v>
      </c>
      <c r="K1235" s="30" t="s">
        <v>49</v>
      </c>
      <c r="L1235" s="37"/>
      <c r="M1235" s="33" t="s">
        <v>59</v>
      </c>
      <c r="N1235" s="34" t="s">
        <v>49</v>
      </c>
      <c r="O1235" s="37"/>
      <c r="P1235" s="26" t="str">
        <f t="shared" si="19"/>
        <v>Unknown</v>
      </c>
      <c r="Q1235" s="27" t="s">
        <v>46</v>
      </c>
      <c r="R1235" s="27" t="s">
        <v>46</v>
      </c>
      <c r="S1235" s="27"/>
      <c r="T1235" s="41" t="s">
        <v>36</v>
      </c>
      <c r="U1235" s="41" t="s">
        <v>49</v>
      </c>
      <c r="V1235" s="41" t="s">
        <v>49</v>
      </c>
      <c r="W1235" s="41"/>
      <c r="X1235" s="42" t="str">
        <f>IF((OR((AND('[1]PWS Information'!$E$10="CWS",T1235="Single Family Residence",P1235="Lead")),
(AND('[1]PWS Information'!$E$10="CWS",T1235="Multiple Family Residence",'[1]PWS Information'!$E$11="Yes",P1235="Lead")),
(AND('[1]PWS Information'!$E$10="NTNC",P1235="Lead")))),"Tier 1",
IF((OR((AND('[1]PWS Information'!$E$10="CWS",T1235="Multiple Family Residence",'[1]PWS Information'!$E$11="No",P1235="Lead")),
(AND('[1]PWS Information'!$E$10="CWS",T1235="Other",P1235="Lead")),
(AND('[1]PWS Information'!$E$10="CWS",T1235="Building",P1235="Lead")))),"Tier 2",
IF((OR((AND('[1]PWS Information'!$E$10="CWS",T1235="Single Family Residence",P1235="Galvanized Requiring Replacement")),
(AND('[1]PWS Information'!$E$10="CWS",T1235="Single Family Residence",P1235="Galvanized Requiring Replacement",Q1235="Yes")),
(AND('[1]PWS Information'!$E$10="NTNC",P1235="Galvanized Requiring Replacement")),
(AND('[1]PWS Information'!$E$10="NTNC",T1235="Single Family Residence",Q1235="Yes")))),"Tier 3",
IF((OR((AND('[1]PWS Information'!$E$10="CWS",T1235="Single Family Residence",R1235="Yes",P1235="Non-Lead", I1235="Non-Lead - Copper",K1235="Before 1989")),
(AND('[1]PWS Information'!$E$10="CWS",T1235="Single Family Residence",R1235="Yes",P1235="Non-Lead", M1235="Non-Lead - Copper",N1235="Before 1989")))),"Tier 4",
IF((OR((AND('[1]PWS Information'!$E$10="NTNC",P1235="Non-Lead")),
(AND('[1]PWS Information'!$E$10="CWS",P1235="Non-Lead",R1235="")),
(AND('[1]PWS Information'!$E$10="CWS",P1235="Non-Lead",R1235="No")),
(AND('[1]PWS Information'!$E$10="CWS",P1235="Non-Lead",R1235="Don't Know")),
(AND('[1]PWS Information'!$E$10="CWS",P1235="Non-Lead", I1235="Non-Lead - Copper", R1235="Yes", K1235="Between 1989 and 2014")),
(AND('[1]PWS Information'!$E$10="CWS",P1235="Non-Lead", I1235="Non-Lead - Copper", R1235="Yes", K1235="After 2014")),
(AND('[1]PWS Information'!$E$10="CWS",P1235="Non-Lead", I1235="Non-Lead - Copper", R1235="Yes", K1235="Unknown")),
(AND('[1]PWS Information'!$E$10="CWS",P1235="Non-Lead", M1235="Non-Lead - Copper", R1235="Yes", N1235="Between 1989 and 2014")),
(AND('[1]PWS Information'!$E$10="CWS",P1235="Non-Lead", M1235="Non-Lead - Copper", R1235="Yes", N1235="After 2014")),
(AND('[1]PWS Information'!$E$10="CWS",P1235="Non-Lead", M1235="Non-Lead - Copper", R1235="Yes", N1235="Unknown")),
(AND('[1]PWS Information'!$E$10="CWS",P1235="Unknown")),
(AND('[1]PWS Information'!$E$10="NTNC",P1235="Unknown")))),"Tier 5",
"")))))</f>
        <v>Tier 5</v>
      </c>
      <c r="Y1235" s="41"/>
      <c r="Z1235" s="41"/>
    </row>
    <row r="1236" spans="1:26" ht="30" x14ac:dyDescent="0.25">
      <c r="A1236" s="27" t="s">
        <v>1554</v>
      </c>
      <c r="B1236" s="28">
        <v>2821</v>
      </c>
      <c r="C1236" s="29" t="s">
        <v>385</v>
      </c>
      <c r="D1236" s="29" t="s">
        <v>62</v>
      </c>
      <c r="E1236" s="29">
        <v>76513</v>
      </c>
      <c r="F1236" s="30"/>
      <c r="G1236" s="31"/>
      <c r="H1236" s="32"/>
      <c r="I1236" s="33" t="s">
        <v>59</v>
      </c>
      <c r="J1236" s="34" t="s">
        <v>46</v>
      </c>
      <c r="K1236" s="30" t="s">
        <v>49</v>
      </c>
      <c r="L1236" s="37"/>
      <c r="M1236" s="33" t="s">
        <v>59</v>
      </c>
      <c r="N1236" s="34" t="s">
        <v>49</v>
      </c>
      <c r="O1236" s="37"/>
      <c r="P1236" s="26" t="str">
        <f t="shared" si="19"/>
        <v>Unknown</v>
      </c>
      <c r="Q1236" s="27" t="s">
        <v>46</v>
      </c>
      <c r="R1236" s="27" t="s">
        <v>46</v>
      </c>
      <c r="S1236" s="27"/>
      <c r="T1236" s="41" t="s">
        <v>36</v>
      </c>
      <c r="U1236" s="41" t="s">
        <v>49</v>
      </c>
      <c r="V1236" s="41" t="s">
        <v>49</v>
      </c>
      <c r="W1236" s="41"/>
      <c r="X1236" s="42" t="str">
        <f>IF((OR((AND('[1]PWS Information'!$E$10="CWS",T1236="Single Family Residence",P1236="Lead")),
(AND('[1]PWS Information'!$E$10="CWS",T1236="Multiple Family Residence",'[1]PWS Information'!$E$11="Yes",P1236="Lead")),
(AND('[1]PWS Information'!$E$10="NTNC",P1236="Lead")))),"Tier 1",
IF((OR((AND('[1]PWS Information'!$E$10="CWS",T1236="Multiple Family Residence",'[1]PWS Information'!$E$11="No",P1236="Lead")),
(AND('[1]PWS Information'!$E$10="CWS",T1236="Other",P1236="Lead")),
(AND('[1]PWS Information'!$E$10="CWS",T1236="Building",P1236="Lead")))),"Tier 2",
IF((OR((AND('[1]PWS Information'!$E$10="CWS",T1236="Single Family Residence",P1236="Galvanized Requiring Replacement")),
(AND('[1]PWS Information'!$E$10="CWS",T1236="Single Family Residence",P1236="Galvanized Requiring Replacement",Q1236="Yes")),
(AND('[1]PWS Information'!$E$10="NTNC",P1236="Galvanized Requiring Replacement")),
(AND('[1]PWS Information'!$E$10="NTNC",T1236="Single Family Residence",Q1236="Yes")))),"Tier 3",
IF((OR((AND('[1]PWS Information'!$E$10="CWS",T1236="Single Family Residence",R1236="Yes",P1236="Non-Lead", I1236="Non-Lead - Copper",K1236="Before 1989")),
(AND('[1]PWS Information'!$E$10="CWS",T1236="Single Family Residence",R1236="Yes",P1236="Non-Lead", M1236="Non-Lead - Copper",N1236="Before 1989")))),"Tier 4",
IF((OR((AND('[1]PWS Information'!$E$10="NTNC",P1236="Non-Lead")),
(AND('[1]PWS Information'!$E$10="CWS",P1236="Non-Lead",R1236="")),
(AND('[1]PWS Information'!$E$10="CWS",P1236="Non-Lead",R1236="No")),
(AND('[1]PWS Information'!$E$10="CWS",P1236="Non-Lead",R1236="Don't Know")),
(AND('[1]PWS Information'!$E$10="CWS",P1236="Non-Lead", I1236="Non-Lead - Copper", R1236="Yes", K1236="Between 1989 and 2014")),
(AND('[1]PWS Information'!$E$10="CWS",P1236="Non-Lead", I1236="Non-Lead - Copper", R1236="Yes", K1236="After 2014")),
(AND('[1]PWS Information'!$E$10="CWS",P1236="Non-Lead", I1236="Non-Lead - Copper", R1236="Yes", K1236="Unknown")),
(AND('[1]PWS Information'!$E$10="CWS",P1236="Non-Lead", M1236="Non-Lead - Copper", R1236="Yes", N1236="Between 1989 and 2014")),
(AND('[1]PWS Information'!$E$10="CWS",P1236="Non-Lead", M1236="Non-Lead - Copper", R1236="Yes", N1236="After 2014")),
(AND('[1]PWS Information'!$E$10="CWS",P1236="Non-Lead", M1236="Non-Lead - Copper", R1236="Yes", N1236="Unknown")),
(AND('[1]PWS Information'!$E$10="CWS",P1236="Unknown")),
(AND('[1]PWS Information'!$E$10="NTNC",P1236="Unknown")))),"Tier 5",
"")))))</f>
        <v>Tier 5</v>
      </c>
      <c r="Y1236" s="41"/>
      <c r="Z1236" s="41"/>
    </row>
    <row r="1237" spans="1:26" ht="30" x14ac:dyDescent="0.25">
      <c r="A1237" s="27" t="s">
        <v>1555</v>
      </c>
      <c r="B1237" s="28">
        <v>2990</v>
      </c>
      <c r="C1237" s="29" t="s">
        <v>409</v>
      </c>
      <c r="D1237" s="29" t="s">
        <v>62</v>
      </c>
      <c r="E1237" s="29">
        <v>76513</v>
      </c>
      <c r="F1237" s="30"/>
      <c r="G1237" s="31"/>
      <c r="H1237" s="32"/>
      <c r="I1237" s="33" t="s">
        <v>59</v>
      </c>
      <c r="J1237" s="34" t="s">
        <v>46</v>
      </c>
      <c r="K1237" s="30" t="s">
        <v>49</v>
      </c>
      <c r="L1237" s="37"/>
      <c r="M1237" s="33" t="s">
        <v>59</v>
      </c>
      <c r="N1237" s="34" t="s">
        <v>49</v>
      </c>
      <c r="O1237" s="37"/>
      <c r="P1237" s="26" t="str">
        <f t="shared" si="19"/>
        <v>Unknown</v>
      </c>
      <c r="Q1237" s="27" t="s">
        <v>46</v>
      </c>
      <c r="R1237" s="27" t="s">
        <v>46</v>
      </c>
      <c r="S1237" s="27"/>
      <c r="T1237" s="41" t="s">
        <v>36</v>
      </c>
      <c r="U1237" s="41" t="s">
        <v>49</v>
      </c>
      <c r="V1237" s="41" t="s">
        <v>49</v>
      </c>
      <c r="W1237" s="41"/>
      <c r="X1237" s="42" t="str">
        <f>IF((OR((AND('[1]PWS Information'!$E$10="CWS",T1237="Single Family Residence",P1237="Lead")),
(AND('[1]PWS Information'!$E$10="CWS",T1237="Multiple Family Residence",'[1]PWS Information'!$E$11="Yes",P1237="Lead")),
(AND('[1]PWS Information'!$E$10="NTNC",P1237="Lead")))),"Tier 1",
IF((OR((AND('[1]PWS Information'!$E$10="CWS",T1237="Multiple Family Residence",'[1]PWS Information'!$E$11="No",P1237="Lead")),
(AND('[1]PWS Information'!$E$10="CWS",T1237="Other",P1237="Lead")),
(AND('[1]PWS Information'!$E$10="CWS",T1237="Building",P1237="Lead")))),"Tier 2",
IF((OR((AND('[1]PWS Information'!$E$10="CWS",T1237="Single Family Residence",P1237="Galvanized Requiring Replacement")),
(AND('[1]PWS Information'!$E$10="CWS",T1237="Single Family Residence",P1237="Galvanized Requiring Replacement",Q1237="Yes")),
(AND('[1]PWS Information'!$E$10="NTNC",P1237="Galvanized Requiring Replacement")),
(AND('[1]PWS Information'!$E$10="NTNC",T1237="Single Family Residence",Q1237="Yes")))),"Tier 3",
IF((OR((AND('[1]PWS Information'!$E$10="CWS",T1237="Single Family Residence",R1237="Yes",P1237="Non-Lead", I1237="Non-Lead - Copper",K1237="Before 1989")),
(AND('[1]PWS Information'!$E$10="CWS",T1237="Single Family Residence",R1237="Yes",P1237="Non-Lead", M1237="Non-Lead - Copper",N1237="Before 1989")))),"Tier 4",
IF((OR((AND('[1]PWS Information'!$E$10="NTNC",P1237="Non-Lead")),
(AND('[1]PWS Information'!$E$10="CWS",P1237="Non-Lead",R1237="")),
(AND('[1]PWS Information'!$E$10="CWS",P1237="Non-Lead",R1237="No")),
(AND('[1]PWS Information'!$E$10="CWS",P1237="Non-Lead",R1237="Don't Know")),
(AND('[1]PWS Information'!$E$10="CWS",P1237="Non-Lead", I1237="Non-Lead - Copper", R1237="Yes", K1237="Between 1989 and 2014")),
(AND('[1]PWS Information'!$E$10="CWS",P1237="Non-Lead", I1237="Non-Lead - Copper", R1237="Yes", K1237="After 2014")),
(AND('[1]PWS Information'!$E$10="CWS",P1237="Non-Lead", I1237="Non-Lead - Copper", R1237="Yes", K1237="Unknown")),
(AND('[1]PWS Information'!$E$10="CWS",P1237="Non-Lead", M1237="Non-Lead - Copper", R1237="Yes", N1237="Between 1989 and 2014")),
(AND('[1]PWS Information'!$E$10="CWS",P1237="Non-Lead", M1237="Non-Lead - Copper", R1237="Yes", N1237="After 2014")),
(AND('[1]PWS Information'!$E$10="CWS",P1237="Non-Lead", M1237="Non-Lead - Copper", R1237="Yes", N1237="Unknown")),
(AND('[1]PWS Information'!$E$10="CWS",P1237="Unknown")),
(AND('[1]PWS Information'!$E$10="NTNC",P1237="Unknown")))),"Tier 5",
"")))))</f>
        <v>Tier 5</v>
      </c>
      <c r="Y1237" s="41"/>
      <c r="Z1237" s="41"/>
    </row>
    <row r="1238" spans="1:26" ht="30" x14ac:dyDescent="0.25">
      <c r="A1238" s="27" t="s">
        <v>1556</v>
      </c>
      <c r="B1238" s="28">
        <v>7421</v>
      </c>
      <c r="C1238" s="29" t="s">
        <v>169</v>
      </c>
      <c r="D1238" s="29" t="s">
        <v>62</v>
      </c>
      <c r="E1238" s="29">
        <v>76513</v>
      </c>
      <c r="F1238" s="30"/>
      <c r="G1238" s="31"/>
      <c r="H1238" s="32"/>
      <c r="I1238" s="33" t="s">
        <v>59</v>
      </c>
      <c r="J1238" s="34" t="s">
        <v>46</v>
      </c>
      <c r="K1238" s="30" t="s">
        <v>49</v>
      </c>
      <c r="L1238" s="37"/>
      <c r="M1238" s="33" t="s">
        <v>59</v>
      </c>
      <c r="N1238" s="34" t="s">
        <v>49</v>
      </c>
      <c r="O1238" s="37"/>
      <c r="P1238" s="26" t="str">
        <f t="shared" si="19"/>
        <v>Unknown</v>
      </c>
      <c r="Q1238" s="27" t="s">
        <v>46</v>
      </c>
      <c r="R1238" s="27" t="s">
        <v>46</v>
      </c>
      <c r="S1238" s="27"/>
      <c r="T1238" s="41" t="s">
        <v>36</v>
      </c>
      <c r="U1238" s="41" t="s">
        <v>49</v>
      </c>
      <c r="V1238" s="41" t="s">
        <v>49</v>
      </c>
      <c r="W1238" s="41"/>
      <c r="X1238" s="42" t="str">
        <f>IF((OR((AND('[1]PWS Information'!$E$10="CWS",T1238="Single Family Residence",P1238="Lead")),
(AND('[1]PWS Information'!$E$10="CWS",T1238="Multiple Family Residence",'[1]PWS Information'!$E$11="Yes",P1238="Lead")),
(AND('[1]PWS Information'!$E$10="NTNC",P1238="Lead")))),"Tier 1",
IF((OR((AND('[1]PWS Information'!$E$10="CWS",T1238="Multiple Family Residence",'[1]PWS Information'!$E$11="No",P1238="Lead")),
(AND('[1]PWS Information'!$E$10="CWS",T1238="Other",P1238="Lead")),
(AND('[1]PWS Information'!$E$10="CWS",T1238="Building",P1238="Lead")))),"Tier 2",
IF((OR((AND('[1]PWS Information'!$E$10="CWS",T1238="Single Family Residence",P1238="Galvanized Requiring Replacement")),
(AND('[1]PWS Information'!$E$10="CWS",T1238="Single Family Residence",P1238="Galvanized Requiring Replacement",Q1238="Yes")),
(AND('[1]PWS Information'!$E$10="NTNC",P1238="Galvanized Requiring Replacement")),
(AND('[1]PWS Information'!$E$10="NTNC",T1238="Single Family Residence",Q1238="Yes")))),"Tier 3",
IF((OR((AND('[1]PWS Information'!$E$10="CWS",T1238="Single Family Residence",R1238="Yes",P1238="Non-Lead", I1238="Non-Lead - Copper",K1238="Before 1989")),
(AND('[1]PWS Information'!$E$10="CWS",T1238="Single Family Residence",R1238="Yes",P1238="Non-Lead", M1238="Non-Lead - Copper",N1238="Before 1989")))),"Tier 4",
IF((OR((AND('[1]PWS Information'!$E$10="NTNC",P1238="Non-Lead")),
(AND('[1]PWS Information'!$E$10="CWS",P1238="Non-Lead",R1238="")),
(AND('[1]PWS Information'!$E$10="CWS",P1238="Non-Lead",R1238="No")),
(AND('[1]PWS Information'!$E$10="CWS",P1238="Non-Lead",R1238="Don't Know")),
(AND('[1]PWS Information'!$E$10="CWS",P1238="Non-Lead", I1238="Non-Lead - Copper", R1238="Yes", K1238="Between 1989 and 2014")),
(AND('[1]PWS Information'!$E$10="CWS",P1238="Non-Lead", I1238="Non-Lead - Copper", R1238="Yes", K1238="After 2014")),
(AND('[1]PWS Information'!$E$10="CWS",P1238="Non-Lead", I1238="Non-Lead - Copper", R1238="Yes", K1238="Unknown")),
(AND('[1]PWS Information'!$E$10="CWS",P1238="Non-Lead", M1238="Non-Lead - Copper", R1238="Yes", N1238="Between 1989 and 2014")),
(AND('[1]PWS Information'!$E$10="CWS",P1238="Non-Lead", M1238="Non-Lead - Copper", R1238="Yes", N1238="After 2014")),
(AND('[1]PWS Information'!$E$10="CWS",P1238="Non-Lead", M1238="Non-Lead - Copper", R1238="Yes", N1238="Unknown")),
(AND('[1]PWS Information'!$E$10="CWS",P1238="Unknown")),
(AND('[1]PWS Information'!$E$10="NTNC",P1238="Unknown")))),"Tier 5",
"")))))</f>
        <v>Tier 5</v>
      </c>
      <c r="Y1238" s="41"/>
      <c r="Z1238" s="41"/>
    </row>
    <row r="1239" spans="1:26" ht="30" x14ac:dyDescent="0.25">
      <c r="A1239" s="27" t="s">
        <v>1557</v>
      </c>
      <c r="B1239" s="28">
        <v>1073</v>
      </c>
      <c r="C1239" s="29" t="s">
        <v>87</v>
      </c>
      <c r="D1239" s="29" t="s">
        <v>62</v>
      </c>
      <c r="E1239" s="29">
        <v>76513</v>
      </c>
      <c r="F1239" s="30"/>
      <c r="G1239" s="31"/>
      <c r="H1239" s="32"/>
      <c r="I1239" s="33" t="s">
        <v>59</v>
      </c>
      <c r="J1239" s="34" t="s">
        <v>46</v>
      </c>
      <c r="K1239" s="30" t="s">
        <v>49</v>
      </c>
      <c r="L1239" s="37"/>
      <c r="M1239" s="33" t="s">
        <v>59</v>
      </c>
      <c r="N1239" s="34" t="s">
        <v>49</v>
      </c>
      <c r="O1239" s="37"/>
      <c r="P1239" s="26" t="str">
        <f t="shared" si="19"/>
        <v>Unknown</v>
      </c>
      <c r="Q1239" s="27" t="s">
        <v>46</v>
      </c>
      <c r="R1239" s="27" t="s">
        <v>46</v>
      </c>
      <c r="S1239" s="27"/>
      <c r="T1239" s="41" t="s">
        <v>36</v>
      </c>
      <c r="U1239" s="41" t="s">
        <v>49</v>
      </c>
      <c r="V1239" s="41" t="s">
        <v>49</v>
      </c>
      <c r="W1239" s="41"/>
      <c r="X1239" s="42" t="str">
        <f>IF((OR((AND('[1]PWS Information'!$E$10="CWS",T1239="Single Family Residence",P1239="Lead")),
(AND('[1]PWS Information'!$E$10="CWS",T1239="Multiple Family Residence",'[1]PWS Information'!$E$11="Yes",P1239="Lead")),
(AND('[1]PWS Information'!$E$10="NTNC",P1239="Lead")))),"Tier 1",
IF((OR((AND('[1]PWS Information'!$E$10="CWS",T1239="Multiple Family Residence",'[1]PWS Information'!$E$11="No",P1239="Lead")),
(AND('[1]PWS Information'!$E$10="CWS",T1239="Other",P1239="Lead")),
(AND('[1]PWS Information'!$E$10="CWS",T1239="Building",P1239="Lead")))),"Tier 2",
IF((OR((AND('[1]PWS Information'!$E$10="CWS",T1239="Single Family Residence",P1239="Galvanized Requiring Replacement")),
(AND('[1]PWS Information'!$E$10="CWS",T1239="Single Family Residence",P1239="Galvanized Requiring Replacement",Q1239="Yes")),
(AND('[1]PWS Information'!$E$10="NTNC",P1239="Galvanized Requiring Replacement")),
(AND('[1]PWS Information'!$E$10="NTNC",T1239="Single Family Residence",Q1239="Yes")))),"Tier 3",
IF((OR((AND('[1]PWS Information'!$E$10="CWS",T1239="Single Family Residence",R1239="Yes",P1239="Non-Lead", I1239="Non-Lead - Copper",K1239="Before 1989")),
(AND('[1]PWS Information'!$E$10="CWS",T1239="Single Family Residence",R1239="Yes",P1239="Non-Lead", M1239="Non-Lead - Copper",N1239="Before 1989")))),"Tier 4",
IF((OR((AND('[1]PWS Information'!$E$10="NTNC",P1239="Non-Lead")),
(AND('[1]PWS Information'!$E$10="CWS",P1239="Non-Lead",R1239="")),
(AND('[1]PWS Information'!$E$10="CWS",P1239="Non-Lead",R1239="No")),
(AND('[1]PWS Information'!$E$10="CWS",P1239="Non-Lead",R1239="Don't Know")),
(AND('[1]PWS Information'!$E$10="CWS",P1239="Non-Lead", I1239="Non-Lead - Copper", R1239="Yes", K1239="Between 1989 and 2014")),
(AND('[1]PWS Information'!$E$10="CWS",P1239="Non-Lead", I1239="Non-Lead - Copper", R1239="Yes", K1239="After 2014")),
(AND('[1]PWS Information'!$E$10="CWS",P1239="Non-Lead", I1239="Non-Lead - Copper", R1239="Yes", K1239="Unknown")),
(AND('[1]PWS Information'!$E$10="CWS",P1239="Non-Lead", M1239="Non-Lead - Copper", R1239="Yes", N1239="Between 1989 and 2014")),
(AND('[1]PWS Information'!$E$10="CWS",P1239="Non-Lead", M1239="Non-Lead - Copper", R1239="Yes", N1239="After 2014")),
(AND('[1]PWS Information'!$E$10="CWS",P1239="Non-Lead", M1239="Non-Lead - Copper", R1239="Yes", N1239="Unknown")),
(AND('[1]PWS Information'!$E$10="CWS",P1239="Unknown")),
(AND('[1]PWS Information'!$E$10="NTNC",P1239="Unknown")))),"Tier 5",
"")))))</f>
        <v>Tier 5</v>
      </c>
      <c r="Y1239" s="41"/>
      <c r="Z1239" s="41"/>
    </row>
    <row r="1240" spans="1:26" ht="30" x14ac:dyDescent="0.25">
      <c r="A1240" s="27" t="s">
        <v>1558</v>
      </c>
      <c r="B1240" s="28">
        <v>3006</v>
      </c>
      <c r="C1240" s="29" t="s">
        <v>385</v>
      </c>
      <c r="D1240" s="29" t="s">
        <v>62</v>
      </c>
      <c r="E1240" s="29">
        <v>76513</v>
      </c>
      <c r="F1240" s="30"/>
      <c r="G1240" s="31"/>
      <c r="H1240" s="32"/>
      <c r="I1240" s="33" t="s">
        <v>59</v>
      </c>
      <c r="J1240" s="34" t="s">
        <v>46</v>
      </c>
      <c r="K1240" s="30" t="s">
        <v>49</v>
      </c>
      <c r="L1240" s="37"/>
      <c r="M1240" s="33" t="s">
        <v>59</v>
      </c>
      <c r="N1240" s="34" t="s">
        <v>49</v>
      </c>
      <c r="O1240" s="37"/>
      <c r="P1240" s="26" t="str">
        <f t="shared" si="19"/>
        <v>Unknown</v>
      </c>
      <c r="Q1240" s="27" t="s">
        <v>46</v>
      </c>
      <c r="R1240" s="27" t="s">
        <v>46</v>
      </c>
      <c r="S1240" s="27"/>
      <c r="T1240" s="41" t="s">
        <v>36</v>
      </c>
      <c r="U1240" s="41" t="s">
        <v>49</v>
      </c>
      <c r="V1240" s="41" t="s">
        <v>49</v>
      </c>
      <c r="W1240" s="41"/>
      <c r="X1240" s="42" t="str">
        <f>IF((OR((AND('[1]PWS Information'!$E$10="CWS",T1240="Single Family Residence",P1240="Lead")),
(AND('[1]PWS Information'!$E$10="CWS",T1240="Multiple Family Residence",'[1]PWS Information'!$E$11="Yes",P1240="Lead")),
(AND('[1]PWS Information'!$E$10="NTNC",P1240="Lead")))),"Tier 1",
IF((OR((AND('[1]PWS Information'!$E$10="CWS",T1240="Multiple Family Residence",'[1]PWS Information'!$E$11="No",P1240="Lead")),
(AND('[1]PWS Information'!$E$10="CWS",T1240="Other",P1240="Lead")),
(AND('[1]PWS Information'!$E$10="CWS",T1240="Building",P1240="Lead")))),"Tier 2",
IF((OR((AND('[1]PWS Information'!$E$10="CWS",T1240="Single Family Residence",P1240="Galvanized Requiring Replacement")),
(AND('[1]PWS Information'!$E$10="CWS",T1240="Single Family Residence",P1240="Galvanized Requiring Replacement",Q1240="Yes")),
(AND('[1]PWS Information'!$E$10="NTNC",P1240="Galvanized Requiring Replacement")),
(AND('[1]PWS Information'!$E$10="NTNC",T1240="Single Family Residence",Q1240="Yes")))),"Tier 3",
IF((OR((AND('[1]PWS Information'!$E$10="CWS",T1240="Single Family Residence",R1240="Yes",P1240="Non-Lead", I1240="Non-Lead - Copper",K1240="Before 1989")),
(AND('[1]PWS Information'!$E$10="CWS",T1240="Single Family Residence",R1240="Yes",P1240="Non-Lead", M1240="Non-Lead - Copper",N1240="Before 1989")))),"Tier 4",
IF((OR((AND('[1]PWS Information'!$E$10="NTNC",P1240="Non-Lead")),
(AND('[1]PWS Information'!$E$10="CWS",P1240="Non-Lead",R1240="")),
(AND('[1]PWS Information'!$E$10="CWS",P1240="Non-Lead",R1240="No")),
(AND('[1]PWS Information'!$E$10="CWS",P1240="Non-Lead",R1240="Don't Know")),
(AND('[1]PWS Information'!$E$10="CWS",P1240="Non-Lead", I1240="Non-Lead - Copper", R1240="Yes", K1240="Between 1989 and 2014")),
(AND('[1]PWS Information'!$E$10="CWS",P1240="Non-Lead", I1240="Non-Lead - Copper", R1240="Yes", K1240="After 2014")),
(AND('[1]PWS Information'!$E$10="CWS",P1240="Non-Lead", I1240="Non-Lead - Copper", R1240="Yes", K1240="Unknown")),
(AND('[1]PWS Information'!$E$10="CWS",P1240="Non-Lead", M1240="Non-Lead - Copper", R1240="Yes", N1240="Between 1989 and 2014")),
(AND('[1]PWS Information'!$E$10="CWS",P1240="Non-Lead", M1240="Non-Lead - Copper", R1240="Yes", N1240="After 2014")),
(AND('[1]PWS Information'!$E$10="CWS",P1240="Non-Lead", M1240="Non-Lead - Copper", R1240="Yes", N1240="Unknown")),
(AND('[1]PWS Information'!$E$10="CWS",P1240="Unknown")),
(AND('[1]PWS Information'!$E$10="NTNC",P1240="Unknown")))),"Tier 5",
"")))))</f>
        <v>Tier 5</v>
      </c>
      <c r="Y1240" s="41"/>
      <c r="Z1240" s="41"/>
    </row>
    <row r="1241" spans="1:26" ht="30" x14ac:dyDescent="0.25">
      <c r="A1241" s="27" t="s">
        <v>1559</v>
      </c>
      <c r="B1241" s="28">
        <v>3012</v>
      </c>
      <c r="C1241" s="29" t="s">
        <v>1147</v>
      </c>
      <c r="D1241" s="29" t="s">
        <v>62</v>
      </c>
      <c r="E1241" s="29">
        <v>76513</v>
      </c>
      <c r="F1241" s="30"/>
      <c r="G1241" s="31"/>
      <c r="H1241" s="32"/>
      <c r="I1241" s="33" t="s">
        <v>59</v>
      </c>
      <c r="J1241" s="34" t="s">
        <v>46</v>
      </c>
      <c r="K1241" s="30" t="s">
        <v>49</v>
      </c>
      <c r="L1241" s="37"/>
      <c r="M1241" s="33" t="s">
        <v>59</v>
      </c>
      <c r="N1241" s="34" t="s">
        <v>49</v>
      </c>
      <c r="O1241" s="37"/>
      <c r="P1241" s="26" t="str">
        <f t="shared" si="19"/>
        <v>Unknown</v>
      </c>
      <c r="Q1241" s="27" t="s">
        <v>46</v>
      </c>
      <c r="R1241" s="27" t="s">
        <v>46</v>
      </c>
      <c r="S1241" s="27"/>
      <c r="T1241" s="41" t="s">
        <v>36</v>
      </c>
      <c r="U1241" s="41" t="s">
        <v>49</v>
      </c>
      <c r="V1241" s="41" t="s">
        <v>49</v>
      </c>
      <c r="W1241" s="41"/>
      <c r="X1241" s="42" t="str">
        <f>IF((OR((AND('[1]PWS Information'!$E$10="CWS",T1241="Single Family Residence",P1241="Lead")),
(AND('[1]PWS Information'!$E$10="CWS",T1241="Multiple Family Residence",'[1]PWS Information'!$E$11="Yes",P1241="Lead")),
(AND('[1]PWS Information'!$E$10="NTNC",P1241="Lead")))),"Tier 1",
IF((OR((AND('[1]PWS Information'!$E$10="CWS",T1241="Multiple Family Residence",'[1]PWS Information'!$E$11="No",P1241="Lead")),
(AND('[1]PWS Information'!$E$10="CWS",T1241="Other",P1241="Lead")),
(AND('[1]PWS Information'!$E$10="CWS",T1241="Building",P1241="Lead")))),"Tier 2",
IF((OR((AND('[1]PWS Information'!$E$10="CWS",T1241="Single Family Residence",P1241="Galvanized Requiring Replacement")),
(AND('[1]PWS Information'!$E$10="CWS",T1241="Single Family Residence",P1241="Galvanized Requiring Replacement",Q1241="Yes")),
(AND('[1]PWS Information'!$E$10="NTNC",P1241="Galvanized Requiring Replacement")),
(AND('[1]PWS Information'!$E$10="NTNC",T1241="Single Family Residence",Q1241="Yes")))),"Tier 3",
IF((OR((AND('[1]PWS Information'!$E$10="CWS",T1241="Single Family Residence",R1241="Yes",P1241="Non-Lead", I1241="Non-Lead - Copper",K1241="Before 1989")),
(AND('[1]PWS Information'!$E$10="CWS",T1241="Single Family Residence",R1241="Yes",P1241="Non-Lead", M1241="Non-Lead - Copper",N1241="Before 1989")))),"Tier 4",
IF((OR((AND('[1]PWS Information'!$E$10="NTNC",P1241="Non-Lead")),
(AND('[1]PWS Information'!$E$10="CWS",P1241="Non-Lead",R1241="")),
(AND('[1]PWS Information'!$E$10="CWS",P1241="Non-Lead",R1241="No")),
(AND('[1]PWS Information'!$E$10="CWS",P1241="Non-Lead",R1241="Don't Know")),
(AND('[1]PWS Information'!$E$10="CWS",P1241="Non-Lead", I1241="Non-Lead - Copper", R1241="Yes", K1241="Between 1989 and 2014")),
(AND('[1]PWS Information'!$E$10="CWS",P1241="Non-Lead", I1241="Non-Lead - Copper", R1241="Yes", K1241="After 2014")),
(AND('[1]PWS Information'!$E$10="CWS",P1241="Non-Lead", I1241="Non-Lead - Copper", R1241="Yes", K1241="Unknown")),
(AND('[1]PWS Information'!$E$10="CWS",P1241="Non-Lead", M1241="Non-Lead - Copper", R1241="Yes", N1241="Between 1989 and 2014")),
(AND('[1]PWS Information'!$E$10="CWS",P1241="Non-Lead", M1241="Non-Lead - Copper", R1241="Yes", N1241="After 2014")),
(AND('[1]PWS Information'!$E$10="CWS",P1241="Non-Lead", M1241="Non-Lead - Copper", R1241="Yes", N1241="Unknown")),
(AND('[1]PWS Information'!$E$10="CWS",P1241="Unknown")),
(AND('[1]PWS Information'!$E$10="NTNC",P1241="Unknown")))),"Tier 5",
"")))))</f>
        <v>Tier 5</v>
      </c>
      <c r="Y1241" s="41"/>
      <c r="Z1241" s="41"/>
    </row>
    <row r="1242" spans="1:26" ht="30" x14ac:dyDescent="0.25">
      <c r="A1242" s="27" t="s">
        <v>1560</v>
      </c>
      <c r="B1242" s="28">
        <v>4207</v>
      </c>
      <c r="C1242" s="29" t="s">
        <v>186</v>
      </c>
      <c r="D1242" s="29" t="s">
        <v>62</v>
      </c>
      <c r="E1242" s="29">
        <v>76513</v>
      </c>
      <c r="F1242" s="30"/>
      <c r="G1242" s="31"/>
      <c r="H1242" s="32"/>
      <c r="I1242" s="33" t="s">
        <v>59</v>
      </c>
      <c r="J1242" s="34" t="s">
        <v>46</v>
      </c>
      <c r="K1242" s="30" t="s">
        <v>49</v>
      </c>
      <c r="L1242" s="37"/>
      <c r="M1242" s="33" t="s">
        <v>59</v>
      </c>
      <c r="N1242" s="34" t="s">
        <v>49</v>
      </c>
      <c r="O1242" s="37"/>
      <c r="P1242" s="26" t="str">
        <f t="shared" si="19"/>
        <v>Unknown</v>
      </c>
      <c r="Q1242" s="27" t="s">
        <v>46</v>
      </c>
      <c r="R1242" s="27" t="s">
        <v>46</v>
      </c>
      <c r="S1242" s="27"/>
      <c r="T1242" s="41" t="s">
        <v>36</v>
      </c>
      <c r="U1242" s="41" t="s">
        <v>49</v>
      </c>
      <c r="V1242" s="41" t="s">
        <v>49</v>
      </c>
      <c r="W1242" s="41"/>
      <c r="X1242" s="42" t="str">
        <f>IF((OR((AND('[1]PWS Information'!$E$10="CWS",T1242="Single Family Residence",P1242="Lead")),
(AND('[1]PWS Information'!$E$10="CWS",T1242="Multiple Family Residence",'[1]PWS Information'!$E$11="Yes",P1242="Lead")),
(AND('[1]PWS Information'!$E$10="NTNC",P1242="Lead")))),"Tier 1",
IF((OR((AND('[1]PWS Information'!$E$10="CWS",T1242="Multiple Family Residence",'[1]PWS Information'!$E$11="No",P1242="Lead")),
(AND('[1]PWS Information'!$E$10="CWS",T1242="Other",P1242="Lead")),
(AND('[1]PWS Information'!$E$10="CWS",T1242="Building",P1242="Lead")))),"Tier 2",
IF((OR((AND('[1]PWS Information'!$E$10="CWS",T1242="Single Family Residence",P1242="Galvanized Requiring Replacement")),
(AND('[1]PWS Information'!$E$10="CWS",T1242="Single Family Residence",P1242="Galvanized Requiring Replacement",Q1242="Yes")),
(AND('[1]PWS Information'!$E$10="NTNC",P1242="Galvanized Requiring Replacement")),
(AND('[1]PWS Information'!$E$10="NTNC",T1242="Single Family Residence",Q1242="Yes")))),"Tier 3",
IF((OR((AND('[1]PWS Information'!$E$10="CWS",T1242="Single Family Residence",R1242="Yes",P1242="Non-Lead", I1242="Non-Lead - Copper",K1242="Before 1989")),
(AND('[1]PWS Information'!$E$10="CWS",T1242="Single Family Residence",R1242="Yes",P1242="Non-Lead", M1242="Non-Lead - Copper",N1242="Before 1989")))),"Tier 4",
IF((OR((AND('[1]PWS Information'!$E$10="NTNC",P1242="Non-Lead")),
(AND('[1]PWS Information'!$E$10="CWS",P1242="Non-Lead",R1242="")),
(AND('[1]PWS Information'!$E$10="CWS",P1242="Non-Lead",R1242="No")),
(AND('[1]PWS Information'!$E$10="CWS",P1242="Non-Lead",R1242="Don't Know")),
(AND('[1]PWS Information'!$E$10="CWS",P1242="Non-Lead", I1242="Non-Lead - Copper", R1242="Yes", K1242="Between 1989 and 2014")),
(AND('[1]PWS Information'!$E$10="CWS",P1242="Non-Lead", I1242="Non-Lead - Copper", R1242="Yes", K1242="After 2014")),
(AND('[1]PWS Information'!$E$10="CWS",P1242="Non-Lead", I1242="Non-Lead - Copper", R1242="Yes", K1242="Unknown")),
(AND('[1]PWS Information'!$E$10="CWS",P1242="Non-Lead", M1242="Non-Lead - Copper", R1242="Yes", N1242="Between 1989 and 2014")),
(AND('[1]PWS Information'!$E$10="CWS",P1242="Non-Lead", M1242="Non-Lead - Copper", R1242="Yes", N1242="After 2014")),
(AND('[1]PWS Information'!$E$10="CWS",P1242="Non-Lead", M1242="Non-Lead - Copper", R1242="Yes", N1242="Unknown")),
(AND('[1]PWS Information'!$E$10="CWS",P1242="Unknown")),
(AND('[1]PWS Information'!$E$10="NTNC",P1242="Unknown")))),"Tier 5",
"")))))</f>
        <v>Tier 5</v>
      </c>
      <c r="Y1242" s="41"/>
      <c r="Z1242" s="41"/>
    </row>
    <row r="1243" spans="1:26" ht="30" x14ac:dyDescent="0.25">
      <c r="A1243" s="27" t="s">
        <v>1561</v>
      </c>
      <c r="B1243" s="28">
        <v>2944</v>
      </c>
      <c r="C1243" s="29" t="s">
        <v>385</v>
      </c>
      <c r="D1243" s="29" t="s">
        <v>62</v>
      </c>
      <c r="E1243" s="29">
        <v>76513</v>
      </c>
      <c r="F1243" s="30"/>
      <c r="G1243" s="31"/>
      <c r="H1243" s="32"/>
      <c r="I1243" s="33" t="s">
        <v>59</v>
      </c>
      <c r="J1243" s="34" t="s">
        <v>46</v>
      </c>
      <c r="K1243" s="30" t="s">
        <v>49</v>
      </c>
      <c r="L1243" s="37"/>
      <c r="M1243" s="33" t="s">
        <v>59</v>
      </c>
      <c r="N1243" s="34" t="s">
        <v>49</v>
      </c>
      <c r="O1243" s="37"/>
      <c r="P1243" s="26" t="str">
        <f t="shared" si="19"/>
        <v>Unknown</v>
      </c>
      <c r="Q1243" s="27" t="s">
        <v>46</v>
      </c>
      <c r="R1243" s="27" t="s">
        <v>46</v>
      </c>
      <c r="S1243" s="27"/>
      <c r="T1243" s="41" t="s">
        <v>36</v>
      </c>
      <c r="U1243" s="41" t="s">
        <v>49</v>
      </c>
      <c r="V1243" s="41" t="s">
        <v>49</v>
      </c>
      <c r="W1243" s="41"/>
      <c r="X1243" s="42" t="str">
        <f>IF((OR((AND('[1]PWS Information'!$E$10="CWS",T1243="Single Family Residence",P1243="Lead")),
(AND('[1]PWS Information'!$E$10="CWS",T1243="Multiple Family Residence",'[1]PWS Information'!$E$11="Yes",P1243="Lead")),
(AND('[1]PWS Information'!$E$10="NTNC",P1243="Lead")))),"Tier 1",
IF((OR((AND('[1]PWS Information'!$E$10="CWS",T1243="Multiple Family Residence",'[1]PWS Information'!$E$11="No",P1243="Lead")),
(AND('[1]PWS Information'!$E$10="CWS",T1243="Other",P1243="Lead")),
(AND('[1]PWS Information'!$E$10="CWS",T1243="Building",P1243="Lead")))),"Tier 2",
IF((OR((AND('[1]PWS Information'!$E$10="CWS",T1243="Single Family Residence",P1243="Galvanized Requiring Replacement")),
(AND('[1]PWS Information'!$E$10="CWS",T1243="Single Family Residence",P1243="Galvanized Requiring Replacement",Q1243="Yes")),
(AND('[1]PWS Information'!$E$10="NTNC",P1243="Galvanized Requiring Replacement")),
(AND('[1]PWS Information'!$E$10="NTNC",T1243="Single Family Residence",Q1243="Yes")))),"Tier 3",
IF((OR((AND('[1]PWS Information'!$E$10="CWS",T1243="Single Family Residence",R1243="Yes",P1243="Non-Lead", I1243="Non-Lead - Copper",K1243="Before 1989")),
(AND('[1]PWS Information'!$E$10="CWS",T1243="Single Family Residence",R1243="Yes",P1243="Non-Lead", M1243="Non-Lead - Copper",N1243="Before 1989")))),"Tier 4",
IF((OR((AND('[1]PWS Information'!$E$10="NTNC",P1243="Non-Lead")),
(AND('[1]PWS Information'!$E$10="CWS",P1243="Non-Lead",R1243="")),
(AND('[1]PWS Information'!$E$10="CWS",P1243="Non-Lead",R1243="No")),
(AND('[1]PWS Information'!$E$10="CWS",P1243="Non-Lead",R1243="Don't Know")),
(AND('[1]PWS Information'!$E$10="CWS",P1243="Non-Lead", I1243="Non-Lead - Copper", R1243="Yes", K1243="Between 1989 and 2014")),
(AND('[1]PWS Information'!$E$10="CWS",P1243="Non-Lead", I1243="Non-Lead - Copper", R1243="Yes", K1243="After 2014")),
(AND('[1]PWS Information'!$E$10="CWS",P1243="Non-Lead", I1243="Non-Lead - Copper", R1243="Yes", K1243="Unknown")),
(AND('[1]PWS Information'!$E$10="CWS",P1243="Non-Lead", M1243="Non-Lead - Copper", R1243="Yes", N1243="Between 1989 and 2014")),
(AND('[1]PWS Information'!$E$10="CWS",P1243="Non-Lead", M1243="Non-Lead - Copper", R1243="Yes", N1243="After 2014")),
(AND('[1]PWS Information'!$E$10="CWS",P1243="Non-Lead", M1243="Non-Lead - Copper", R1243="Yes", N1243="Unknown")),
(AND('[1]PWS Information'!$E$10="CWS",P1243="Unknown")),
(AND('[1]PWS Information'!$E$10="NTNC",P1243="Unknown")))),"Tier 5",
"")))))</f>
        <v>Tier 5</v>
      </c>
      <c r="Y1243" s="41"/>
      <c r="Z1243" s="41"/>
    </row>
    <row r="1244" spans="1:26" ht="30" x14ac:dyDescent="0.25">
      <c r="A1244" s="27" t="s">
        <v>1562</v>
      </c>
      <c r="B1244" s="28">
        <v>7551</v>
      </c>
      <c r="C1244" s="29" t="s">
        <v>171</v>
      </c>
      <c r="D1244" s="29" t="s">
        <v>62</v>
      </c>
      <c r="E1244" s="29">
        <v>76513</v>
      </c>
      <c r="F1244" s="30"/>
      <c r="G1244" s="31"/>
      <c r="H1244" s="32"/>
      <c r="I1244" s="33" t="s">
        <v>59</v>
      </c>
      <c r="J1244" s="34" t="s">
        <v>46</v>
      </c>
      <c r="K1244" s="30" t="s">
        <v>49</v>
      </c>
      <c r="L1244" s="37"/>
      <c r="M1244" s="33" t="s">
        <v>59</v>
      </c>
      <c r="N1244" s="34" t="s">
        <v>49</v>
      </c>
      <c r="O1244" s="37"/>
      <c r="P1244" s="26" t="str">
        <f t="shared" si="19"/>
        <v>Unknown</v>
      </c>
      <c r="Q1244" s="27" t="s">
        <v>46</v>
      </c>
      <c r="R1244" s="27" t="s">
        <v>46</v>
      </c>
      <c r="S1244" s="27"/>
      <c r="T1244" s="41" t="s">
        <v>36</v>
      </c>
      <c r="U1244" s="41" t="s">
        <v>49</v>
      </c>
      <c r="V1244" s="41" t="s">
        <v>49</v>
      </c>
      <c r="W1244" s="41"/>
      <c r="X1244" s="42" t="str">
        <f>IF((OR((AND('[1]PWS Information'!$E$10="CWS",T1244="Single Family Residence",P1244="Lead")),
(AND('[1]PWS Information'!$E$10="CWS",T1244="Multiple Family Residence",'[1]PWS Information'!$E$11="Yes",P1244="Lead")),
(AND('[1]PWS Information'!$E$10="NTNC",P1244="Lead")))),"Tier 1",
IF((OR((AND('[1]PWS Information'!$E$10="CWS",T1244="Multiple Family Residence",'[1]PWS Information'!$E$11="No",P1244="Lead")),
(AND('[1]PWS Information'!$E$10="CWS",T1244="Other",P1244="Lead")),
(AND('[1]PWS Information'!$E$10="CWS",T1244="Building",P1244="Lead")))),"Tier 2",
IF((OR((AND('[1]PWS Information'!$E$10="CWS",T1244="Single Family Residence",P1244="Galvanized Requiring Replacement")),
(AND('[1]PWS Information'!$E$10="CWS",T1244="Single Family Residence",P1244="Galvanized Requiring Replacement",Q1244="Yes")),
(AND('[1]PWS Information'!$E$10="NTNC",P1244="Galvanized Requiring Replacement")),
(AND('[1]PWS Information'!$E$10="NTNC",T1244="Single Family Residence",Q1244="Yes")))),"Tier 3",
IF((OR((AND('[1]PWS Information'!$E$10="CWS",T1244="Single Family Residence",R1244="Yes",P1244="Non-Lead", I1244="Non-Lead - Copper",K1244="Before 1989")),
(AND('[1]PWS Information'!$E$10="CWS",T1244="Single Family Residence",R1244="Yes",P1244="Non-Lead", M1244="Non-Lead - Copper",N1244="Before 1989")))),"Tier 4",
IF((OR((AND('[1]PWS Information'!$E$10="NTNC",P1244="Non-Lead")),
(AND('[1]PWS Information'!$E$10="CWS",P1244="Non-Lead",R1244="")),
(AND('[1]PWS Information'!$E$10="CWS",P1244="Non-Lead",R1244="No")),
(AND('[1]PWS Information'!$E$10="CWS",P1244="Non-Lead",R1244="Don't Know")),
(AND('[1]PWS Information'!$E$10="CWS",P1244="Non-Lead", I1244="Non-Lead - Copper", R1244="Yes", K1244="Between 1989 and 2014")),
(AND('[1]PWS Information'!$E$10="CWS",P1244="Non-Lead", I1244="Non-Lead - Copper", R1244="Yes", K1244="After 2014")),
(AND('[1]PWS Information'!$E$10="CWS",P1244="Non-Lead", I1244="Non-Lead - Copper", R1244="Yes", K1244="Unknown")),
(AND('[1]PWS Information'!$E$10="CWS",P1244="Non-Lead", M1244="Non-Lead - Copper", R1244="Yes", N1244="Between 1989 and 2014")),
(AND('[1]PWS Information'!$E$10="CWS",P1244="Non-Lead", M1244="Non-Lead - Copper", R1244="Yes", N1244="After 2014")),
(AND('[1]PWS Information'!$E$10="CWS",P1244="Non-Lead", M1244="Non-Lead - Copper", R1244="Yes", N1244="Unknown")),
(AND('[1]PWS Information'!$E$10="CWS",P1244="Unknown")),
(AND('[1]PWS Information'!$E$10="NTNC",P1244="Unknown")))),"Tier 5",
"")))))</f>
        <v>Tier 5</v>
      </c>
      <c r="Y1244" s="41"/>
      <c r="Z1244" s="41"/>
    </row>
    <row r="1245" spans="1:26" ht="30" x14ac:dyDescent="0.25">
      <c r="A1245" s="27" t="s">
        <v>1563</v>
      </c>
      <c r="B1245" s="28">
        <v>4296</v>
      </c>
      <c r="C1245" s="29" t="s">
        <v>421</v>
      </c>
      <c r="D1245" s="29" t="s">
        <v>62</v>
      </c>
      <c r="E1245" s="29">
        <v>76513</v>
      </c>
      <c r="F1245" s="30"/>
      <c r="G1245" s="31"/>
      <c r="H1245" s="32"/>
      <c r="I1245" s="33" t="s">
        <v>59</v>
      </c>
      <c r="J1245" s="34" t="s">
        <v>46</v>
      </c>
      <c r="K1245" s="30" t="s">
        <v>49</v>
      </c>
      <c r="L1245" s="37"/>
      <c r="M1245" s="33" t="s">
        <v>59</v>
      </c>
      <c r="N1245" s="34" t="s">
        <v>49</v>
      </c>
      <c r="O1245" s="37"/>
      <c r="P1245" s="26" t="str">
        <f t="shared" si="19"/>
        <v>Unknown</v>
      </c>
      <c r="Q1245" s="27" t="s">
        <v>46</v>
      </c>
      <c r="R1245" s="27" t="s">
        <v>46</v>
      </c>
      <c r="S1245" s="27"/>
      <c r="T1245" s="41" t="s">
        <v>36</v>
      </c>
      <c r="U1245" s="41" t="s">
        <v>49</v>
      </c>
      <c r="V1245" s="41" t="s">
        <v>49</v>
      </c>
      <c r="W1245" s="41"/>
      <c r="X1245" s="42" t="str">
        <f>IF((OR((AND('[1]PWS Information'!$E$10="CWS",T1245="Single Family Residence",P1245="Lead")),
(AND('[1]PWS Information'!$E$10="CWS",T1245="Multiple Family Residence",'[1]PWS Information'!$E$11="Yes",P1245="Lead")),
(AND('[1]PWS Information'!$E$10="NTNC",P1245="Lead")))),"Tier 1",
IF((OR((AND('[1]PWS Information'!$E$10="CWS",T1245="Multiple Family Residence",'[1]PWS Information'!$E$11="No",P1245="Lead")),
(AND('[1]PWS Information'!$E$10="CWS",T1245="Other",P1245="Lead")),
(AND('[1]PWS Information'!$E$10="CWS",T1245="Building",P1245="Lead")))),"Tier 2",
IF((OR((AND('[1]PWS Information'!$E$10="CWS",T1245="Single Family Residence",P1245="Galvanized Requiring Replacement")),
(AND('[1]PWS Information'!$E$10="CWS",T1245="Single Family Residence",P1245="Galvanized Requiring Replacement",Q1245="Yes")),
(AND('[1]PWS Information'!$E$10="NTNC",P1245="Galvanized Requiring Replacement")),
(AND('[1]PWS Information'!$E$10="NTNC",T1245="Single Family Residence",Q1245="Yes")))),"Tier 3",
IF((OR((AND('[1]PWS Information'!$E$10="CWS",T1245="Single Family Residence",R1245="Yes",P1245="Non-Lead", I1245="Non-Lead - Copper",K1245="Before 1989")),
(AND('[1]PWS Information'!$E$10="CWS",T1245="Single Family Residence",R1245="Yes",P1245="Non-Lead", M1245="Non-Lead - Copper",N1245="Before 1989")))),"Tier 4",
IF((OR((AND('[1]PWS Information'!$E$10="NTNC",P1245="Non-Lead")),
(AND('[1]PWS Information'!$E$10="CWS",P1245="Non-Lead",R1245="")),
(AND('[1]PWS Information'!$E$10="CWS",P1245="Non-Lead",R1245="No")),
(AND('[1]PWS Information'!$E$10="CWS",P1245="Non-Lead",R1245="Don't Know")),
(AND('[1]PWS Information'!$E$10="CWS",P1245="Non-Lead", I1245="Non-Lead - Copper", R1245="Yes", K1245="Between 1989 and 2014")),
(AND('[1]PWS Information'!$E$10="CWS",P1245="Non-Lead", I1245="Non-Lead - Copper", R1245="Yes", K1245="After 2014")),
(AND('[1]PWS Information'!$E$10="CWS",P1245="Non-Lead", I1245="Non-Lead - Copper", R1245="Yes", K1245="Unknown")),
(AND('[1]PWS Information'!$E$10="CWS",P1245="Non-Lead", M1245="Non-Lead - Copper", R1245="Yes", N1245="Between 1989 and 2014")),
(AND('[1]PWS Information'!$E$10="CWS",P1245="Non-Lead", M1245="Non-Lead - Copper", R1245="Yes", N1245="After 2014")),
(AND('[1]PWS Information'!$E$10="CWS",P1245="Non-Lead", M1245="Non-Lead - Copper", R1245="Yes", N1245="Unknown")),
(AND('[1]PWS Information'!$E$10="CWS",P1245="Unknown")),
(AND('[1]PWS Information'!$E$10="NTNC",P1245="Unknown")))),"Tier 5",
"")))))</f>
        <v>Tier 5</v>
      </c>
      <c r="Y1245" s="41"/>
      <c r="Z1245" s="41"/>
    </row>
    <row r="1246" spans="1:26" ht="30" x14ac:dyDescent="0.25">
      <c r="A1246" s="27" t="s">
        <v>1564</v>
      </c>
      <c r="B1246" s="28">
        <v>95</v>
      </c>
      <c r="C1246" s="29" t="s">
        <v>303</v>
      </c>
      <c r="D1246" s="29" t="s">
        <v>62</v>
      </c>
      <c r="E1246" s="29">
        <v>76513</v>
      </c>
      <c r="F1246" s="30"/>
      <c r="G1246" s="31"/>
      <c r="H1246" s="32"/>
      <c r="I1246" s="33" t="s">
        <v>59</v>
      </c>
      <c r="J1246" s="34" t="s">
        <v>46</v>
      </c>
      <c r="K1246" s="30" t="s">
        <v>49</v>
      </c>
      <c r="L1246" s="37"/>
      <c r="M1246" s="33" t="s">
        <v>59</v>
      </c>
      <c r="N1246" s="34" t="s">
        <v>49</v>
      </c>
      <c r="O1246" s="37"/>
      <c r="P1246" s="26" t="str">
        <f t="shared" si="19"/>
        <v>Unknown</v>
      </c>
      <c r="Q1246" s="27" t="s">
        <v>46</v>
      </c>
      <c r="R1246" s="27" t="s">
        <v>46</v>
      </c>
      <c r="S1246" s="27"/>
      <c r="T1246" s="41" t="s">
        <v>36</v>
      </c>
      <c r="U1246" s="41" t="s">
        <v>49</v>
      </c>
      <c r="V1246" s="41" t="s">
        <v>49</v>
      </c>
      <c r="W1246" s="41"/>
      <c r="X1246" s="42" t="str">
        <f>IF((OR((AND('[1]PWS Information'!$E$10="CWS",T1246="Single Family Residence",P1246="Lead")),
(AND('[1]PWS Information'!$E$10="CWS",T1246="Multiple Family Residence",'[1]PWS Information'!$E$11="Yes",P1246="Lead")),
(AND('[1]PWS Information'!$E$10="NTNC",P1246="Lead")))),"Tier 1",
IF((OR((AND('[1]PWS Information'!$E$10="CWS",T1246="Multiple Family Residence",'[1]PWS Information'!$E$11="No",P1246="Lead")),
(AND('[1]PWS Information'!$E$10="CWS",T1246="Other",P1246="Lead")),
(AND('[1]PWS Information'!$E$10="CWS",T1246="Building",P1246="Lead")))),"Tier 2",
IF((OR((AND('[1]PWS Information'!$E$10="CWS",T1246="Single Family Residence",P1246="Galvanized Requiring Replacement")),
(AND('[1]PWS Information'!$E$10="CWS",T1246="Single Family Residence",P1246="Galvanized Requiring Replacement",Q1246="Yes")),
(AND('[1]PWS Information'!$E$10="NTNC",P1246="Galvanized Requiring Replacement")),
(AND('[1]PWS Information'!$E$10="NTNC",T1246="Single Family Residence",Q1246="Yes")))),"Tier 3",
IF((OR((AND('[1]PWS Information'!$E$10="CWS",T1246="Single Family Residence",R1246="Yes",P1246="Non-Lead", I1246="Non-Lead - Copper",K1246="Before 1989")),
(AND('[1]PWS Information'!$E$10="CWS",T1246="Single Family Residence",R1246="Yes",P1246="Non-Lead", M1246="Non-Lead - Copper",N1246="Before 1989")))),"Tier 4",
IF((OR((AND('[1]PWS Information'!$E$10="NTNC",P1246="Non-Lead")),
(AND('[1]PWS Information'!$E$10="CWS",P1246="Non-Lead",R1246="")),
(AND('[1]PWS Information'!$E$10="CWS",P1246="Non-Lead",R1246="No")),
(AND('[1]PWS Information'!$E$10="CWS",P1246="Non-Lead",R1246="Don't Know")),
(AND('[1]PWS Information'!$E$10="CWS",P1246="Non-Lead", I1246="Non-Lead - Copper", R1246="Yes", K1246="Between 1989 and 2014")),
(AND('[1]PWS Information'!$E$10="CWS",P1246="Non-Lead", I1246="Non-Lead - Copper", R1246="Yes", K1246="After 2014")),
(AND('[1]PWS Information'!$E$10="CWS",P1246="Non-Lead", I1246="Non-Lead - Copper", R1246="Yes", K1246="Unknown")),
(AND('[1]PWS Information'!$E$10="CWS",P1246="Non-Lead", M1246="Non-Lead - Copper", R1246="Yes", N1246="Between 1989 and 2014")),
(AND('[1]PWS Information'!$E$10="CWS",P1246="Non-Lead", M1246="Non-Lead - Copper", R1246="Yes", N1246="After 2014")),
(AND('[1]PWS Information'!$E$10="CWS",P1246="Non-Lead", M1246="Non-Lead - Copper", R1246="Yes", N1246="Unknown")),
(AND('[1]PWS Information'!$E$10="CWS",P1246="Unknown")),
(AND('[1]PWS Information'!$E$10="NTNC",P1246="Unknown")))),"Tier 5",
"")))))</f>
        <v>Tier 5</v>
      </c>
      <c r="Y1246" s="41"/>
      <c r="Z1246" s="41"/>
    </row>
    <row r="1247" spans="1:26" ht="30" x14ac:dyDescent="0.25">
      <c r="A1247" s="27" t="s">
        <v>1565</v>
      </c>
      <c r="B1247" s="28">
        <v>4277</v>
      </c>
      <c r="C1247" s="29" t="s">
        <v>421</v>
      </c>
      <c r="D1247" s="29" t="s">
        <v>62</v>
      </c>
      <c r="E1247" s="29">
        <v>76513</v>
      </c>
      <c r="F1247" s="30"/>
      <c r="G1247" s="31"/>
      <c r="H1247" s="32"/>
      <c r="I1247" s="33" t="s">
        <v>59</v>
      </c>
      <c r="J1247" s="34" t="s">
        <v>46</v>
      </c>
      <c r="K1247" s="30" t="s">
        <v>49</v>
      </c>
      <c r="L1247" s="37"/>
      <c r="M1247" s="33" t="s">
        <v>59</v>
      </c>
      <c r="N1247" s="34" t="s">
        <v>49</v>
      </c>
      <c r="O1247" s="37"/>
      <c r="P1247" s="26" t="str">
        <f t="shared" si="19"/>
        <v>Unknown</v>
      </c>
      <c r="Q1247" s="27" t="s">
        <v>46</v>
      </c>
      <c r="R1247" s="27" t="s">
        <v>46</v>
      </c>
      <c r="S1247" s="27"/>
      <c r="T1247" s="41" t="s">
        <v>36</v>
      </c>
      <c r="U1247" s="41" t="s">
        <v>49</v>
      </c>
      <c r="V1247" s="41" t="s">
        <v>49</v>
      </c>
      <c r="W1247" s="41"/>
      <c r="X1247" s="42" t="str">
        <f>IF((OR((AND('[1]PWS Information'!$E$10="CWS",T1247="Single Family Residence",P1247="Lead")),
(AND('[1]PWS Information'!$E$10="CWS",T1247="Multiple Family Residence",'[1]PWS Information'!$E$11="Yes",P1247="Lead")),
(AND('[1]PWS Information'!$E$10="NTNC",P1247="Lead")))),"Tier 1",
IF((OR((AND('[1]PWS Information'!$E$10="CWS",T1247="Multiple Family Residence",'[1]PWS Information'!$E$11="No",P1247="Lead")),
(AND('[1]PWS Information'!$E$10="CWS",T1247="Other",P1247="Lead")),
(AND('[1]PWS Information'!$E$10="CWS",T1247="Building",P1247="Lead")))),"Tier 2",
IF((OR((AND('[1]PWS Information'!$E$10="CWS",T1247="Single Family Residence",P1247="Galvanized Requiring Replacement")),
(AND('[1]PWS Information'!$E$10="CWS",T1247="Single Family Residence",P1247="Galvanized Requiring Replacement",Q1247="Yes")),
(AND('[1]PWS Information'!$E$10="NTNC",P1247="Galvanized Requiring Replacement")),
(AND('[1]PWS Information'!$E$10="NTNC",T1247="Single Family Residence",Q1247="Yes")))),"Tier 3",
IF((OR((AND('[1]PWS Information'!$E$10="CWS",T1247="Single Family Residence",R1247="Yes",P1247="Non-Lead", I1247="Non-Lead - Copper",K1247="Before 1989")),
(AND('[1]PWS Information'!$E$10="CWS",T1247="Single Family Residence",R1247="Yes",P1247="Non-Lead", M1247="Non-Lead - Copper",N1247="Before 1989")))),"Tier 4",
IF((OR((AND('[1]PWS Information'!$E$10="NTNC",P1247="Non-Lead")),
(AND('[1]PWS Information'!$E$10="CWS",P1247="Non-Lead",R1247="")),
(AND('[1]PWS Information'!$E$10="CWS",P1247="Non-Lead",R1247="No")),
(AND('[1]PWS Information'!$E$10="CWS",P1247="Non-Lead",R1247="Don't Know")),
(AND('[1]PWS Information'!$E$10="CWS",P1247="Non-Lead", I1247="Non-Lead - Copper", R1247="Yes", K1247="Between 1989 and 2014")),
(AND('[1]PWS Information'!$E$10="CWS",P1247="Non-Lead", I1247="Non-Lead - Copper", R1247="Yes", K1247="After 2014")),
(AND('[1]PWS Information'!$E$10="CWS",P1247="Non-Lead", I1247="Non-Lead - Copper", R1247="Yes", K1247="Unknown")),
(AND('[1]PWS Information'!$E$10="CWS",P1247="Non-Lead", M1247="Non-Lead - Copper", R1247="Yes", N1247="Between 1989 and 2014")),
(AND('[1]PWS Information'!$E$10="CWS",P1247="Non-Lead", M1247="Non-Lead - Copper", R1247="Yes", N1247="After 2014")),
(AND('[1]PWS Information'!$E$10="CWS",P1247="Non-Lead", M1247="Non-Lead - Copper", R1247="Yes", N1247="Unknown")),
(AND('[1]PWS Information'!$E$10="CWS",P1247="Unknown")),
(AND('[1]PWS Information'!$E$10="NTNC",P1247="Unknown")))),"Tier 5",
"")))))</f>
        <v>Tier 5</v>
      </c>
      <c r="Y1247" s="41"/>
      <c r="Z1247" s="41"/>
    </row>
    <row r="1248" spans="1:26" ht="30" x14ac:dyDescent="0.25">
      <c r="A1248" s="27" t="s">
        <v>1566</v>
      </c>
      <c r="B1248" s="28">
        <v>3654</v>
      </c>
      <c r="C1248" s="29" t="s">
        <v>1567</v>
      </c>
      <c r="D1248" s="29" t="s">
        <v>62</v>
      </c>
      <c r="E1248" s="29">
        <v>76513</v>
      </c>
      <c r="F1248" s="30"/>
      <c r="G1248" s="31"/>
      <c r="H1248" s="32"/>
      <c r="I1248" s="33" t="s">
        <v>59</v>
      </c>
      <c r="J1248" s="34" t="s">
        <v>46</v>
      </c>
      <c r="K1248" s="30" t="s">
        <v>49</v>
      </c>
      <c r="L1248" s="37"/>
      <c r="M1248" s="33" t="s">
        <v>59</v>
      </c>
      <c r="N1248" s="34" t="s">
        <v>49</v>
      </c>
      <c r="O1248" s="37"/>
      <c r="P1248" s="26" t="str">
        <f t="shared" si="19"/>
        <v>Unknown</v>
      </c>
      <c r="Q1248" s="27" t="s">
        <v>46</v>
      </c>
      <c r="R1248" s="27" t="s">
        <v>46</v>
      </c>
      <c r="S1248" s="27"/>
      <c r="T1248" s="41" t="s">
        <v>36</v>
      </c>
      <c r="U1248" s="41" t="s">
        <v>49</v>
      </c>
      <c r="V1248" s="41" t="s">
        <v>49</v>
      </c>
      <c r="W1248" s="41"/>
      <c r="X1248" s="42" t="str">
        <f>IF((OR((AND('[1]PWS Information'!$E$10="CWS",T1248="Single Family Residence",P1248="Lead")),
(AND('[1]PWS Information'!$E$10="CWS",T1248="Multiple Family Residence",'[1]PWS Information'!$E$11="Yes",P1248="Lead")),
(AND('[1]PWS Information'!$E$10="NTNC",P1248="Lead")))),"Tier 1",
IF((OR((AND('[1]PWS Information'!$E$10="CWS",T1248="Multiple Family Residence",'[1]PWS Information'!$E$11="No",P1248="Lead")),
(AND('[1]PWS Information'!$E$10="CWS",T1248="Other",P1248="Lead")),
(AND('[1]PWS Information'!$E$10="CWS",T1248="Building",P1248="Lead")))),"Tier 2",
IF((OR((AND('[1]PWS Information'!$E$10="CWS",T1248="Single Family Residence",P1248="Galvanized Requiring Replacement")),
(AND('[1]PWS Information'!$E$10="CWS",T1248="Single Family Residence",P1248="Galvanized Requiring Replacement",Q1248="Yes")),
(AND('[1]PWS Information'!$E$10="NTNC",P1248="Galvanized Requiring Replacement")),
(AND('[1]PWS Information'!$E$10="NTNC",T1248="Single Family Residence",Q1248="Yes")))),"Tier 3",
IF((OR((AND('[1]PWS Information'!$E$10="CWS",T1248="Single Family Residence",R1248="Yes",P1248="Non-Lead", I1248="Non-Lead - Copper",K1248="Before 1989")),
(AND('[1]PWS Information'!$E$10="CWS",T1248="Single Family Residence",R1248="Yes",P1248="Non-Lead", M1248="Non-Lead - Copper",N1248="Before 1989")))),"Tier 4",
IF((OR((AND('[1]PWS Information'!$E$10="NTNC",P1248="Non-Lead")),
(AND('[1]PWS Information'!$E$10="CWS",P1248="Non-Lead",R1248="")),
(AND('[1]PWS Information'!$E$10="CWS",P1248="Non-Lead",R1248="No")),
(AND('[1]PWS Information'!$E$10="CWS",P1248="Non-Lead",R1248="Don't Know")),
(AND('[1]PWS Information'!$E$10="CWS",P1248="Non-Lead", I1248="Non-Lead - Copper", R1248="Yes", K1248="Between 1989 and 2014")),
(AND('[1]PWS Information'!$E$10="CWS",P1248="Non-Lead", I1248="Non-Lead - Copper", R1248="Yes", K1248="After 2014")),
(AND('[1]PWS Information'!$E$10="CWS",P1248="Non-Lead", I1248="Non-Lead - Copper", R1248="Yes", K1248="Unknown")),
(AND('[1]PWS Information'!$E$10="CWS",P1248="Non-Lead", M1248="Non-Lead - Copper", R1248="Yes", N1248="Between 1989 and 2014")),
(AND('[1]PWS Information'!$E$10="CWS",P1248="Non-Lead", M1248="Non-Lead - Copper", R1248="Yes", N1248="After 2014")),
(AND('[1]PWS Information'!$E$10="CWS",P1248="Non-Lead", M1248="Non-Lead - Copper", R1248="Yes", N1248="Unknown")),
(AND('[1]PWS Information'!$E$10="CWS",P1248="Unknown")),
(AND('[1]PWS Information'!$E$10="NTNC",P1248="Unknown")))),"Tier 5",
"")))))</f>
        <v>Tier 5</v>
      </c>
      <c r="Y1248" s="41"/>
      <c r="Z1248" s="41"/>
    </row>
    <row r="1249" spans="1:26" ht="30" x14ac:dyDescent="0.25">
      <c r="A1249" s="27" t="s">
        <v>1568</v>
      </c>
      <c r="B1249" s="28">
        <v>3628</v>
      </c>
      <c r="C1249" s="29" t="s">
        <v>820</v>
      </c>
      <c r="D1249" s="29" t="s">
        <v>62</v>
      </c>
      <c r="E1249" s="29">
        <v>76513</v>
      </c>
      <c r="F1249" s="30"/>
      <c r="G1249" s="31"/>
      <c r="H1249" s="32"/>
      <c r="I1249" s="33" t="s">
        <v>59</v>
      </c>
      <c r="J1249" s="34" t="s">
        <v>46</v>
      </c>
      <c r="K1249" s="30" t="s">
        <v>49</v>
      </c>
      <c r="L1249" s="37"/>
      <c r="M1249" s="33" t="s">
        <v>59</v>
      </c>
      <c r="N1249" s="34" t="s">
        <v>49</v>
      </c>
      <c r="O1249" s="37"/>
      <c r="P1249" s="26" t="str">
        <f t="shared" si="19"/>
        <v>Unknown</v>
      </c>
      <c r="Q1249" s="27" t="s">
        <v>46</v>
      </c>
      <c r="R1249" s="27" t="s">
        <v>46</v>
      </c>
      <c r="S1249" s="27"/>
      <c r="T1249" s="41" t="s">
        <v>36</v>
      </c>
      <c r="U1249" s="41" t="s">
        <v>49</v>
      </c>
      <c r="V1249" s="41" t="s">
        <v>49</v>
      </c>
      <c r="W1249" s="41"/>
      <c r="X1249" s="42" t="str">
        <f>IF((OR((AND('[1]PWS Information'!$E$10="CWS",T1249="Single Family Residence",P1249="Lead")),
(AND('[1]PWS Information'!$E$10="CWS",T1249="Multiple Family Residence",'[1]PWS Information'!$E$11="Yes",P1249="Lead")),
(AND('[1]PWS Information'!$E$10="NTNC",P1249="Lead")))),"Tier 1",
IF((OR((AND('[1]PWS Information'!$E$10="CWS",T1249="Multiple Family Residence",'[1]PWS Information'!$E$11="No",P1249="Lead")),
(AND('[1]PWS Information'!$E$10="CWS",T1249="Other",P1249="Lead")),
(AND('[1]PWS Information'!$E$10="CWS",T1249="Building",P1249="Lead")))),"Tier 2",
IF((OR((AND('[1]PWS Information'!$E$10="CWS",T1249="Single Family Residence",P1249="Galvanized Requiring Replacement")),
(AND('[1]PWS Information'!$E$10="CWS",T1249="Single Family Residence",P1249="Galvanized Requiring Replacement",Q1249="Yes")),
(AND('[1]PWS Information'!$E$10="NTNC",P1249="Galvanized Requiring Replacement")),
(AND('[1]PWS Information'!$E$10="NTNC",T1249="Single Family Residence",Q1249="Yes")))),"Tier 3",
IF((OR((AND('[1]PWS Information'!$E$10="CWS",T1249="Single Family Residence",R1249="Yes",P1249="Non-Lead", I1249="Non-Lead - Copper",K1249="Before 1989")),
(AND('[1]PWS Information'!$E$10="CWS",T1249="Single Family Residence",R1249="Yes",P1249="Non-Lead", M1249="Non-Lead - Copper",N1249="Before 1989")))),"Tier 4",
IF((OR((AND('[1]PWS Information'!$E$10="NTNC",P1249="Non-Lead")),
(AND('[1]PWS Information'!$E$10="CWS",P1249="Non-Lead",R1249="")),
(AND('[1]PWS Information'!$E$10="CWS",P1249="Non-Lead",R1249="No")),
(AND('[1]PWS Information'!$E$10="CWS",P1249="Non-Lead",R1249="Don't Know")),
(AND('[1]PWS Information'!$E$10="CWS",P1249="Non-Lead", I1249="Non-Lead - Copper", R1249="Yes", K1249="Between 1989 and 2014")),
(AND('[1]PWS Information'!$E$10="CWS",P1249="Non-Lead", I1249="Non-Lead - Copper", R1249="Yes", K1249="After 2014")),
(AND('[1]PWS Information'!$E$10="CWS",P1249="Non-Lead", I1249="Non-Lead - Copper", R1249="Yes", K1249="Unknown")),
(AND('[1]PWS Information'!$E$10="CWS",P1249="Non-Lead", M1249="Non-Lead - Copper", R1249="Yes", N1249="Between 1989 and 2014")),
(AND('[1]PWS Information'!$E$10="CWS",P1249="Non-Lead", M1249="Non-Lead - Copper", R1249="Yes", N1249="After 2014")),
(AND('[1]PWS Information'!$E$10="CWS",P1249="Non-Lead", M1249="Non-Lead - Copper", R1249="Yes", N1249="Unknown")),
(AND('[1]PWS Information'!$E$10="CWS",P1249="Unknown")),
(AND('[1]PWS Information'!$E$10="NTNC",P1249="Unknown")))),"Tier 5",
"")))))</f>
        <v>Tier 5</v>
      </c>
      <c r="Y1249" s="41"/>
      <c r="Z1249" s="41"/>
    </row>
    <row r="1250" spans="1:26" ht="30" x14ac:dyDescent="0.25">
      <c r="A1250" s="27" t="s">
        <v>1569</v>
      </c>
      <c r="B1250" s="28">
        <v>7105</v>
      </c>
      <c r="C1250" s="29" t="s">
        <v>1395</v>
      </c>
      <c r="D1250" s="29" t="s">
        <v>62</v>
      </c>
      <c r="E1250" s="29">
        <v>76513</v>
      </c>
      <c r="F1250" s="30"/>
      <c r="G1250" s="31"/>
      <c r="H1250" s="32"/>
      <c r="I1250" s="33" t="s">
        <v>59</v>
      </c>
      <c r="J1250" s="34" t="s">
        <v>46</v>
      </c>
      <c r="K1250" s="30" t="s">
        <v>49</v>
      </c>
      <c r="L1250" s="37"/>
      <c r="M1250" s="33" t="s">
        <v>59</v>
      </c>
      <c r="N1250" s="34" t="s">
        <v>49</v>
      </c>
      <c r="O1250" s="37"/>
      <c r="P1250" s="26" t="str">
        <f t="shared" si="19"/>
        <v>Unknown</v>
      </c>
      <c r="Q1250" s="27" t="s">
        <v>46</v>
      </c>
      <c r="R1250" s="27" t="s">
        <v>46</v>
      </c>
      <c r="S1250" s="27"/>
      <c r="T1250" s="41" t="s">
        <v>36</v>
      </c>
      <c r="U1250" s="41" t="s">
        <v>49</v>
      </c>
      <c r="V1250" s="41" t="s">
        <v>49</v>
      </c>
      <c r="W1250" s="41"/>
      <c r="X1250" s="42" t="str">
        <f>IF((OR((AND('[1]PWS Information'!$E$10="CWS",T1250="Single Family Residence",P1250="Lead")),
(AND('[1]PWS Information'!$E$10="CWS",T1250="Multiple Family Residence",'[1]PWS Information'!$E$11="Yes",P1250="Lead")),
(AND('[1]PWS Information'!$E$10="NTNC",P1250="Lead")))),"Tier 1",
IF((OR((AND('[1]PWS Information'!$E$10="CWS",T1250="Multiple Family Residence",'[1]PWS Information'!$E$11="No",P1250="Lead")),
(AND('[1]PWS Information'!$E$10="CWS",T1250="Other",P1250="Lead")),
(AND('[1]PWS Information'!$E$10="CWS",T1250="Building",P1250="Lead")))),"Tier 2",
IF((OR((AND('[1]PWS Information'!$E$10="CWS",T1250="Single Family Residence",P1250="Galvanized Requiring Replacement")),
(AND('[1]PWS Information'!$E$10="CWS",T1250="Single Family Residence",P1250="Galvanized Requiring Replacement",Q1250="Yes")),
(AND('[1]PWS Information'!$E$10="NTNC",P1250="Galvanized Requiring Replacement")),
(AND('[1]PWS Information'!$E$10="NTNC",T1250="Single Family Residence",Q1250="Yes")))),"Tier 3",
IF((OR((AND('[1]PWS Information'!$E$10="CWS",T1250="Single Family Residence",R1250="Yes",P1250="Non-Lead", I1250="Non-Lead - Copper",K1250="Before 1989")),
(AND('[1]PWS Information'!$E$10="CWS",T1250="Single Family Residence",R1250="Yes",P1250="Non-Lead", M1250="Non-Lead - Copper",N1250="Before 1989")))),"Tier 4",
IF((OR((AND('[1]PWS Information'!$E$10="NTNC",P1250="Non-Lead")),
(AND('[1]PWS Information'!$E$10="CWS",P1250="Non-Lead",R1250="")),
(AND('[1]PWS Information'!$E$10="CWS",P1250="Non-Lead",R1250="No")),
(AND('[1]PWS Information'!$E$10="CWS",P1250="Non-Lead",R1250="Don't Know")),
(AND('[1]PWS Information'!$E$10="CWS",P1250="Non-Lead", I1250="Non-Lead - Copper", R1250="Yes", K1250="Between 1989 and 2014")),
(AND('[1]PWS Information'!$E$10="CWS",P1250="Non-Lead", I1250="Non-Lead - Copper", R1250="Yes", K1250="After 2014")),
(AND('[1]PWS Information'!$E$10="CWS",P1250="Non-Lead", I1250="Non-Lead - Copper", R1250="Yes", K1250="Unknown")),
(AND('[1]PWS Information'!$E$10="CWS",P1250="Non-Lead", M1250="Non-Lead - Copper", R1250="Yes", N1250="Between 1989 and 2014")),
(AND('[1]PWS Information'!$E$10="CWS",P1250="Non-Lead", M1250="Non-Lead - Copper", R1250="Yes", N1250="After 2014")),
(AND('[1]PWS Information'!$E$10="CWS",P1250="Non-Lead", M1250="Non-Lead - Copper", R1250="Yes", N1250="Unknown")),
(AND('[1]PWS Information'!$E$10="CWS",P1250="Unknown")),
(AND('[1]PWS Information'!$E$10="NTNC",P1250="Unknown")))),"Tier 5",
"")))))</f>
        <v>Tier 5</v>
      </c>
      <c r="Y1250" s="41"/>
      <c r="Z1250" s="41"/>
    </row>
    <row r="1251" spans="1:26" ht="30" x14ac:dyDescent="0.25">
      <c r="A1251" s="27" t="s">
        <v>1570</v>
      </c>
      <c r="B1251" s="28">
        <v>6595</v>
      </c>
      <c r="C1251" s="29" t="s">
        <v>316</v>
      </c>
      <c r="D1251" s="29" t="s">
        <v>62</v>
      </c>
      <c r="E1251" s="29">
        <v>76513</v>
      </c>
      <c r="F1251" s="30"/>
      <c r="G1251" s="31"/>
      <c r="H1251" s="32"/>
      <c r="I1251" s="33" t="s">
        <v>59</v>
      </c>
      <c r="J1251" s="34" t="s">
        <v>46</v>
      </c>
      <c r="K1251" s="30" t="s">
        <v>49</v>
      </c>
      <c r="L1251" s="37"/>
      <c r="M1251" s="33" t="s">
        <v>59</v>
      </c>
      <c r="N1251" s="34" t="s">
        <v>49</v>
      </c>
      <c r="O1251" s="37"/>
      <c r="P1251" s="26" t="str">
        <f t="shared" si="19"/>
        <v>Unknown</v>
      </c>
      <c r="Q1251" s="27" t="s">
        <v>46</v>
      </c>
      <c r="R1251" s="27" t="s">
        <v>46</v>
      </c>
      <c r="S1251" s="27"/>
      <c r="T1251" s="41" t="s">
        <v>36</v>
      </c>
      <c r="U1251" s="41" t="s">
        <v>49</v>
      </c>
      <c r="V1251" s="41" t="s">
        <v>49</v>
      </c>
      <c r="W1251" s="41"/>
      <c r="X1251" s="42" t="str">
        <f>IF((OR((AND('[1]PWS Information'!$E$10="CWS",T1251="Single Family Residence",P1251="Lead")),
(AND('[1]PWS Information'!$E$10="CWS",T1251="Multiple Family Residence",'[1]PWS Information'!$E$11="Yes",P1251="Lead")),
(AND('[1]PWS Information'!$E$10="NTNC",P1251="Lead")))),"Tier 1",
IF((OR((AND('[1]PWS Information'!$E$10="CWS",T1251="Multiple Family Residence",'[1]PWS Information'!$E$11="No",P1251="Lead")),
(AND('[1]PWS Information'!$E$10="CWS",T1251="Other",P1251="Lead")),
(AND('[1]PWS Information'!$E$10="CWS",T1251="Building",P1251="Lead")))),"Tier 2",
IF((OR((AND('[1]PWS Information'!$E$10="CWS",T1251="Single Family Residence",P1251="Galvanized Requiring Replacement")),
(AND('[1]PWS Information'!$E$10="CWS",T1251="Single Family Residence",P1251="Galvanized Requiring Replacement",Q1251="Yes")),
(AND('[1]PWS Information'!$E$10="NTNC",P1251="Galvanized Requiring Replacement")),
(AND('[1]PWS Information'!$E$10="NTNC",T1251="Single Family Residence",Q1251="Yes")))),"Tier 3",
IF((OR((AND('[1]PWS Information'!$E$10="CWS",T1251="Single Family Residence",R1251="Yes",P1251="Non-Lead", I1251="Non-Lead - Copper",K1251="Before 1989")),
(AND('[1]PWS Information'!$E$10="CWS",T1251="Single Family Residence",R1251="Yes",P1251="Non-Lead", M1251="Non-Lead - Copper",N1251="Before 1989")))),"Tier 4",
IF((OR((AND('[1]PWS Information'!$E$10="NTNC",P1251="Non-Lead")),
(AND('[1]PWS Information'!$E$10="CWS",P1251="Non-Lead",R1251="")),
(AND('[1]PWS Information'!$E$10="CWS",P1251="Non-Lead",R1251="No")),
(AND('[1]PWS Information'!$E$10="CWS",P1251="Non-Lead",R1251="Don't Know")),
(AND('[1]PWS Information'!$E$10="CWS",P1251="Non-Lead", I1251="Non-Lead - Copper", R1251="Yes", K1251="Between 1989 and 2014")),
(AND('[1]PWS Information'!$E$10="CWS",P1251="Non-Lead", I1251="Non-Lead - Copper", R1251="Yes", K1251="After 2014")),
(AND('[1]PWS Information'!$E$10="CWS",P1251="Non-Lead", I1251="Non-Lead - Copper", R1251="Yes", K1251="Unknown")),
(AND('[1]PWS Information'!$E$10="CWS",P1251="Non-Lead", M1251="Non-Lead - Copper", R1251="Yes", N1251="Between 1989 and 2014")),
(AND('[1]PWS Information'!$E$10="CWS",P1251="Non-Lead", M1251="Non-Lead - Copper", R1251="Yes", N1251="After 2014")),
(AND('[1]PWS Information'!$E$10="CWS",P1251="Non-Lead", M1251="Non-Lead - Copper", R1251="Yes", N1251="Unknown")),
(AND('[1]PWS Information'!$E$10="CWS",P1251="Unknown")),
(AND('[1]PWS Information'!$E$10="NTNC",P1251="Unknown")))),"Tier 5",
"")))))</f>
        <v>Tier 5</v>
      </c>
      <c r="Y1251" s="41"/>
      <c r="Z1251" s="41"/>
    </row>
    <row r="1252" spans="1:26" ht="30" x14ac:dyDescent="0.25">
      <c r="A1252" s="27" t="s">
        <v>1571</v>
      </c>
      <c r="B1252" s="28">
        <v>2737</v>
      </c>
      <c r="C1252" s="29" t="s">
        <v>224</v>
      </c>
      <c r="D1252" s="29" t="s">
        <v>62</v>
      </c>
      <c r="E1252" s="29">
        <v>76513</v>
      </c>
      <c r="F1252" s="30"/>
      <c r="G1252" s="31"/>
      <c r="H1252" s="32"/>
      <c r="I1252" s="33" t="s">
        <v>59</v>
      </c>
      <c r="J1252" s="34" t="s">
        <v>46</v>
      </c>
      <c r="K1252" s="30" t="s">
        <v>49</v>
      </c>
      <c r="L1252" s="37"/>
      <c r="M1252" s="33" t="s">
        <v>59</v>
      </c>
      <c r="N1252" s="34" t="s">
        <v>49</v>
      </c>
      <c r="O1252" s="37"/>
      <c r="P1252" s="26" t="str">
        <f t="shared" si="19"/>
        <v>Unknown</v>
      </c>
      <c r="Q1252" s="27" t="s">
        <v>46</v>
      </c>
      <c r="R1252" s="27" t="s">
        <v>46</v>
      </c>
      <c r="S1252" s="27"/>
      <c r="T1252" s="41" t="s">
        <v>36</v>
      </c>
      <c r="U1252" s="41" t="s">
        <v>49</v>
      </c>
      <c r="V1252" s="41" t="s">
        <v>49</v>
      </c>
      <c r="W1252" s="41"/>
      <c r="X1252" s="42" t="str">
        <f>IF((OR((AND('[1]PWS Information'!$E$10="CWS",T1252="Single Family Residence",P1252="Lead")),
(AND('[1]PWS Information'!$E$10="CWS",T1252="Multiple Family Residence",'[1]PWS Information'!$E$11="Yes",P1252="Lead")),
(AND('[1]PWS Information'!$E$10="NTNC",P1252="Lead")))),"Tier 1",
IF((OR((AND('[1]PWS Information'!$E$10="CWS",T1252="Multiple Family Residence",'[1]PWS Information'!$E$11="No",P1252="Lead")),
(AND('[1]PWS Information'!$E$10="CWS",T1252="Other",P1252="Lead")),
(AND('[1]PWS Information'!$E$10="CWS",T1252="Building",P1252="Lead")))),"Tier 2",
IF((OR((AND('[1]PWS Information'!$E$10="CWS",T1252="Single Family Residence",P1252="Galvanized Requiring Replacement")),
(AND('[1]PWS Information'!$E$10="CWS",T1252="Single Family Residence",P1252="Galvanized Requiring Replacement",Q1252="Yes")),
(AND('[1]PWS Information'!$E$10="NTNC",P1252="Galvanized Requiring Replacement")),
(AND('[1]PWS Information'!$E$10="NTNC",T1252="Single Family Residence",Q1252="Yes")))),"Tier 3",
IF((OR((AND('[1]PWS Information'!$E$10="CWS",T1252="Single Family Residence",R1252="Yes",P1252="Non-Lead", I1252="Non-Lead - Copper",K1252="Before 1989")),
(AND('[1]PWS Information'!$E$10="CWS",T1252="Single Family Residence",R1252="Yes",P1252="Non-Lead", M1252="Non-Lead - Copper",N1252="Before 1989")))),"Tier 4",
IF((OR((AND('[1]PWS Information'!$E$10="NTNC",P1252="Non-Lead")),
(AND('[1]PWS Information'!$E$10="CWS",P1252="Non-Lead",R1252="")),
(AND('[1]PWS Information'!$E$10="CWS",P1252="Non-Lead",R1252="No")),
(AND('[1]PWS Information'!$E$10="CWS",P1252="Non-Lead",R1252="Don't Know")),
(AND('[1]PWS Information'!$E$10="CWS",P1252="Non-Lead", I1252="Non-Lead - Copper", R1252="Yes", K1252="Between 1989 and 2014")),
(AND('[1]PWS Information'!$E$10="CWS",P1252="Non-Lead", I1252="Non-Lead - Copper", R1252="Yes", K1252="After 2014")),
(AND('[1]PWS Information'!$E$10="CWS",P1252="Non-Lead", I1252="Non-Lead - Copper", R1252="Yes", K1252="Unknown")),
(AND('[1]PWS Information'!$E$10="CWS",P1252="Non-Lead", M1252="Non-Lead - Copper", R1252="Yes", N1252="Between 1989 and 2014")),
(AND('[1]PWS Information'!$E$10="CWS",P1252="Non-Lead", M1252="Non-Lead - Copper", R1252="Yes", N1252="After 2014")),
(AND('[1]PWS Information'!$E$10="CWS",P1252="Non-Lead", M1252="Non-Lead - Copper", R1252="Yes", N1252="Unknown")),
(AND('[1]PWS Information'!$E$10="CWS",P1252="Unknown")),
(AND('[1]PWS Information'!$E$10="NTNC",P1252="Unknown")))),"Tier 5",
"")))))</f>
        <v>Tier 5</v>
      </c>
      <c r="Y1252" s="41"/>
      <c r="Z1252" s="41"/>
    </row>
    <row r="1253" spans="1:26" ht="30" x14ac:dyDescent="0.25">
      <c r="A1253" s="27" t="s">
        <v>1572</v>
      </c>
      <c r="B1253" s="28">
        <v>100</v>
      </c>
      <c r="C1253" s="29" t="s">
        <v>1573</v>
      </c>
      <c r="D1253" s="29" t="s">
        <v>62</v>
      </c>
      <c r="E1253" s="29">
        <v>76513</v>
      </c>
      <c r="F1253" s="30"/>
      <c r="G1253" s="31"/>
      <c r="H1253" s="32"/>
      <c r="I1253" s="33" t="s">
        <v>59</v>
      </c>
      <c r="J1253" s="34" t="s">
        <v>46</v>
      </c>
      <c r="K1253" s="30" t="s">
        <v>49</v>
      </c>
      <c r="L1253" s="37"/>
      <c r="M1253" s="33" t="s">
        <v>59</v>
      </c>
      <c r="N1253" s="34" t="s">
        <v>49</v>
      </c>
      <c r="O1253" s="37"/>
      <c r="P1253" s="26" t="str">
        <f t="shared" si="19"/>
        <v>Unknown</v>
      </c>
      <c r="Q1253" s="27" t="s">
        <v>46</v>
      </c>
      <c r="R1253" s="27" t="s">
        <v>46</v>
      </c>
      <c r="S1253" s="27"/>
      <c r="T1253" s="41" t="s">
        <v>36</v>
      </c>
      <c r="U1253" s="41" t="s">
        <v>49</v>
      </c>
      <c r="V1253" s="41" t="s">
        <v>49</v>
      </c>
      <c r="W1253" s="41"/>
      <c r="X1253" s="42" t="str">
        <f>IF((OR((AND('[1]PWS Information'!$E$10="CWS",T1253="Single Family Residence",P1253="Lead")),
(AND('[1]PWS Information'!$E$10="CWS",T1253="Multiple Family Residence",'[1]PWS Information'!$E$11="Yes",P1253="Lead")),
(AND('[1]PWS Information'!$E$10="NTNC",P1253="Lead")))),"Tier 1",
IF((OR((AND('[1]PWS Information'!$E$10="CWS",T1253="Multiple Family Residence",'[1]PWS Information'!$E$11="No",P1253="Lead")),
(AND('[1]PWS Information'!$E$10="CWS",T1253="Other",P1253="Lead")),
(AND('[1]PWS Information'!$E$10="CWS",T1253="Building",P1253="Lead")))),"Tier 2",
IF((OR((AND('[1]PWS Information'!$E$10="CWS",T1253="Single Family Residence",P1253="Galvanized Requiring Replacement")),
(AND('[1]PWS Information'!$E$10="CWS",T1253="Single Family Residence",P1253="Galvanized Requiring Replacement",Q1253="Yes")),
(AND('[1]PWS Information'!$E$10="NTNC",P1253="Galvanized Requiring Replacement")),
(AND('[1]PWS Information'!$E$10="NTNC",T1253="Single Family Residence",Q1253="Yes")))),"Tier 3",
IF((OR((AND('[1]PWS Information'!$E$10="CWS",T1253="Single Family Residence",R1253="Yes",P1253="Non-Lead", I1253="Non-Lead - Copper",K1253="Before 1989")),
(AND('[1]PWS Information'!$E$10="CWS",T1253="Single Family Residence",R1253="Yes",P1253="Non-Lead", M1253="Non-Lead - Copper",N1253="Before 1989")))),"Tier 4",
IF((OR((AND('[1]PWS Information'!$E$10="NTNC",P1253="Non-Lead")),
(AND('[1]PWS Information'!$E$10="CWS",P1253="Non-Lead",R1253="")),
(AND('[1]PWS Information'!$E$10="CWS",P1253="Non-Lead",R1253="No")),
(AND('[1]PWS Information'!$E$10="CWS",P1253="Non-Lead",R1253="Don't Know")),
(AND('[1]PWS Information'!$E$10="CWS",P1253="Non-Lead", I1253="Non-Lead - Copper", R1253="Yes", K1253="Between 1989 and 2014")),
(AND('[1]PWS Information'!$E$10="CWS",P1253="Non-Lead", I1253="Non-Lead - Copper", R1253="Yes", K1253="After 2014")),
(AND('[1]PWS Information'!$E$10="CWS",P1253="Non-Lead", I1253="Non-Lead - Copper", R1253="Yes", K1253="Unknown")),
(AND('[1]PWS Information'!$E$10="CWS",P1253="Non-Lead", M1253="Non-Lead - Copper", R1253="Yes", N1253="Between 1989 and 2014")),
(AND('[1]PWS Information'!$E$10="CWS",P1253="Non-Lead", M1253="Non-Lead - Copper", R1253="Yes", N1253="After 2014")),
(AND('[1]PWS Information'!$E$10="CWS",P1253="Non-Lead", M1253="Non-Lead - Copper", R1253="Yes", N1253="Unknown")),
(AND('[1]PWS Information'!$E$10="CWS",P1253="Unknown")),
(AND('[1]PWS Information'!$E$10="NTNC",P1253="Unknown")))),"Tier 5",
"")))))</f>
        <v>Tier 5</v>
      </c>
      <c r="Y1253" s="41"/>
      <c r="Z1253" s="41"/>
    </row>
    <row r="1254" spans="1:26" ht="30" x14ac:dyDescent="0.25">
      <c r="A1254" s="27" t="s">
        <v>1574</v>
      </c>
      <c r="B1254" s="28">
        <v>8750</v>
      </c>
      <c r="C1254" s="29" t="s">
        <v>132</v>
      </c>
      <c r="D1254" s="29" t="s">
        <v>62</v>
      </c>
      <c r="E1254" s="29">
        <v>76513</v>
      </c>
      <c r="F1254" s="30"/>
      <c r="G1254" s="31"/>
      <c r="H1254" s="32"/>
      <c r="I1254" s="33" t="s">
        <v>59</v>
      </c>
      <c r="J1254" s="34" t="s">
        <v>46</v>
      </c>
      <c r="K1254" s="30" t="s">
        <v>49</v>
      </c>
      <c r="L1254" s="37"/>
      <c r="M1254" s="33" t="s">
        <v>59</v>
      </c>
      <c r="N1254" s="34" t="s">
        <v>49</v>
      </c>
      <c r="O1254" s="37"/>
      <c r="P1254" s="26" t="str">
        <f t="shared" si="19"/>
        <v>Unknown</v>
      </c>
      <c r="Q1254" s="27" t="s">
        <v>46</v>
      </c>
      <c r="R1254" s="27" t="s">
        <v>46</v>
      </c>
      <c r="S1254" s="27"/>
      <c r="T1254" s="41" t="s">
        <v>36</v>
      </c>
      <c r="U1254" s="41" t="s">
        <v>49</v>
      </c>
      <c r="V1254" s="41" t="s">
        <v>49</v>
      </c>
      <c r="W1254" s="41"/>
      <c r="X1254" s="42" t="str">
        <f>IF((OR((AND('[1]PWS Information'!$E$10="CWS",T1254="Single Family Residence",P1254="Lead")),
(AND('[1]PWS Information'!$E$10="CWS",T1254="Multiple Family Residence",'[1]PWS Information'!$E$11="Yes",P1254="Lead")),
(AND('[1]PWS Information'!$E$10="NTNC",P1254="Lead")))),"Tier 1",
IF((OR((AND('[1]PWS Information'!$E$10="CWS",T1254="Multiple Family Residence",'[1]PWS Information'!$E$11="No",P1254="Lead")),
(AND('[1]PWS Information'!$E$10="CWS",T1254="Other",P1254="Lead")),
(AND('[1]PWS Information'!$E$10="CWS",T1254="Building",P1254="Lead")))),"Tier 2",
IF((OR((AND('[1]PWS Information'!$E$10="CWS",T1254="Single Family Residence",P1254="Galvanized Requiring Replacement")),
(AND('[1]PWS Information'!$E$10="CWS",T1254="Single Family Residence",P1254="Galvanized Requiring Replacement",Q1254="Yes")),
(AND('[1]PWS Information'!$E$10="NTNC",P1254="Galvanized Requiring Replacement")),
(AND('[1]PWS Information'!$E$10="NTNC",T1254="Single Family Residence",Q1254="Yes")))),"Tier 3",
IF((OR((AND('[1]PWS Information'!$E$10="CWS",T1254="Single Family Residence",R1254="Yes",P1254="Non-Lead", I1254="Non-Lead - Copper",K1254="Before 1989")),
(AND('[1]PWS Information'!$E$10="CWS",T1254="Single Family Residence",R1254="Yes",P1254="Non-Lead", M1254="Non-Lead - Copper",N1254="Before 1989")))),"Tier 4",
IF((OR((AND('[1]PWS Information'!$E$10="NTNC",P1254="Non-Lead")),
(AND('[1]PWS Information'!$E$10="CWS",P1254="Non-Lead",R1254="")),
(AND('[1]PWS Information'!$E$10="CWS",P1254="Non-Lead",R1254="No")),
(AND('[1]PWS Information'!$E$10="CWS",P1254="Non-Lead",R1254="Don't Know")),
(AND('[1]PWS Information'!$E$10="CWS",P1254="Non-Lead", I1254="Non-Lead - Copper", R1254="Yes", K1254="Between 1989 and 2014")),
(AND('[1]PWS Information'!$E$10="CWS",P1254="Non-Lead", I1254="Non-Lead - Copper", R1254="Yes", K1254="After 2014")),
(AND('[1]PWS Information'!$E$10="CWS",P1254="Non-Lead", I1254="Non-Lead - Copper", R1254="Yes", K1254="Unknown")),
(AND('[1]PWS Information'!$E$10="CWS",P1254="Non-Lead", M1254="Non-Lead - Copper", R1254="Yes", N1254="Between 1989 and 2014")),
(AND('[1]PWS Information'!$E$10="CWS",P1254="Non-Lead", M1254="Non-Lead - Copper", R1254="Yes", N1254="After 2014")),
(AND('[1]PWS Information'!$E$10="CWS",P1254="Non-Lead", M1254="Non-Lead - Copper", R1254="Yes", N1254="Unknown")),
(AND('[1]PWS Information'!$E$10="CWS",P1254="Unknown")),
(AND('[1]PWS Information'!$E$10="NTNC",P1254="Unknown")))),"Tier 5",
"")))))</f>
        <v>Tier 5</v>
      </c>
      <c r="Y1254" s="41"/>
      <c r="Z1254" s="41"/>
    </row>
    <row r="1255" spans="1:26" ht="30" x14ac:dyDescent="0.25">
      <c r="A1255" s="27" t="s">
        <v>1575</v>
      </c>
      <c r="B1255" s="28">
        <v>3199</v>
      </c>
      <c r="C1255" s="29" t="s">
        <v>186</v>
      </c>
      <c r="D1255" s="29" t="s">
        <v>62</v>
      </c>
      <c r="E1255" s="29">
        <v>76513</v>
      </c>
      <c r="F1255" s="30"/>
      <c r="G1255" s="31"/>
      <c r="H1255" s="32"/>
      <c r="I1255" s="33" t="s">
        <v>59</v>
      </c>
      <c r="J1255" s="34" t="s">
        <v>46</v>
      </c>
      <c r="K1255" s="30" t="s">
        <v>49</v>
      </c>
      <c r="L1255" s="37"/>
      <c r="M1255" s="33" t="s">
        <v>59</v>
      </c>
      <c r="N1255" s="34" t="s">
        <v>49</v>
      </c>
      <c r="O1255" s="37"/>
      <c r="P1255" s="26" t="str">
        <f t="shared" si="19"/>
        <v>Unknown</v>
      </c>
      <c r="Q1255" s="27" t="s">
        <v>46</v>
      </c>
      <c r="R1255" s="27" t="s">
        <v>46</v>
      </c>
      <c r="S1255" s="27"/>
      <c r="T1255" s="41" t="s">
        <v>36</v>
      </c>
      <c r="U1255" s="41" t="s">
        <v>49</v>
      </c>
      <c r="V1255" s="41" t="s">
        <v>49</v>
      </c>
      <c r="W1255" s="41"/>
      <c r="X1255" s="42" t="str">
        <f>IF((OR((AND('[1]PWS Information'!$E$10="CWS",T1255="Single Family Residence",P1255="Lead")),
(AND('[1]PWS Information'!$E$10="CWS",T1255="Multiple Family Residence",'[1]PWS Information'!$E$11="Yes",P1255="Lead")),
(AND('[1]PWS Information'!$E$10="NTNC",P1255="Lead")))),"Tier 1",
IF((OR((AND('[1]PWS Information'!$E$10="CWS",T1255="Multiple Family Residence",'[1]PWS Information'!$E$11="No",P1255="Lead")),
(AND('[1]PWS Information'!$E$10="CWS",T1255="Other",P1255="Lead")),
(AND('[1]PWS Information'!$E$10="CWS",T1255="Building",P1255="Lead")))),"Tier 2",
IF((OR((AND('[1]PWS Information'!$E$10="CWS",T1255="Single Family Residence",P1255="Galvanized Requiring Replacement")),
(AND('[1]PWS Information'!$E$10="CWS",T1255="Single Family Residence",P1255="Galvanized Requiring Replacement",Q1255="Yes")),
(AND('[1]PWS Information'!$E$10="NTNC",P1255="Galvanized Requiring Replacement")),
(AND('[1]PWS Information'!$E$10="NTNC",T1255="Single Family Residence",Q1255="Yes")))),"Tier 3",
IF((OR((AND('[1]PWS Information'!$E$10="CWS",T1255="Single Family Residence",R1255="Yes",P1255="Non-Lead", I1255="Non-Lead - Copper",K1255="Before 1989")),
(AND('[1]PWS Information'!$E$10="CWS",T1255="Single Family Residence",R1255="Yes",P1255="Non-Lead", M1255="Non-Lead - Copper",N1255="Before 1989")))),"Tier 4",
IF((OR((AND('[1]PWS Information'!$E$10="NTNC",P1255="Non-Lead")),
(AND('[1]PWS Information'!$E$10="CWS",P1255="Non-Lead",R1255="")),
(AND('[1]PWS Information'!$E$10="CWS",P1255="Non-Lead",R1255="No")),
(AND('[1]PWS Information'!$E$10="CWS",P1255="Non-Lead",R1255="Don't Know")),
(AND('[1]PWS Information'!$E$10="CWS",P1255="Non-Lead", I1255="Non-Lead - Copper", R1255="Yes", K1255="Between 1989 and 2014")),
(AND('[1]PWS Information'!$E$10="CWS",P1255="Non-Lead", I1255="Non-Lead - Copper", R1255="Yes", K1255="After 2014")),
(AND('[1]PWS Information'!$E$10="CWS",P1255="Non-Lead", I1255="Non-Lead - Copper", R1255="Yes", K1255="Unknown")),
(AND('[1]PWS Information'!$E$10="CWS",P1255="Non-Lead", M1255="Non-Lead - Copper", R1255="Yes", N1255="Between 1989 and 2014")),
(AND('[1]PWS Information'!$E$10="CWS",P1255="Non-Lead", M1255="Non-Lead - Copper", R1255="Yes", N1255="After 2014")),
(AND('[1]PWS Information'!$E$10="CWS",P1255="Non-Lead", M1255="Non-Lead - Copper", R1255="Yes", N1255="Unknown")),
(AND('[1]PWS Information'!$E$10="CWS",P1255="Unknown")),
(AND('[1]PWS Information'!$E$10="NTNC",P1255="Unknown")))),"Tier 5",
"")))))</f>
        <v>Tier 5</v>
      </c>
      <c r="Y1255" s="41"/>
      <c r="Z1255" s="41"/>
    </row>
    <row r="1256" spans="1:26" ht="30" x14ac:dyDescent="0.25">
      <c r="A1256" s="27" t="s">
        <v>1576</v>
      </c>
      <c r="B1256" s="28">
        <v>2963</v>
      </c>
      <c r="C1256" s="29" t="s">
        <v>385</v>
      </c>
      <c r="D1256" s="29" t="s">
        <v>62</v>
      </c>
      <c r="E1256" s="29">
        <v>76513</v>
      </c>
      <c r="F1256" s="30"/>
      <c r="G1256" s="31"/>
      <c r="H1256" s="32"/>
      <c r="I1256" s="33" t="s">
        <v>59</v>
      </c>
      <c r="J1256" s="34" t="s">
        <v>46</v>
      </c>
      <c r="K1256" s="30" t="s">
        <v>49</v>
      </c>
      <c r="L1256" s="37"/>
      <c r="M1256" s="33" t="s">
        <v>59</v>
      </c>
      <c r="N1256" s="34" t="s">
        <v>49</v>
      </c>
      <c r="O1256" s="37"/>
      <c r="P1256" s="26" t="str">
        <f t="shared" si="19"/>
        <v>Unknown</v>
      </c>
      <c r="Q1256" s="27" t="s">
        <v>46</v>
      </c>
      <c r="R1256" s="27" t="s">
        <v>46</v>
      </c>
      <c r="S1256" s="27"/>
      <c r="T1256" s="41" t="s">
        <v>36</v>
      </c>
      <c r="U1256" s="41" t="s">
        <v>49</v>
      </c>
      <c r="V1256" s="41" t="s">
        <v>49</v>
      </c>
      <c r="W1256" s="41"/>
      <c r="X1256" s="42" t="str">
        <f>IF((OR((AND('[1]PWS Information'!$E$10="CWS",T1256="Single Family Residence",P1256="Lead")),
(AND('[1]PWS Information'!$E$10="CWS",T1256="Multiple Family Residence",'[1]PWS Information'!$E$11="Yes",P1256="Lead")),
(AND('[1]PWS Information'!$E$10="NTNC",P1256="Lead")))),"Tier 1",
IF((OR((AND('[1]PWS Information'!$E$10="CWS",T1256="Multiple Family Residence",'[1]PWS Information'!$E$11="No",P1256="Lead")),
(AND('[1]PWS Information'!$E$10="CWS",T1256="Other",P1256="Lead")),
(AND('[1]PWS Information'!$E$10="CWS",T1256="Building",P1256="Lead")))),"Tier 2",
IF((OR((AND('[1]PWS Information'!$E$10="CWS",T1256="Single Family Residence",P1256="Galvanized Requiring Replacement")),
(AND('[1]PWS Information'!$E$10="CWS",T1256="Single Family Residence",P1256="Galvanized Requiring Replacement",Q1256="Yes")),
(AND('[1]PWS Information'!$E$10="NTNC",P1256="Galvanized Requiring Replacement")),
(AND('[1]PWS Information'!$E$10="NTNC",T1256="Single Family Residence",Q1256="Yes")))),"Tier 3",
IF((OR((AND('[1]PWS Information'!$E$10="CWS",T1256="Single Family Residence",R1256="Yes",P1256="Non-Lead", I1256="Non-Lead - Copper",K1256="Before 1989")),
(AND('[1]PWS Information'!$E$10="CWS",T1256="Single Family Residence",R1256="Yes",P1256="Non-Lead", M1256="Non-Lead - Copper",N1256="Before 1989")))),"Tier 4",
IF((OR((AND('[1]PWS Information'!$E$10="NTNC",P1256="Non-Lead")),
(AND('[1]PWS Information'!$E$10="CWS",P1256="Non-Lead",R1256="")),
(AND('[1]PWS Information'!$E$10="CWS",P1256="Non-Lead",R1256="No")),
(AND('[1]PWS Information'!$E$10="CWS",P1256="Non-Lead",R1256="Don't Know")),
(AND('[1]PWS Information'!$E$10="CWS",P1256="Non-Lead", I1256="Non-Lead - Copper", R1256="Yes", K1256="Between 1989 and 2014")),
(AND('[1]PWS Information'!$E$10="CWS",P1256="Non-Lead", I1256="Non-Lead - Copper", R1256="Yes", K1256="After 2014")),
(AND('[1]PWS Information'!$E$10="CWS",P1256="Non-Lead", I1256="Non-Lead - Copper", R1256="Yes", K1256="Unknown")),
(AND('[1]PWS Information'!$E$10="CWS",P1256="Non-Lead", M1256="Non-Lead - Copper", R1256="Yes", N1256="Between 1989 and 2014")),
(AND('[1]PWS Information'!$E$10="CWS",P1256="Non-Lead", M1256="Non-Lead - Copper", R1256="Yes", N1256="After 2014")),
(AND('[1]PWS Information'!$E$10="CWS",P1256="Non-Lead", M1256="Non-Lead - Copper", R1256="Yes", N1256="Unknown")),
(AND('[1]PWS Information'!$E$10="CWS",P1256="Unknown")),
(AND('[1]PWS Information'!$E$10="NTNC",P1256="Unknown")))),"Tier 5",
"")))))</f>
        <v>Tier 5</v>
      </c>
      <c r="Y1256" s="41"/>
      <c r="Z1256" s="41"/>
    </row>
    <row r="1257" spans="1:26" ht="30" x14ac:dyDescent="0.25">
      <c r="A1257" s="27" t="s">
        <v>1577</v>
      </c>
      <c r="B1257" s="28">
        <v>1600</v>
      </c>
      <c r="C1257" s="29" t="s">
        <v>354</v>
      </c>
      <c r="D1257" s="29" t="s">
        <v>62</v>
      </c>
      <c r="E1257" s="29">
        <v>76513</v>
      </c>
      <c r="F1257" s="30"/>
      <c r="G1257" s="31"/>
      <c r="H1257" s="32"/>
      <c r="I1257" s="33" t="s">
        <v>59</v>
      </c>
      <c r="J1257" s="34" t="s">
        <v>46</v>
      </c>
      <c r="K1257" s="30" t="s">
        <v>49</v>
      </c>
      <c r="L1257" s="37"/>
      <c r="M1257" s="33" t="s">
        <v>59</v>
      </c>
      <c r="N1257" s="34" t="s">
        <v>49</v>
      </c>
      <c r="O1257" s="37"/>
      <c r="P1257" s="26" t="str">
        <f t="shared" si="19"/>
        <v>Unknown</v>
      </c>
      <c r="Q1257" s="27" t="s">
        <v>46</v>
      </c>
      <c r="R1257" s="27" t="s">
        <v>46</v>
      </c>
      <c r="S1257" s="27"/>
      <c r="T1257" s="41" t="s">
        <v>36</v>
      </c>
      <c r="U1257" s="41" t="s">
        <v>49</v>
      </c>
      <c r="V1257" s="41" t="s">
        <v>49</v>
      </c>
      <c r="W1257" s="41"/>
      <c r="X1257" s="42" t="str">
        <f>IF((OR((AND('[1]PWS Information'!$E$10="CWS",T1257="Single Family Residence",P1257="Lead")),
(AND('[1]PWS Information'!$E$10="CWS",T1257="Multiple Family Residence",'[1]PWS Information'!$E$11="Yes",P1257="Lead")),
(AND('[1]PWS Information'!$E$10="NTNC",P1257="Lead")))),"Tier 1",
IF((OR((AND('[1]PWS Information'!$E$10="CWS",T1257="Multiple Family Residence",'[1]PWS Information'!$E$11="No",P1257="Lead")),
(AND('[1]PWS Information'!$E$10="CWS",T1257="Other",P1257="Lead")),
(AND('[1]PWS Information'!$E$10="CWS",T1257="Building",P1257="Lead")))),"Tier 2",
IF((OR((AND('[1]PWS Information'!$E$10="CWS",T1257="Single Family Residence",P1257="Galvanized Requiring Replacement")),
(AND('[1]PWS Information'!$E$10="CWS",T1257="Single Family Residence",P1257="Galvanized Requiring Replacement",Q1257="Yes")),
(AND('[1]PWS Information'!$E$10="NTNC",P1257="Galvanized Requiring Replacement")),
(AND('[1]PWS Information'!$E$10="NTNC",T1257="Single Family Residence",Q1257="Yes")))),"Tier 3",
IF((OR((AND('[1]PWS Information'!$E$10="CWS",T1257="Single Family Residence",R1257="Yes",P1257="Non-Lead", I1257="Non-Lead - Copper",K1257="Before 1989")),
(AND('[1]PWS Information'!$E$10="CWS",T1257="Single Family Residence",R1257="Yes",P1257="Non-Lead", M1257="Non-Lead - Copper",N1257="Before 1989")))),"Tier 4",
IF((OR((AND('[1]PWS Information'!$E$10="NTNC",P1257="Non-Lead")),
(AND('[1]PWS Information'!$E$10="CWS",P1257="Non-Lead",R1257="")),
(AND('[1]PWS Information'!$E$10="CWS",P1257="Non-Lead",R1257="No")),
(AND('[1]PWS Information'!$E$10="CWS",P1257="Non-Lead",R1257="Don't Know")),
(AND('[1]PWS Information'!$E$10="CWS",P1257="Non-Lead", I1257="Non-Lead - Copper", R1257="Yes", K1257="Between 1989 and 2014")),
(AND('[1]PWS Information'!$E$10="CWS",P1257="Non-Lead", I1257="Non-Lead - Copper", R1257="Yes", K1257="After 2014")),
(AND('[1]PWS Information'!$E$10="CWS",P1257="Non-Lead", I1257="Non-Lead - Copper", R1257="Yes", K1257="Unknown")),
(AND('[1]PWS Information'!$E$10="CWS",P1257="Non-Lead", M1257="Non-Lead - Copper", R1257="Yes", N1257="Between 1989 and 2014")),
(AND('[1]PWS Information'!$E$10="CWS",P1257="Non-Lead", M1257="Non-Lead - Copper", R1257="Yes", N1257="After 2014")),
(AND('[1]PWS Information'!$E$10="CWS",P1257="Non-Lead", M1257="Non-Lead - Copper", R1257="Yes", N1257="Unknown")),
(AND('[1]PWS Information'!$E$10="CWS",P1257="Unknown")),
(AND('[1]PWS Information'!$E$10="NTNC",P1257="Unknown")))),"Tier 5",
"")))))</f>
        <v>Tier 5</v>
      </c>
      <c r="Y1257" s="41"/>
      <c r="Z1257" s="41"/>
    </row>
    <row r="1258" spans="1:26" ht="30" x14ac:dyDescent="0.25">
      <c r="A1258" s="27" t="s">
        <v>1578</v>
      </c>
      <c r="B1258" s="28">
        <v>4288</v>
      </c>
      <c r="C1258" s="29" t="s">
        <v>629</v>
      </c>
      <c r="D1258" s="29" t="s">
        <v>62</v>
      </c>
      <c r="E1258" s="29">
        <v>76513</v>
      </c>
      <c r="F1258" s="30"/>
      <c r="G1258" s="31"/>
      <c r="H1258" s="32"/>
      <c r="I1258" s="33" t="s">
        <v>59</v>
      </c>
      <c r="J1258" s="34" t="s">
        <v>46</v>
      </c>
      <c r="K1258" s="30" t="s">
        <v>49</v>
      </c>
      <c r="L1258" s="37"/>
      <c r="M1258" s="33" t="s">
        <v>59</v>
      </c>
      <c r="N1258" s="34" t="s">
        <v>49</v>
      </c>
      <c r="O1258" s="37"/>
      <c r="P1258" s="26" t="str">
        <f t="shared" si="19"/>
        <v>Unknown</v>
      </c>
      <c r="Q1258" s="27" t="s">
        <v>46</v>
      </c>
      <c r="R1258" s="27" t="s">
        <v>46</v>
      </c>
      <c r="S1258" s="27"/>
      <c r="T1258" s="41" t="s">
        <v>36</v>
      </c>
      <c r="U1258" s="41" t="s">
        <v>49</v>
      </c>
      <c r="V1258" s="41" t="s">
        <v>49</v>
      </c>
      <c r="W1258" s="41"/>
      <c r="X1258" s="42" t="str">
        <f>IF((OR((AND('[1]PWS Information'!$E$10="CWS",T1258="Single Family Residence",P1258="Lead")),
(AND('[1]PWS Information'!$E$10="CWS",T1258="Multiple Family Residence",'[1]PWS Information'!$E$11="Yes",P1258="Lead")),
(AND('[1]PWS Information'!$E$10="NTNC",P1258="Lead")))),"Tier 1",
IF((OR((AND('[1]PWS Information'!$E$10="CWS",T1258="Multiple Family Residence",'[1]PWS Information'!$E$11="No",P1258="Lead")),
(AND('[1]PWS Information'!$E$10="CWS",T1258="Other",P1258="Lead")),
(AND('[1]PWS Information'!$E$10="CWS",T1258="Building",P1258="Lead")))),"Tier 2",
IF((OR((AND('[1]PWS Information'!$E$10="CWS",T1258="Single Family Residence",P1258="Galvanized Requiring Replacement")),
(AND('[1]PWS Information'!$E$10="CWS",T1258="Single Family Residence",P1258="Galvanized Requiring Replacement",Q1258="Yes")),
(AND('[1]PWS Information'!$E$10="NTNC",P1258="Galvanized Requiring Replacement")),
(AND('[1]PWS Information'!$E$10="NTNC",T1258="Single Family Residence",Q1258="Yes")))),"Tier 3",
IF((OR((AND('[1]PWS Information'!$E$10="CWS",T1258="Single Family Residence",R1258="Yes",P1258="Non-Lead", I1258="Non-Lead - Copper",K1258="Before 1989")),
(AND('[1]PWS Information'!$E$10="CWS",T1258="Single Family Residence",R1258="Yes",P1258="Non-Lead", M1258="Non-Lead - Copper",N1258="Before 1989")))),"Tier 4",
IF((OR((AND('[1]PWS Information'!$E$10="NTNC",P1258="Non-Lead")),
(AND('[1]PWS Information'!$E$10="CWS",P1258="Non-Lead",R1258="")),
(AND('[1]PWS Information'!$E$10="CWS",P1258="Non-Lead",R1258="No")),
(AND('[1]PWS Information'!$E$10="CWS",P1258="Non-Lead",R1258="Don't Know")),
(AND('[1]PWS Information'!$E$10="CWS",P1258="Non-Lead", I1258="Non-Lead - Copper", R1258="Yes", K1258="Between 1989 and 2014")),
(AND('[1]PWS Information'!$E$10="CWS",P1258="Non-Lead", I1258="Non-Lead - Copper", R1258="Yes", K1258="After 2014")),
(AND('[1]PWS Information'!$E$10="CWS",P1258="Non-Lead", I1258="Non-Lead - Copper", R1258="Yes", K1258="Unknown")),
(AND('[1]PWS Information'!$E$10="CWS",P1258="Non-Lead", M1258="Non-Lead - Copper", R1258="Yes", N1258="Between 1989 and 2014")),
(AND('[1]PWS Information'!$E$10="CWS",P1258="Non-Lead", M1258="Non-Lead - Copper", R1258="Yes", N1258="After 2014")),
(AND('[1]PWS Information'!$E$10="CWS",P1258="Non-Lead", M1258="Non-Lead - Copper", R1258="Yes", N1258="Unknown")),
(AND('[1]PWS Information'!$E$10="CWS",P1258="Unknown")),
(AND('[1]PWS Information'!$E$10="NTNC",P1258="Unknown")))),"Tier 5",
"")))))</f>
        <v>Tier 5</v>
      </c>
      <c r="Y1258" s="41"/>
      <c r="Z1258" s="41"/>
    </row>
    <row r="1259" spans="1:26" ht="30" x14ac:dyDescent="0.25">
      <c r="A1259" s="27" t="s">
        <v>1579</v>
      </c>
      <c r="B1259" s="28">
        <v>4613</v>
      </c>
      <c r="C1259" s="29" t="s">
        <v>1378</v>
      </c>
      <c r="D1259" s="29" t="s">
        <v>62</v>
      </c>
      <c r="E1259" s="29">
        <v>76513</v>
      </c>
      <c r="F1259" s="30"/>
      <c r="G1259" s="31"/>
      <c r="H1259" s="32"/>
      <c r="I1259" s="33" t="s">
        <v>59</v>
      </c>
      <c r="J1259" s="34" t="s">
        <v>46</v>
      </c>
      <c r="K1259" s="30" t="s">
        <v>49</v>
      </c>
      <c r="L1259" s="37"/>
      <c r="M1259" s="33" t="s">
        <v>59</v>
      </c>
      <c r="N1259" s="34" t="s">
        <v>49</v>
      </c>
      <c r="O1259" s="37"/>
      <c r="P1259" s="26" t="str">
        <f t="shared" si="19"/>
        <v>Unknown</v>
      </c>
      <c r="Q1259" s="27" t="s">
        <v>46</v>
      </c>
      <c r="R1259" s="27" t="s">
        <v>46</v>
      </c>
      <c r="S1259" s="27"/>
      <c r="T1259" s="41" t="s">
        <v>36</v>
      </c>
      <c r="U1259" s="41" t="s">
        <v>49</v>
      </c>
      <c r="V1259" s="41" t="s">
        <v>49</v>
      </c>
      <c r="W1259" s="41"/>
      <c r="X1259" s="42" t="str">
        <f>IF((OR((AND('[1]PWS Information'!$E$10="CWS",T1259="Single Family Residence",P1259="Lead")),
(AND('[1]PWS Information'!$E$10="CWS",T1259="Multiple Family Residence",'[1]PWS Information'!$E$11="Yes",P1259="Lead")),
(AND('[1]PWS Information'!$E$10="NTNC",P1259="Lead")))),"Tier 1",
IF((OR((AND('[1]PWS Information'!$E$10="CWS",T1259="Multiple Family Residence",'[1]PWS Information'!$E$11="No",P1259="Lead")),
(AND('[1]PWS Information'!$E$10="CWS",T1259="Other",P1259="Lead")),
(AND('[1]PWS Information'!$E$10="CWS",T1259="Building",P1259="Lead")))),"Tier 2",
IF((OR((AND('[1]PWS Information'!$E$10="CWS",T1259="Single Family Residence",P1259="Galvanized Requiring Replacement")),
(AND('[1]PWS Information'!$E$10="CWS",T1259="Single Family Residence",P1259="Galvanized Requiring Replacement",Q1259="Yes")),
(AND('[1]PWS Information'!$E$10="NTNC",P1259="Galvanized Requiring Replacement")),
(AND('[1]PWS Information'!$E$10="NTNC",T1259="Single Family Residence",Q1259="Yes")))),"Tier 3",
IF((OR((AND('[1]PWS Information'!$E$10="CWS",T1259="Single Family Residence",R1259="Yes",P1259="Non-Lead", I1259="Non-Lead - Copper",K1259="Before 1989")),
(AND('[1]PWS Information'!$E$10="CWS",T1259="Single Family Residence",R1259="Yes",P1259="Non-Lead", M1259="Non-Lead - Copper",N1259="Before 1989")))),"Tier 4",
IF((OR((AND('[1]PWS Information'!$E$10="NTNC",P1259="Non-Lead")),
(AND('[1]PWS Information'!$E$10="CWS",P1259="Non-Lead",R1259="")),
(AND('[1]PWS Information'!$E$10="CWS",P1259="Non-Lead",R1259="No")),
(AND('[1]PWS Information'!$E$10="CWS",P1259="Non-Lead",R1259="Don't Know")),
(AND('[1]PWS Information'!$E$10="CWS",P1259="Non-Lead", I1259="Non-Lead - Copper", R1259="Yes", K1259="Between 1989 and 2014")),
(AND('[1]PWS Information'!$E$10="CWS",P1259="Non-Lead", I1259="Non-Lead - Copper", R1259="Yes", K1259="After 2014")),
(AND('[1]PWS Information'!$E$10="CWS",P1259="Non-Lead", I1259="Non-Lead - Copper", R1259="Yes", K1259="Unknown")),
(AND('[1]PWS Information'!$E$10="CWS",P1259="Non-Lead", M1259="Non-Lead - Copper", R1259="Yes", N1259="Between 1989 and 2014")),
(AND('[1]PWS Information'!$E$10="CWS",P1259="Non-Lead", M1259="Non-Lead - Copper", R1259="Yes", N1259="After 2014")),
(AND('[1]PWS Information'!$E$10="CWS",P1259="Non-Lead", M1259="Non-Lead - Copper", R1259="Yes", N1259="Unknown")),
(AND('[1]PWS Information'!$E$10="CWS",P1259="Unknown")),
(AND('[1]PWS Information'!$E$10="NTNC",P1259="Unknown")))),"Tier 5",
"")))))</f>
        <v>Tier 5</v>
      </c>
      <c r="Y1259" s="41"/>
      <c r="Z1259" s="41"/>
    </row>
    <row r="1260" spans="1:26" ht="30" x14ac:dyDescent="0.25">
      <c r="A1260" s="27" t="s">
        <v>1580</v>
      </c>
      <c r="B1260" s="28">
        <v>8378</v>
      </c>
      <c r="C1260" s="29" t="s">
        <v>289</v>
      </c>
      <c r="D1260" s="29" t="s">
        <v>62</v>
      </c>
      <c r="E1260" s="29">
        <v>76513</v>
      </c>
      <c r="F1260" s="30"/>
      <c r="G1260" s="31"/>
      <c r="H1260" s="32"/>
      <c r="I1260" s="33" t="s">
        <v>59</v>
      </c>
      <c r="J1260" s="34" t="s">
        <v>46</v>
      </c>
      <c r="K1260" s="30" t="s">
        <v>49</v>
      </c>
      <c r="L1260" s="37"/>
      <c r="M1260" s="33" t="s">
        <v>59</v>
      </c>
      <c r="N1260" s="34" t="s">
        <v>49</v>
      </c>
      <c r="O1260" s="37"/>
      <c r="P1260" s="26" t="str">
        <f t="shared" si="19"/>
        <v>Unknown</v>
      </c>
      <c r="Q1260" s="27" t="s">
        <v>46</v>
      </c>
      <c r="R1260" s="27" t="s">
        <v>46</v>
      </c>
      <c r="S1260" s="27"/>
      <c r="T1260" s="41" t="s">
        <v>36</v>
      </c>
      <c r="U1260" s="41" t="s">
        <v>49</v>
      </c>
      <c r="V1260" s="41" t="s">
        <v>49</v>
      </c>
      <c r="W1260" s="41"/>
      <c r="X1260" s="42" t="str">
        <f>IF((OR((AND('[1]PWS Information'!$E$10="CWS",T1260="Single Family Residence",P1260="Lead")),
(AND('[1]PWS Information'!$E$10="CWS",T1260="Multiple Family Residence",'[1]PWS Information'!$E$11="Yes",P1260="Lead")),
(AND('[1]PWS Information'!$E$10="NTNC",P1260="Lead")))),"Tier 1",
IF((OR((AND('[1]PWS Information'!$E$10="CWS",T1260="Multiple Family Residence",'[1]PWS Information'!$E$11="No",P1260="Lead")),
(AND('[1]PWS Information'!$E$10="CWS",T1260="Other",P1260="Lead")),
(AND('[1]PWS Information'!$E$10="CWS",T1260="Building",P1260="Lead")))),"Tier 2",
IF((OR((AND('[1]PWS Information'!$E$10="CWS",T1260="Single Family Residence",P1260="Galvanized Requiring Replacement")),
(AND('[1]PWS Information'!$E$10="CWS",T1260="Single Family Residence",P1260="Galvanized Requiring Replacement",Q1260="Yes")),
(AND('[1]PWS Information'!$E$10="NTNC",P1260="Galvanized Requiring Replacement")),
(AND('[1]PWS Information'!$E$10="NTNC",T1260="Single Family Residence",Q1260="Yes")))),"Tier 3",
IF((OR((AND('[1]PWS Information'!$E$10="CWS",T1260="Single Family Residence",R1260="Yes",P1260="Non-Lead", I1260="Non-Lead - Copper",K1260="Before 1989")),
(AND('[1]PWS Information'!$E$10="CWS",T1260="Single Family Residence",R1260="Yes",P1260="Non-Lead", M1260="Non-Lead - Copper",N1260="Before 1989")))),"Tier 4",
IF((OR((AND('[1]PWS Information'!$E$10="NTNC",P1260="Non-Lead")),
(AND('[1]PWS Information'!$E$10="CWS",P1260="Non-Lead",R1260="")),
(AND('[1]PWS Information'!$E$10="CWS",P1260="Non-Lead",R1260="No")),
(AND('[1]PWS Information'!$E$10="CWS",P1260="Non-Lead",R1260="Don't Know")),
(AND('[1]PWS Information'!$E$10="CWS",P1260="Non-Lead", I1260="Non-Lead - Copper", R1260="Yes", K1260="Between 1989 and 2014")),
(AND('[1]PWS Information'!$E$10="CWS",P1260="Non-Lead", I1260="Non-Lead - Copper", R1260="Yes", K1260="After 2014")),
(AND('[1]PWS Information'!$E$10="CWS",P1260="Non-Lead", I1260="Non-Lead - Copper", R1260="Yes", K1260="Unknown")),
(AND('[1]PWS Information'!$E$10="CWS",P1260="Non-Lead", M1260="Non-Lead - Copper", R1260="Yes", N1260="Between 1989 and 2014")),
(AND('[1]PWS Information'!$E$10="CWS",P1260="Non-Lead", M1260="Non-Lead - Copper", R1260="Yes", N1260="After 2014")),
(AND('[1]PWS Information'!$E$10="CWS",P1260="Non-Lead", M1260="Non-Lead - Copper", R1260="Yes", N1260="Unknown")),
(AND('[1]PWS Information'!$E$10="CWS",P1260="Unknown")),
(AND('[1]PWS Information'!$E$10="NTNC",P1260="Unknown")))),"Tier 5",
"")))))</f>
        <v>Tier 5</v>
      </c>
      <c r="Y1260" s="41"/>
      <c r="Z1260" s="41"/>
    </row>
    <row r="1261" spans="1:26" ht="30" x14ac:dyDescent="0.25">
      <c r="A1261" s="27" t="s">
        <v>1581</v>
      </c>
      <c r="B1261" s="28">
        <v>6375</v>
      </c>
      <c r="C1261" s="29" t="s">
        <v>115</v>
      </c>
      <c r="D1261" s="29" t="s">
        <v>62</v>
      </c>
      <c r="E1261" s="29">
        <v>76513</v>
      </c>
      <c r="F1261" s="30"/>
      <c r="G1261" s="31"/>
      <c r="H1261" s="32"/>
      <c r="I1261" s="33" t="s">
        <v>59</v>
      </c>
      <c r="J1261" s="34" t="s">
        <v>46</v>
      </c>
      <c r="K1261" s="30" t="s">
        <v>49</v>
      </c>
      <c r="L1261" s="37"/>
      <c r="M1261" s="33" t="s">
        <v>59</v>
      </c>
      <c r="N1261" s="34" t="s">
        <v>49</v>
      </c>
      <c r="O1261" s="37"/>
      <c r="P1261" s="26" t="str">
        <f t="shared" si="19"/>
        <v>Unknown</v>
      </c>
      <c r="Q1261" s="27" t="s">
        <v>46</v>
      </c>
      <c r="R1261" s="27" t="s">
        <v>46</v>
      </c>
      <c r="S1261" s="27"/>
      <c r="T1261" s="41" t="s">
        <v>36</v>
      </c>
      <c r="U1261" s="41" t="s">
        <v>49</v>
      </c>
      <c r="V1261" s="41" t="s">
        <v>49</v>
      </c>
      <c r="W1261" s="41"/>
      <c r="X1261" s="42" t="str">
        <f>IF((OR((AND('[1]PWS Information'!$E$10="CWS",T1261="Single Family Residence",P1261="Lead")),
(AND('[1]PWS Information'!$E$10="CWS",T1261="Multiple Family Residence",'[1]PWS Information'!$E$11="Yes",P1261="Lead")),
(AND('[1]PWS Information'!$E$10="NTNC",P1261="Lead")))),"Tier 1",
IF((OR((AND('[1]PWS Information'!$E$10="CWS",T1261="Multiple Family Residence",'[1]PWS Information'!$E$11="No",P1261="Lead")),
(AND('[1]PWS Information'!$E$10="CWS",T1261="Other",P1261="Lead")),
(AND('[1]PWS Information'!$E$10="CWS",T1261="Building",P1261="Lead")))),"Tier 2",
IF((OR((AND('[1]PWS Information'!$E$10="CWS",T1261="Single Family Residence",P1261="Galvanized Requiring Replacement")),
(AND('[1]PWS Information'!$E$10="CWS",T1261="Single Family Residence",P1261="Galvanized Requiring Replacement",Q1261="Yes")),
(AND('[1]PWS Information'!$E$10="NTNC",P1261="Galvanized Requiring Replacement")),
(AND('[1]PWS Information'!$E$10="NTNC",T1261="Single Family Residence",Q1261="Yes")))),"Tier 3",
IF((OR((AND('[1]PWS Information'!$E$10="CWS",T1261="Single Family Residence",R1261="Yes",P1261="Non-Lead", I1261="Non-Lead - Copper",K1261="Before 1989")),
(AND('[1]PWS Information'!$E$10="CWS",T1261="Single Family Residence",R1261="Yes",P1261="Non-Lead", M1261="Non-Lead - Copper",N1261="Before 1989")))),"Tier 4",
IF((OR((AND('[1]PWS Information'!$E$10="NTNC",P1261="Non-Lead")),
(AND('[1]PWS Information'!$E$10="CWS",P1261="Non-Lead",R1261="")),
(AND('[1]PWS Information'!$E$10="CWS",P1261="Non-Lead",R1261="No")),
(AND('[1]PWS Information'!$E$10="CWS",P1261="Non-Lead",R1261="Don't Know")),
(AND('[1]PWS Information'!$E$10="CWS",P1261="Non-Lead", I1261="Non-Lead - Copper", R1261="Yes", K1261="Between 1989 and 2014")),
(AND('[1]PWS Information'!$E$10="CWS",P1261="Non-Lead", I1261="Non-Lead - Copper", R1261="Yes", K1261="After 2014")),
(AND('[1]PWS Information'!$E$10="CWS",P1261="Non-Lead", I1261="Non-Lead - Copper", R1261="Yes", K1261="Unknown")),
(AND('[1]PWS Information'!$E$10="CWS",P1261="Non-Lead", M1261="Non-Lead - Copper", R1261="Yes", N1261="Between 1989 and 2014")),
(AND('[1]PWS Information'!$E$10="CWS",P1261="Non-Lead", M1261="Non-Lead - Copper", R1261="Yes", N1261="After 2014")),
(AND('[1]PWS Information'!$E$10="CWS",P1261="Non-Lead", M1261="Non-Lead - Copper", R1261="Yes", N1261="Unknown")),
(AND('[1]PWS Information'!$E$10="CWS",P1261="Unknown")),
(AND('[1]PWS Information'!$E$10="NTNC",P1261="Unknown")))),"Tier 5",
"")))))</f>
        <v>Tier 5</v>
      </c>
      <c r="Y1261" s="41"/>
      <c r="Z1261" s="41"/>
    </row>
    <row r="1262" spans="1:26" ht="30" x14ac:dyDescent="0.25">
      <c r="A1262" s="27" t="s">
        <v>1582</v>
      </c>
      <c r="B1262" s="28">
        <v>6530</v>
      </c>
      <c r="C1262" s="29" t="s">
        <v>115</v>
      </c>
      <c r="D1262" s="29" t="s">
        <v>62</v>
      </c>
      <c r="E1262" s="29">
        <v>76513</v>
      </c>
      <c r="F1262" s="30"/>
      <c r="G1262" s="31"/>
      <c r="H1262" s="32"/>
      <c r="I1262" s="33" t="s">
        <v>59</v>
      </c>
      <c r="J1262" s="34" t="s">
        <v>46</v>
      </c>
      <c r="K1262" s="30" t="s">
        <v>49</v>
      </c>
      <c r="L1262" s="37"/>
      <c r="M1262" s="33" t="s">
        <v>59</v>
      </c>
      <c r="N1262" s="34" t="s">
        <v>49</v>
      </c>
      <c r="O1262" s="37"/>
      <c r="P1262" s="26" t="str">
        <f t="shared" si="19"/>
        <v>Unknown</v>
      </c>
      <c r="Q1262" s="27" t="s">
        <v>46</v>
      </c>
      <c r="R1262" s="27" t="s">
        <v>46</v>
      </c>
      <c r="S1262" s="27"/>
      <c r="T1262" s="41" t="s">
        <v>36</v>
      </c>
      <c r="U1262" s="41" t="s">
        <v>49</v>
      </c>
      <c r="V1262" s="41" t="s">
        <v>49</v>
      </c>
      <c r="W1262" s="41"/>
      <c r="X1262" s="42" t="str">
        <f>IF((OR((AND('[1]PWS Information'!$E$10="CWS",T1262="Single Family Residence",P1262="Lead")),
(AND('[1]PWS Information'!$E$10="CWS",T1262="Multiple Family Residence",'[1]PWS Information'!$E$11="Yes",P1262="Lead")),
(AND('[1]PWS Information'!$E$10="NTNC",P1262="Lead")))),"Tier 1",
IF((OR((AND('[1]PWS Information'!$E$10="CWS",T1262="Multiple Family Residence",'[1]PWS Information'!$E$11="No",P1262="Lead")),
(AND('[1]PWS Information'!$E$10="CWS",T1262="Other",P1262="Lead")),
(AND('[1]PWS Information'!$E$10="CWS",T1262="Building",P1262="Lead")))),"Tier 2",
IF((OR((AND('[1]PWS Information'!$E$10="CWS",T1262="Single Family Residence",P1262="Galvanized Requiring Replacement")),
(AND('[1]PWS Information'!$E$10="CWS",T1262="Single Family Residence",P1262="Galvanized Requiring Replacement",Q1262="Yes")),
(AND('[1]PWS Information'!$E$10="NTNC",P1262="Galvanized Requiring Replacement")),
(AND('[1]PWS Information'!$E$10="NTNC",T1262="Single Family Residence",Q1262="Yes")))),"Tier 3",
IF((OR((AND('[1]PWS Information'!$E$10="CWS",T1262="Single Family Residence",R1262="Yes",P1262="Non-Lead", I1262="Non-Lead - Copper",K1262="Before 1989")),
(AND('[1]PWS Information'!$E$10="CWS",T1262="Single Family Residence",R1262="Yes",P1262="Non-Lead", M1262="Non-Lead - Copper",N1262="Before 1989")))),"Tier 4",
IF((OR((AND('[1]PWS Information'!$E$10="NTNC",P1262="Non-Lead")),
(AND('[1]PWS Information'!$E$10="CWS",P1262="Non-Lead",R1262="")),
(AND('[1]PWS Information'!$E$10="CWS",P1262="Non-Lead",R1262="No")),
(AND('[1]PWS Information'!$E$10="CWS",P1262="Non-Lead",R1262="Don't Know")),
(AND('[1]PWS Information'!$E$10="CWS",P1262="Non-Lead", I1262="Non-Lead - Copper", R1262="Yes", K1262="Between 1989 and 2014")),
(AND('[1]PWS Information'!$E$10="CWS",P1262="Non-Lead", I1262="Non-Lead - Copper", R1262="Yes", K1262="After 2014")),
(AND('[1]PWS Information'!$E$10="CWS",P1262="Non-Lead", I1262="Non-Lead - Copper", R1262="Yes", K1262="Unknown")),
(AND('[1]PWS Information'!$E$10="CWS",P1262="Non-Lead", M1262="Non-Lead - Copper", R1262="Yes", N1262="Between 1989 and 2014")),
(AND('[1]PWS Information'!$E$10="CWS",P1262="Non-Lead", M1262="Non-Lead - Copper", R1262="Yes", N1262="After 2014")),
(AND('[1]PWS Information'!$E$10="CWS",P1262="Non-Lead", M1262="Non-Lead - Copper", R1262="Yes", N1262="Unknown")),
(AND('[1]PWS Information'!$E$10="CWS",P1262="Unknown")),
(AND('[1]PWS Information'!$E$10="NTNC",P1262="Unknown")))),"Tier 5",
"")))))</f>
        <v>Tier 5</v>
      </c>
      <c r="Y1262" s="41"/>
      <c r="Z1262" s="41"/>
    </row>
    <row r="1263" spans="1:26" ht="30" x14ac:dyDescent="0.25">
      <c r="A1263" s="27" t="s">
        <v>1583</v>
      </c>
      <c r="B1263" s="28">
        <v>2748</v>
      </c>
      <c r="C1263" s="29" t="s">
        <v>964</v>
      </c>
      <c r="D1263" s="29" t="s">
        <v>62</v>
      </c>
      <c r="E1263" s="29">
        <v>76513</v>
      </c>
      <c r="F1263" s="30"/>
      <c r="G1263" s="31"/>
      <c r="H1263" s="32"/>
      <c r="I1263" s="33" t="s">
        <v>59</v>
      </c>
      <c r="J1263" s="34" t="s">
        <v>46</v>
      </c>
      <c r="K1263" s="30" t="s">
        <v>49</v>
      </c>
      <c r="L1263" s="37"/>
      <c r="M1263" s="33" t="s">
        <v>59</v>
      </c>
      <c r="N1263" s="34" t="s">
        <v>49</v>
      </c>
      <c r="O1263" s="37"/>
      <c r="P1263" s="26" t="str">
        <f t="shared" si="19"/>
        <v>Unknown</v>
      </c>
      <c r="Q1263" s="27" t="s">
        <v>46</v>
      </c>
      <c r="R1263" s="27" t="s">
        <v>46</v>
      </c>
      <c r="S1263" s="27"/>
      <c r="T1263" s="41" t="s">
        <v>36</v>
      </c>
      <c r="U1263" s="41" t="s">
        <v>49</v>
      </c>
      <c r="V1263" s="41" t="s">
        <v>49</v>
      </c>
      <c r="W1263" s="41"/>
      <c r="X1263" s="42" t="str">
        <f>IF((OR((AND('[1]PWS Information'!$E$10="CWS",T1263="Single Family Residence",P1263="Lead")),
(AND('[1]PWS Information'!$E$10="CWS",T1263="Multiple Family Residence",'[1]PWS Information'!$E$11="Yes",P1263="Lead")),
(AND('[1]PWS Information'!$E$10="NTNC",P1263="Lead")))),"Tier 1",
IF((OR((AND('[1]PWS Information'!$E$10="CWS",T1263="Multiple Family Residence",'[1]PWS Information'!$E$11="No",P1263="Lead")),
(AND('[1]PWS Information'!$E$10="CWS",T1263="Other",P1263="Lead")),
(AND('[1]PWS Information'!$E$10="CWS",T1263="Building",P1263="Lead")))),"Tier 2",
IF((OR((AND('[1]PWS Information'!$E$10="CWS",T1263="Single Family Residence",P1263="Galvanized Requiring Replacement")),
(AND('[1]PWS Information'!$E$10="CWS",T1263="Single Family Residence",P1263="Galvanized Requiring Replacement",Q1263="Yes")),
(AND('[1]PWS Information'!$E$10="NTNC",P1263="Galvanized Requiring Replacement")),
(AND('[1]PWS Information'!$E$10="NTNC",T1263="Single Family Residence",Q1263="Yes")))),"Tier 3",
IF((OR((AND('[1]PWS Information'!$E$10="CWS",T1263="Single Family Residence",R1263="Yes",P1263="Non-Lead", I1263="Non-Lead - Copper",K1263="Before 1989")),
(AND('[1]PWS Information'!$E$10="CWS",T1263="Single Family Residence",R1263="Yes",P1263="Non-Lead", M1263="Non-Lead - Copper",N1263="Before 1989")))),"Tier 4",
IF((OR((AND('[1]PWS Information'!$E$10="NTNC",P1263="Non-Lead")),
(AND('[1]PWS Information'!$E$10="CWS",P1263="Non-Lead",R1263="")),
(AND('[1]PWS Information'!$E$10="CWS",P1263="Non-Lead",R1263="No")),
(AND('[1]PWS Information'!$E$10="CWS",P1263="Non-Lead",R1263="Don't Know")),
(AND('[1]PWS Information'!$E$10="CWS",P1263="Non-Lead", I1263="Non-Lead - Copper", R1263="Yes", K1263="Between 1989 and 2014")),
(AND('[1]PWS Information'!$E$10="CWS",P1263="Non-Lead", I1263="Non-Lead - Copper", R1263="Yes", K1263="After 2014")),
(AND('[1]PWS Information'!$E$10="CWS",P1263="Non-Lead", I1263="Non-Lead - Copper", R1263="Yes", K1263="Unknown")),
(AND('[1]PWS Information'!$E$10="CWS",P1263="Non-Lead", M1263="Non-Lead - Copper", R1263="Yes", N1263="Between 1989 and 2014")),
(AND('[1]PWS Information'!$E$10="CWS",P1263="Non-Lead", M1263="Non-Lead - Copper", R1263="Yes", N1263="After 2014")),
(AND('[1]PWS Information'!$E$10="CWS",P1263="Non-Lead", M1263="Non-Lead - Copper", R1263="Yes", N1263="Unknown")),
(AND('[1]PWS Information'!$E$10="CWS",P1263="Unknown")),
(AND('[1]PWS Information'!$E$10="NTNC",P1263="Unknown")))),"Tier 5",
"")))))</f>
        <v>Tier 5</v>
      </c>
      <c r="Y1263" s="41"/>
      <c r="Z1263" s="41"/>
    </row>
    <row r="1264" spans="1:26" ht="30" x14ac:dyDescent="0.25">
      <c r="A1264" s="27" t="s">
        <v>1584</v>
      </c>
      <c r="B1264" s="28">
        <v>3420</v>
      </c>
      <c r="C1264" s="29" t="s">
        <v>409</v>
      </c>
      <c r="D1264" s="29" t="s">
        <v>62</v>
      </c>
      <c r="E1264" s="29">
        <v>76513</v>
      </c>
      <c r="F1264" s="30"/>
      <c r="G1264" s="31"/>
      <c r="H1264" s="32"/>
      <c r="I1264" s="33" t="s">
        <v>59</v>
      </c>
      <c r="J1264" s="34" t="s">
        <v>46</v>
      </c>
      <c r="K1264" s="30" t="s">
        <v>49</v>
      </c>
      <c r="L1264" s="37"/>
      <c r="M1264" s="33" t="s">
        <v>59</v>
      </c>
      <c r="N1264" s="34" t="s">
        <v>49</v>
      </c>
      <c r="O1264" s="37"/>
      <c r="P1264" s="26" t="str">
        <f t="shared" si="19"/>
        <v>Unknown</v>
      </c>
      <c r="Q1264" s="27" t="s">
        <v>46</v>
      </c>
      <c r="R1264" s="27" t="s">
        <v>46</v>
      </c>
      <c r="S1264" s="27"/>
      <c r="T1264" s="41" t="s">
        <v>36</v>
      </c>
      <c r="U1264" s="41" t="s">
        <v>49</v>
      </c>
      <c r="V1264" s="41" t="s">
        <v>49</v>
      </c>
      <c r="W1264" s="41"/>
      <c r="X1264" s="42" t="str">
        <f>IF((OR((AND('[1]PWS Information'!$E$10="CWS",T1264="Single Family Residence",P1264="Lead")),
(AND('[1]PWS Information'!$E$10="CWS",T1264="Multiple Family Residence",'[1]PWS Information'!$E$11="Yes",P1264="Lead")),
(AND('[1]PWS Information'!$E$10="NTNC",P1264="Lead")))),"Tier 1",
IF((OR((AND('[1]PWS Information'!$E$10="CWS",T1264="Multiple Family Residence",'[1]PWS Information'!$E$11="No",P1264="Lead")),
(AND('[1]PWS Information'!$E$10="CWS",T1264="Other",P1264="Lead")),
(AND('[1]PWS Information'!$E$10="CWS",T1264="Building",P1264="Lead")))),"Tier 2",
IF((OR((AND('[1]PWS Information'!$E$10="CWS",T1264="Single Family Residence",P1264="Galvanized Requiring Replacement")),
(AND('[1]PWS Information'!$E$10="CWS",T1264="Single Family Residence",P1264="Galvanized Requiring Replacement",Q1264="Yes")),
(AND('[1]PWS Information'!$E$10="NTNC",P1264="Galvanized Requiring Replacement")),
(AND('[1]PWS Information'!$E$10="NTNC",T1264="Single Family Residence",Q1264="Yes")))),"Tier 3",
IF((OR((AND('[1]PWS Information'!$E$10="CWS",T1264="Single Family Residence",R1264="Yes",P1264="Non-Lead", I1264="Non-Lead - Copper",K1264="Before 1989")),
(AND('[1]PWS Information'!$E$10="CWS",T1264="Single Family Residence",R1264="Yes",P1264="Non-Lead", M1264="Non-Lead - Copper",N1264="Before 1989")))),"Tier 4",
IF((OR((AND('[1]PWS Information'!$E$10="NTNC",P1264="Non-Lead")),
(AND('[1]PWS Information'!$E$10="CWS",P1264="Non-Lead",R1264="")),
(AND('[1]PWS Information'!$E$10="CWS",P1264="Non-Lead",R1264="No")),
(AND('[1]PWS Information'!$E$10="CWS",P1264="Non-Lead",R1264="Don't Know")),
(AND('[1]PWS Information'!$E$10="CWS",P1264="Non-Lead", I1264="Non-Lead - Copper", R1264="Yes", K1264="Between 1989 and 2014")),
(AND('[1]PWS Information'!$E$10="CWS",P1264="Non-Lead", I1264="Non-Lead - Copper", R1264="Yes", K1264="After 2014")),
(AND('[1]PWS Information'!$E$10="CWS",P1264="Non-Lead", I1264="Non-Lead - Copper", R1264="Yes", K1264="Unknown")),
(AND('[1]PWS Information'!$E$10="CWS",P1264="Non-Lead", M1264="Non-Lead - Copper", R1264="Yes", N1264="Between 1989 and 2014")),
(AND('[1]PWS Information'!$E$10="CWS",P1264="Non-Lead", M1264="Non-Lead - Copper", R1264="Yes", N1264="After 2014")),
(AND('[1]PWS Information'!$E$10="CWS",P1264="Non-Lead", M1264="Non-Lead - Copper", R1264="Yes", N1264="Unknown")),
(AND('[1]PWS Information'!$E$10="CWS",P1264="Unknown")),
(AND('[1]PWS Information'!$E$10="NTNC",P1264="Unknown")))),"Tier 5",
"")))))</f>
        <v>Tier 5</v>
      </c>
      <c r="Y1264" s="41"/>
      <c r="Z1264" s="41"/>
    </row>
    <row r="1265" spans="1:26" ht="30" x14ac:dyDescent="0.25">
      <c r="A1265" s="27" t="s">
        <v>1585</v>
      </c>
      <c r="B1265" s="28">
        <v>4527</v>
      </c>
      <c r="C1265" s="29" t="s">
        <v>472</v>
      </c>
      <c r="D1265" s="29" t="s">
        <v>62</v>
      </c>
      <c r="E1265" s="29">
        <v>76513</v>
      </c>
      <c r="F1265" s="30"/>
      <c r="G1265" s="31"/>
      <c r="H1265" s="32"/>
      <c r="I1265" s="33" t="s">
        <v>59</v>
      </c>
      <c r="J1265" s="34" t="s">
        <v>46</v>
      </c>
      <c r="K1265" s="30" t="s">
        <v>49</v>
      </c>
      <c r="L1265" s="37"/>
      <c r="M1265" s="33" t="s">
        <v>59</v>
      </c>
      <c r="N1265" s="34" t="s">
        <v>49</v>
      </c>
      <c r="O1265" s="37"/>
      <c r="P1265" s="26" t="str">
        <f t="shared" si="19"/>
        <v>Unknown</v>
      </c>
      <c r="Q1265" s="27" t="s">
        <v>46</v>
      </c>
      <c r="R1265" s="27" t="s">
        <v>46</v>
      </c>
      <c r="S1265" s="27"/>
      <c r="T1265" s="41" t="s">
        <v>36</v>
      </c>
      <c r="U1265" s="41" t="s">
        <v>49</v>
      </c>
      <c r="V1265" s="41" t="s">
        <v>49</v>
      </c>
      <c r="W1265" s="41"/>
      <c r="X1265" s="42" t="str">
        <f>IF((OR((AND('[1]PWS Information'!$E$10="CWS",T1265="Single Family Residence",P1265="Lead")),
(AND('[1]PWS Information'!$E$10="CWS",T1265="Multiple Family Residence",'[1]PWS Information'!$E$11="Yes",P1265="Lead")),
(AND('[1]PWS Information'!$E$10="NTNC",P1265="Lead")))),"Tier 1",
IF((OR((AND('[1]PWS Information'!$E$10="CWS",T1265="Multiple Family Residence",'[1]PWS Information'!$E$11="No",P1265="Lead")),
(AND('[1]PWS Information'!$E$10="CWS",T1265="Other",P1265="Lead")),
(AND('[1]PWS Information'!$E$10="CWS",T1265="Building",P1265="Lead")))),"Tier 2",
IF((OR((AND('[1]PWS Information'!$E$10="CWS",T1265="Single Family Residence",P1265="Galvanized Requiring Replacement")),
(AND('[1]PWS Information'!$E$10="CWS",T1265="Single Family Residence",P1265="Galvanized Requiring Replacement",Q1265="Yes")),
(AND('[1]PWS Information'!$E$10="NTNC",P1265="Galvanized Requiring Replacement")),
(AND('[1]PWS Information'!$E$10="NTNC",T1265="Single Family Residence",Q1265="Yes")))),"Tier 3",
IF((OR((AND('[1]PWS Information'!$E$10="CWS",T1265="Single Family Residence",R1265="Yes",P1265="Non-Lead", I1265="Non-Lead - Copper",K1265="Before 1989")),
(AND('[1]PWS Information'!$E$10="CWS",T1265="Single Family Residence",R1265="Yes",P1265="Non-Lead", M1265="Non-Lead - Copper",N1265="Before 1989")))),"Tier 4",
IF((OR((AND('[1]PWS Information'!$E$10="NTNC",P1265="Non-Lead")),
(AND('[1]PWS Information'!$E$10="CWS",P1265="Non-Lead",R1265="")),
(AND('[1]PWS Information'!$E$10="CWS",P1265="Non-Lead",R1265="No")),
(AND('[1]PWS Information'!$E$10="CWS",P1265="Non-Lead",R1265="Don't Know")),
(AND('[1]PWS Information'!$E$10="CWS",P1265="Non-Lead", I1265="Non-Lead - Copper", R1265="Yes", K1265="Between 1989 and 2014")),
(AND('[1]PWS Information'!$E$10="CWS",P1265="Non-Lead", I1265="Non-Lead - Copper", R1265="Yes", K1265="After 2014")),
(AND('[1]PWS Information'!$E$10="CWS",P1265="Non-Lead", I1265="Non-Lead - Copper", R1265="Yes", K1265="Unknown")),
(AND('[1]PWS Information'!$E$10="CWS",P1265="Non-Lead", M1265="Non-Lead - Copper", R1265="Yes", N1265="Between 1989 and 2014")),
(AND('[1]PWS Information'!$E$10="CWS",P1265="Non-Lead", M1265="Non-Lead - Copper", R1265="Yes", N1265="After 2014")),
(AND('[1]PWS Information'!$E$10="CWS",P1265="Non-Lead", M1265="Non-Lead - Copper", R1265="Yes", N1265="Unknown")),
(AND('[1]PWS Information'!$E$10="CWS",P1265="Unknown")),
(AND('[1]PWS Information'!$E$10="NTNC",P1265="Unknown")))),"Tier 5",
"")))))</f>
        <v>Tier 5</v>
      </c>
      <c r="Y1265" s="41"/>
      <c r="Z1265" s="41"/>
    </row>
    <row r="1266" spans="1:26" ht="30" x14ac:dyDescent="0.25">
      <c r="A1266" s="27" t="s">
        <v>1586</v>
      </c>
      <c r="B1266" s="28">
        <v>8409</v>
      </c>
      <c r="C1266" s="29" t="s">
        <v>631</v>
      </c>
      <c r="D1266" s="29" t="s">
        <v>62</v>
      </c>
      <c r="E1266" s="29">
        <v>76513</v>
      </c>
      <c r="F1266" s="30"/>
      <c r="G1266" s="31"/>
      <c r="H1266" s="32"/>
      <c r="I1266" s="33" t="s">
        <v>59</v>
      </c>
      <c r="J1266" s="34" t="s">
        <v>46</v>
      </c>
      <c r="K1266" s="30" t="s">
        <v>49</v>
      </c>
      <c r="L1266" s="37"/>
      <c r="M1266" s="33" t="s">
        <v>59</v>
      </c>
      <c r="N1266" s="34" t="s">
        <v>49</v>
      </c>
      <c r="O1266" s="37"/>
      <c r="P1266" s="26" t="str">
        <f t="shared" si="19"/>
        <v>Unknown</v>
      </c>
      <c r="Q1266" s="27" t="s">
        <v>46</v>
      </c>
      <c r="R1266" s="27" t="s">
        <v>46</v>
      </c>
      <c r="S1266" s="27"/>
      <c r="T1266" s="41" t="s">
        <v>36</v>
      </c>
      <c r="U1266" s="41" t="s">
        <v>49</v>
      </c>
      <c r="V1266" s="41" t="s">
        <v>49</v>
      </c>
      <c r="W1266" s="41"/>
      <c r="X1266" s="42" t="str">
        <f>IF((OR((AND('[1]PWS Information'!$E$10="CWS",T1266="Single Family Residence",P1266="Lead")),
(AND('[1]PWS Information'!$E$10="CWS",T1266="Multiple Family Residence",'[1]PWS Information'!$E$11="Yes",P1266="Lead")),
(AND('[1]PWS Information'!$E$10="NTNC",P1266="Lead")))),"Tier 1",
IF((OR((AND('[1]PWS Information'!$E$10="CWS",T1266="Multiple Family Residence",'[1]PWS Information'!$E$11="No",P1266="Lead")),
(AND('[1]PWS Information'!$E$10="CWS",T1266="Other",P1266="Lead")),
(AND('[1]PWS Information'!$E$10="CWS",T1266="Building",P1266="Lead")))),"Tier 2",
IF((OR((AND('[1]PWS Information'!$E$10="CWS",T1266="Single Family Residence",P1266="Galvanized Requiring Replacement")),
(AND('[1]PWS Information'!$E$10="CWS",T1266="Single Family Residence",P1266="Galvanized Requiring Replacement",Q1266="Yes")),
(AND('[1]PWS Information'!$E$10="NTNC",P1266="Galvanized Requiring Replacement")),
(AND('[1]PWS Information'!$E$10="NTNC",T1266="Single Family Residence",Q1266="Yes")))),"Tier 3",
IF((OR((AND('[1]PWS Information'!$E$10="CWS",T1266="Single Family Residence",R1266="Yes",P1266="Non-Lead", I1266="Non-Lead - Copper",K1266="Before 1989")),
(AND('[1]PWS Information'!$E$10="CWS",T1266="Single Family Residence",R1266="Yes",P1266="Non-Lead", M1266="Non-Lead - Copper",N1266="Before 1989")))),"Tier 4",
IF((OR((AND('[1]PWS Information'!$E$10="NTNC",P1266="Non-Lead")),
(AND('[1]PWS Information'!$E$10="CWS",P1266="Non-Lead",R1266="")),
(AND('[1]PWS Information'!$E$10="CWS",P1266="Non-Lead",R1266="No")),
(AND('[1]PWS Information'!$E$10="CWS",P1266="Non-Lead",R1266="Don't Know")),
(AND('[1]PWS Information'!$E$10="CWS",P1266="Non-Lead", I1266="Non-Lead - Copper", R1266="Yes", K1266="Between 1989 and 2014")),
(AND('[1]PWS Information'!$E$10="CWS",P1266="Non-Lead", I1266="Non-Lead - Copper", R1266="Yes", K1266="After 2014")),
(AND('[1]PWS Information'!$E$10="CWS",P1266="Non-Lead", I1266="Non-Lead - Copper", R1266="Yes", K1266="Unknown")),
(AND('[1]PWS Information'!$E$10="CWS",P1266="Non-Lead", M1266="Non-Lead - Copper", R1266="Yes", N1266="Between 1989 and 2014")),
(AND('[1]PWS Information'!$E$10="CWS",P1266="Non-Lead", M1266="Non-Lead - Copper", R1266="Yes", N1266="After 2014")),
(AND('[1]PWS Information'!$E$10="CWS",P1266="Non-Lead", M1266="Non-Lead - Copper", R1266="Yes", N1266="Unknown")),
(AND('[1]PWS Information'!$E$10="CWS",P1266="Unknown")),
(AND('[1]PWS Information'!$E$10="NTNC",P1266="Unknown")))),"Tier 5",
"")))))</f>
        <v>Tier 5</v>
      </c>
      <c r="Y1266" s="41"/>
      <c r="Z1266" s="41"/>
    </row>
    <row r="1267" spans="1:26" ht="30" x14ac:dyDescent="0.25">
      <c r="A1267" s="27" t="s">
        <v>1587</v>
      </c>
      <c r="B1267" s="28">
        <v>4368</v>
      </c>
      <c r="C1267" s="29" t="s">
        <v>841</v>
      </c>
      <c r="D1267" s="29" t="s">
        <v>62</v>
      </c>
      <c r="E1267" s="29">
        <v>76513</v>
      </c>
      <c r="F1267" s="30"/>
      <c r="G1267" s="31"/>
      <c r="H1267" s="32"/>
      <c r="I1267" s="33" t="s">
        <v>59</v>
      </c>
      <c r="J1267" s="34" t="s">
        <v>46</v>
      </c>
      <c r="K1267" s="30" t="s">
        <v>49</v>
      </c>
      <c r="L1267" s="37"/>
      <c r="M1267" s="33" t="s">
        <v>59</v>
      </c>
      <c r="N1267" s="34" t="s">
        <v>49</v>
      </c>
      <c r="O1267" s="37"/>
      <c r="P1267" s="26" t="str">
        <f t="shared" si="19"/>
        <v>Unknown</v>
      </c>
      <c r="Q1267" s="27" t="s">
        <v>46</v>
      </c>
      <c r="R1267" s="27" t="s">
        <v>46</v>
      </c>
      <c r="S1267" s="27"/>
      <c r="T1267" s="41" t="s">
        <v>36</v>
      </c>
      <c r="U1267" s="41" t="s">
        <v>49</v>
      </c>
      <c r="V1267" s="41" t="s">
        <v>49</v>
      </c>
      <c r="W1267" s="41"/>
      <c r="X1267" s="42" t="str">
        <f>IF((OR((AND('[1]PWS Information'!$E$10="CWS",T1267="Single Family Residence",P1267="Lead")),
(AND('[1]PWS Information'!$E$10="CWS",T1267="Multiple Family Residence",'[1]PWS Information'!$E$11="Yes",P1267="Lead")),
(AND('[1]PWS Information'!$E$10="NTNC",P1267="Lead")))),"Tier 1",
IF((OR((AND('[1]PWS Information'!$E$10="CWS",T1267="Multiple Family Residence",'[1]PWS Information'!$E$11="No",P1267="Lead")),
(AND('[1]PWS Information'!$E$10="CWS",T1267="Other",P1267="Lead")),
(AND('[1]PWS Information'!$E$10="CWS",T1267="Building",P1267="Lead")))),"Tier 2",
IF((OR((AND('[1]PWS Information'!$E$10="CWS",T1267="Single Family Residence",P1267="Galvanized Requiring Replacement")),
(AND('[1]PWS Information'!$E$10="CWS",T1267="Single Family Residence",P1267="Galvanized Requiring Replacement",Q1267="Yes")),
(AND('[1]PWS Information'!$E$10="NTNC",P1267="Galvanized Requiring Replacement")),
(AND('[1]PWS Information'!$E$10="NTNC",T1267="Single Family Residence",Q1267="Yes")))),"Tier 3",
IF((OR((AND('[1]PWS Information'!$E$10="CWS",T1267="Single Family Residence",R1267="Yes",P1267="Non-Lead", I1267="Non-Lead - Copper",K1267="Before 1989")),
(AND('[1]PWS Information'!$E$10="CWS",T1267="Single Family Residence",R1267="Yes",P1267="Non-Lead", M1267="Non-Lead - Copper",N1267="Before 1989")))),"Tier 4",
IF((OR((AND('[1]PWS Information'!$E$10="NTNC",P1267="Non-Lead")),
(AND('[1]PWS Information'!$E$10="CWS",P1267="Non-Lead",R1267="")),
(AND('[1]PWS Information'!$E$10="CWS",P1267="Non-Lead",R1267="No")),
(AND('[1]PWS Information'!$E$10="CWS",P1267="Non-Lead",R1267="Don't Know")),
(AND('[1]PWS Information'!$E$10="CWS",P1267="Non-Lead", I1267="Non-Lead - Copper", R1267="Yes", K1267="Between 1989 and 2014")),
(AND('[1]PWS Information'!$E$10="CWS",P1267="Non-Lead", I1267="Non-Lead - Copper", R1267="Yes", K1267="After 2014")),
(AND('[1]PWS Information'!$E$10="CWS",P1267="Non-Lead", I1267="Non-Lead - Copper", R1267="Yes", K1267="Unknown")),
(AND('[1]PWS Information'!$E$10="CWS",P1267="Non-Lead", M1267="Non-Lead - Copper", R1267="Yes", N1267="Between 1989 and 2014")),
(AND('[1]PWS Information'!$E$10="CWS",P1267="Non-Lead", M1267="Non-Lead - Copper", R1267="Yes", N1267="After 2014")),
(AND('[1]PWS Information'!$E$10="CWS",P1267="Non-Lead", M1267="Non-Lead - Copper", R1267="Yes", N1267="Unknown")),
(AND('[1]PWS Information'!$E$10="CWS",P1267="Unknown")),
(AND('[1]PWS Information'!$E$10="NTNC",P1267="Unknown")))),"Tier 5",
"")))))</f>
        <v>Tier 5</v>
      </c>
      <c r="Y1267" s="41"/>
      <c r="Z1267" s="41"/>
    </row>
    <row r="1268" spans="1:26" ht="30" x14ac:dyDescent="0.25">
      <c r="A1268" s="27" t="s">
        <v>1588</v>
      </c>
      <c r="B1268" s="28">
        <v>4818</v>
      </c>
      <c r="C1268" s="29" t="s">
        <v>122</v>
      </c>
      <c r="D1268" s="29" t="s">
        <v>62</v>
      </c>
      <c r="E1268" s="29">
        <v>76513</v>
      </c>
      <c r="F1268" s="30"/>
      <c r="G1268" s="31"/>
      <c r="H1268" s="32"/>
      <c r="I1268" s="33" t="s">
        <v>59</v>
      </c>
      <c r="J1268" s="34" t="s">
        <v>46</v>
      </c>
      <c r="K1268" s="30" t="s">
        <v>49</v>
      </c>
      <c r="L1268" s="37"/>
      <c r="M1268" s="33" t="s">
        <v>59</v>
      </c>
      <c r="N1268" s="34" t="s">
        <v>49</v>
      </c>
      <c r="O1268" s="37"/>
      <c r="P1268" s="26" t="str">
        <f t="shared" si="19"/>
        <v>Unknown</v>
      </c>
      <c r="Q1268" s="27" t="s">
        <v>46</v>
      </c>
      <c r="R1268" s="27" t="s">
        <v>46</v>
      </c>
      <c r="S1268" s="27"/>
      <c r="T1268" s="41" t="s">
        <v>36</v>
      </c>
      <c r="U1268" s="41" t="s">
        <v>49</v>
      </c>
      <c r="V1268" s="41" t="s">
        <v>49</v>
      </c>
      <c r="W1268" s="41"/>
      <c r="X1268" s="42" t="str">
        <f>IF((OR((AND('[1]PWS Information'!$E$10="CWS",T1268="Single Family Residence",P1268="Lead")),
(AND('[1]PWS Information'!$E$10="CWS",T1268="Multiple Family Residence",'[1]PWS Information'!$E$11="Yes",P1268="Lead")),
(AND('[1]PWS Information'!$E$10="NTNC",P1268="Lead")))),"Tier 1",
IF((OR((AND('[1]PWS Information'!$E$10="CWS",T1268="Multiple Family Residence",'[1]PWS Information'!$E$11="No",P1268="Lead")),
(AND('[1]PWS Information'!$E$10="CWS",T1268="Other",P1268="Lead")),
(AND('[1]PWS Information'!$E$10="CWS",T1268="Building",P1268="Lead")))),"Tier 2",
IF((OR((AND('[1]PWS Information'!$E$10="CWS",T1268="Single Family Residence",P1268="Galvanized Requiring Replacement")),
(AND('[1]PWS Information'!$E$10="CWS",T1268="Single Family Residence",P1268="Galvanized Requiring Replacement",Q1268="Yes")),
(AND('[1]PWS Information'!$E$10="NTNC",P1268="Galvanized Requiring Replacement")),
(AND('[1]PWS Information'!$E$10="NTNC",T1268="Single Family Residence",Q1268="Yes")))),"Tier 3",
IF((OR((AND('[1]PWS Information'!$E$10="CWS",T1268="Single Family Residence",R1268="Yes",P1268="Non-Lead", I1268="Non-Lead - Copper",K1268="Before 1989")),
(AND('[1]PWS Information'!$E$10="CWS",T1268="Single Family Residence",R1268="Yes",P1268="Non-Lead", M1268="Non-Lead - Copper",N1268="Before 1989")))),"Tier 4",
IF((OR((AND('[1]PWS Information'!$E$10="NTNC",P1268="Non-Lead")),
(AND('[1]PWS Information'!$E$10="CWS",P1268="Non-Lead",R1268="")),
(AND('[1]PWS Information'!$E$10="CWS",P1268="Non-Lead",R1268="No")),
(AND('[1]PWS Information'!$E$10="CWS",P1268="Non-Lead",R1268="Don't Know")),
(AND('[1]PWS Information'!$E$10="CWS",P1268="Non-Lead", I1268="Non-Lead - Copper", R1268="Yes", K1268="Between 1989 and 2014")),
(AND('[1]PWS Information'!$E$10="CWS",P1268="Non-Lead", I1268="Non-Lead - Copper", R1268="Yes", K1268="After 2014")),
(AND('[1]PWS Information'!$E$10="CWS",P1268="Non-Lead", I1268="Non-Lead - Copper", R1268="Yes", K1268="Unknown")),
(AND('[1]PWS Information'!$E$10="CWS",P1268="Non-Lead", M1268="Non-Lead - Copper", R1268="Yes", N1268="Between 1989 and 2014")),
(AND('[1]PWS Information'!$E$10="CWS",P1268="Non-Lead", M1268="Non-Lead - Copper", R1268="Yes", N1268="After 2014")),
(AND('[1]PWS Information'!$E$10="CWS",P1268="Non-Lead", M1268="Non-Lead - Copper", R1268="Yes", N1268="Unknown")),
(AND('[1]PWS Information'!$E$10="CWS",P1268="Unknown")),
(AND('[1]PWS Information'!$E$10="NTNC",P1268="Unknown")))),"Tier 5",
"")))))</f>
        <v>Tier 5</v>
      </c>
      <c r="Y1268" s="41"/>
      <c r="Z1268" s="41"/>
    </row>
    <row r="1269" spans="1:26" ht="30" x14ac:dyDescent="0.25">
      <c r="A1269" s="27" t="s">
        <v>1589</v>
      </c>
      <c r="B1269" s="28">
        <v>4377</v>
      </c>
      <c r="C1269" s="29" t="s">
        <v>629</v>
      </c>
      <c r="D1269" s="29" t="s">
        <v>62</v>
      </c>
      <c r="E1269" s="29">
        <v>76513</v>
      </c>
      <c r="F1269" s="30"/>
      <c r="G1269" s="31"/>
      <c r="H1269" s="32"/>
      <c r="I1269" s="33" t="s">
        <v>59</v>
      </c>
      <c r="J1269" s="34" t="s">
        <v>46</v>
      </c>
      <c r="K1269" s="30" t="s">
        <v>49</v>
      </c>
      <c r="L1269" s="37"/>
      <c r="M1269" s="33" t="s">
        <v>59</v>
      </c>
      <c r="N1269" s="34" t="s">
        <v>49</v>
      </c>
      <c r="O1269" s="37"/>
      <c r="P1269" s="26" t="str">
        <f t="shared" si="19"/>
        <v>Unknown</v>
      </c>
      <c r="Q1269" s="27" t="s">
        <v>46</v>
      </c>
      <c r="R1269" s="27" t="s">
        <v>46</v>
      </c>
      <c r="S1269" s="27"/>
      <c r="T1269" s="41" t="s">
        <v>36</v>
      </c>
      <c r="U1269" s="41" t="s">
        <v>49</v>
      </c>
      <c r="V1269" s="41" t="s">
        <v>49</v>
      </c>
      <c r="W1269" s="41"/>
      <c r="X1269" s="42" t="str">
        <f>IF((OR((AND('[1]PWS Information'!$E$10="CWS",T1269="Single Family Residence",P1269="Lead")),
(AND('[1]PWS Information'!$E$10="CWS",T1269="Multiple Family Residence",'[1]PWS Information'!$E$11="Yes",P1269="Lead")),
(AND('[1]PWS Information'!$E$10="NTNC",P1269="Lead")))),"Tier 1",
IF((OR((AND('[1]PWS Information'!$E$10="CWS",T1269="Multiple Family Residence",'[1]PWS Information'!$E$11="No",P1269="Lead")),
(AND('[1]PWS Information'!$E$10="CWS",T1269="Other",P1269="Lead")),
(AND('[1]PWS Information'!$E$10="CWS",T1269="Building",P1269="Lead")))),"Tier 2",
IF((OR((AND('[1]PWS Information'!$E$10="CWS",T1269="Single Family Residence",P1269="Galvanized Requiring Replacement")),
(AND('[1]PWS Information'!$E$10="CWS",T1269="Single Family Residence",P1269="Galvanized Requiring Replacement",Q1269="Yes")),
(AND('[1]PWS Information'!$E$10="NTNC",P1269="Galvanized Requiring Replacement")),
(AND('[1]PWS Information'!$E$10="NTNC",T1269="Single Family Residence",Q1269="Yes")))),"Tier 3",
IF((OR((AND('[1]PWS Information'!$E$10="CWS",T1269="Single Family Residence",R1269="Yes",P1269="Non-Lead", I1269="Non-Lead - Copper",K1269="Before 1989")),
(AND('[1]PWS Information'!$E$10="CWS",T1269="Single Family Residence",R1269="Yes",P1269="Non-Lead", M1269="Non-Lead - Copper",N1269="Before 1989")))),"Tier 4",
IF((OR((AND('[1]PWS Information'!$E$10="NTNC",P1269="Non-Lead")),
(AND('[1]PWS Information'!$E$10="CWS",P1269="Non-Lead",R1269="")),
(AND('[1]PWS Information'!$E$10="CWS",P1269="Non-Lead",R1269="No")),
(AND('[1]PWS Information'!$E$10="CWS",P1269="Non-Lead",R1269="Don't Know")),
(AND('[1]PWS Information'!$E$10="CWS",P1269="Non-Lead", I1269="Non-Lead - Copper", R1269="Yes", K1269="Between 1989 and 2014")),
(AND('[1]PWS Information'!$E$10="CWS",P1269="Non-Lead", I1269="Non-Lead - Copper", R1269="Yes", K1269="After 2014")),
(AND('[1]PWS Information'!$E$10="CWS",P1269="Non-Lead", I1269="Non-Lead - Copper", R1269="Yes", K1269="Unknown")),
(AND('[1]PWS Information'!$E$10="CWS",P1269="Non-Lead", M1269="Non-Lead - Copper", R1269="Yes", N1269="Between 1989 and 2014")),
(AND('[1]PWS Information'!$E$10="CWS",P1269="Non-Lead", M1269="Non-Lead - Copper", R1269="Yes", N1269="After 2014")),
(AND('[1]PWS Information'!$E$10="CWS",P1269="Non-Lead", M1269="Non-Lead - Copper", R1269="Yes", N1269="Unknown")),
(AND('[1]PWS Information'!$E$10="CWS",P1269="Unknown")),
(AND('[1]PWS Information'!$E$10="NTNC",P1269="Unknown")))),"Tier 5",
"")))))</f>
        <v>Tier 5</v>
      </c>
      <c r="Y1269" s="41"/>
      <c r="Z1269" s="41"/>
    </row>
    <row r="1270" spans="1:26" ht="30" x14ac:dyDescent="0.25">
      <c r="A1270" s="27" t="s">
        <v>1590</v>
      </c>
      <c r="B1270" s="28">
        <v>530</v>
      </c>
      <c r="C1270" s="29" t="s">
        <v>1591</v>
      </c>
      <c r="D1270" s="29" t="s">
        <v>62</v>
      </c>
      <c r="E1270" s="29">
        <v>76513</v>
      </c>
      <c r="F1270" s="30"/>
      <c r="G1270" s="31"/>
      <c r="H1270" s="32"/>
      <c r="I1270" s="33" t="s">
        <v>59</v>
      </c>
      <c r="J1270" s="34" t="s">
        <v>46</v>
      </c>
      <c r="K1270" s="30" t="s">
        <v>49</v>
      </c>
      <c r="L1270" s="37"/>
      <c r="M1270" s="33" t="s">
        <v>59</v>
      </c>
      <c r="N1270" s="34" t="s">
        <v>49</v>
      </c>
      <c r="O1270" s="37"/>
      <c r="P1270" s="26" t="str">
        <f t="shared" si="19"/>
        <v>Unknown</v>
      </c>
      <c r="Q1270" s="27" t="s">
        <v>46</v>
      </c>
      <c r="R1270" s="27" t="s">
        <v>46</v>
      </c>
      <c r="S1270" s="27"/>
      <c r="T1270" s="41" t="s">
        <v>36</v>
      </c>
      <c r="U1270" s="41" t="s">
        <v>49</v>
      </c>
      <c r="V1270" s="41" t="s">
        <v>49</v>
      </c>
      <c r="W1270" s="41"/>
      <c r="X1270" s="42" t="str">
        <f>IF((OR((AND('[1]PWS Information'!$E$10="CWS",T1270="Single Family Residence",P1270="Lead")),
(AND('[1]PWS Information'!$E$10="CWS",T1270="Multiple Family Residence",'[1]PWS Information'!$E$11="Yes",P1270="Lead")),
(AND('[1]PWS Information'!$E$10="NTNC",P1270="Lead")))),"Tier 1",
IF((OR((AND('[1]PWS Information'!$E$10="CWS",T1270="Multiple Family Residence",'[1]PWS Information'!$E$11="No",P1270="Lead")),
(AND('[1]PWS Information'!$E$10="CWS",T1270="Other",P1270="Lead")),
(AND('[1]PWS Information'!$E$10="CWS",T1270="Building",P1270="Lead")))),"Tier 2",
IF((OR((AND('[1]PWS Information'!$E$10="CWS",T1270="Single Family Residence",P1270="Galvanized Requiring Replacement")),
(AND('[1]PWS Information'!$E$10="CWS",T1270="Single Family Residence",P1270="Galvanized Requiring Replacement",Q1270="Yes")),
(AND('[1]PWS Information'!$E$10="NTNC",P1270="Galvanized Requiring Replacement")),
(AND('[1]PWS Information'!$E$10="NTNC",T1270="Single Family Residence",Q1270="Yes")))),"Tier 3",
IF((OR((AND('[1]PWS Information'!$E$10="CWS",T1270="Single Family Residence",R1270="Yes",P1270="Non-Lead", I1270="Non-Lead - Copper",K1270="Before 1989")),
(AND('[1]PWS Information'!$E$10="CWS",T1270="Single Family Residence",R1270="Yes",P1270="Non-Lead", M1270="Non-Lead - Copper",N1270="Before 1989")))),"Tier 4",
IF((OR((AND('[1]PWS Information'!$E$10="NTNC",P1270="Non-Lead")),
(AND('[1]PWS Information'!$E$10="CWS",P1270="Non-Lead",R1270="")),
(AND('[1]PWS Information'!$E$10="CWS",P1270="Non-Lead",R1270="No")),
(AND('[1]PWS Information'!$E$10="CWS",P1270="Non-Lead",R1270="Don't Know")),
(AND('[1]PWS Information'!$E$10="CWS",P1270="Non-Lead", I1270="Non-Lead - Copper", R1270="Yes", K1270="Between 1989 and 2014")),
(AND('[1]PWS Information'!$E$10="CWS",P1270="Non-Lead", I1270="Non-Lead - Copper", R1270="Yes", K1270="After 2014")),
(AND('[1]PWS Information'!$E$10="CWS",P1270="Non-Lead", I1270="Non-Lead - Copper", R1270="Yes", K1270="Unknown")),
(AND('[1]PWS Information'!$E$10="CWS",P1270="Non-Lead", M1270="Non-Lead - Copper", R1270="Yes", N1270="Between 1989 and 2014")),
(AND('[1]PWS Information'!$E$10="CWS",P1270="Non-Lead", M1270="Non-Lead - Copper", R1270="Yes", N1270="After 2014")),
(AND('[1]PWS Information'!$E$10="CWS",P1270="Non-Lead", M1270="Non-Lead - Copper", R1270="Yes", N1270="Unknown")),
(AND('[1]PWS Information'!$E$10="CWS",P1270="Unknown")),
(AND('[1]PWS Information'!$E$10="NTNC",P1270="Unknown")))),"Tier 5",
"")))))</f>
        <v>Tier 5</v>
      </c>
      <c r="Y1270" s="41"/>
      <c r="Z1270" s="41"/>
    </row>
    <row r="1271" spans="1:26" ht="30" x14ac:dyDescent="0.25">
      <c r="A1271" s="27" t="s">
        <v>1592</v>
      </c>
      <c r="B1271" s="28">
        <v>3577</v>
      </c>
      <c r="C1271" s="29" t="s">
        <v>638</v>
      </c>
      <c r="D1271" s="29" t="s">
        <v>62</v>
      </c>
      <c r="E1271" s="29">
        <v>76513</v>
      </c>
      <c r="F1271" s="30"/>
      <c r="G1271" s="31"/>
      <c r="H1271" s="32"/>
      <c r="I1271" s="33" t="s">
        <v>59</v>
      </c>
      <c r="J1271" s="34" t="s">
        <v>46</v>
      </c>
      <c r="K1271" s="30" t="s">
        <v>49</v>
      </c>
      <c r="L1271" s="37"/>
      <c r="M1271" s="33" t="s">
        <v>59</v>
      </c>
      <c r="N1271" s="34" t="s">
        <v>49</v>
      </c>
      <c r="O1271" s="37"/>
      <c r="P1271" s="26" t="str">
        <f t="shared" si="19"/>
        <v>Unknown</v>
      </c>
      <c r="Q1271" s="27" t="s">
        <v>46</v>
      </c>
      <c r="R1271" s="27" t="s">
        <v>46</v>
      </c>
      <c r="S1271" s="27"/>
      <c r="T1271" s="41" t="s">
        <v>36</v>
      </c>
      <c r="U1271" s="41" t="s">
        <v>49</v>
      </c>
      <c r="V1271" s="41" t="s">
        <v>49</v>
      </c>
      <c r="W1271" s="41"/>
      <c r="X1271" s="42" t="str">
        <f>IF((OR((AND('[1]PWS Information'!$E$10="CWS",T1271="Single Family Residence",P1271="Lead")),
(AND('[1]PWS Information'!$E$10="CWS",T1271="Multiple Family Residence",'[1]PWS Information'!$E$11="Yes",P1271="Lead")),
(AND('[1]PWS Information'!$E$10="NTNC",P1271="Lead")))),"Tier 1",
IF((OR((AND('[1]PWS Information'!$E$10="CWS",T1271="Multiple Family Residence",'[1]PWS Information'!$E$11="No",P1271="Lead")),
(AND('[1]PWS Information'!$E$10="CWS",T1271="Other",P1271="Lead")),
(AND('[1]PWS Information'!$E$10="CWS",T1271="Building",P1271="Lead")))),"Tier 2",
IF((OR((AND('[1]PWS Information'!$E$10="CWS",T1271="Single Family Residence",P1271="Galvanized Requiring Replacement")),
(AND('[1]PWS Information'!$E$10="CWS",T1271="Single Family Residence",P1271="Galvanized Requiring Replacement",Q1271="Yes")),
(AND('[1]PWS Information'!$E$10="NTNC",P1271="Galvanized Requiring Replacement")),
(AND('[1]PWS Information'!$E$10="NTNC",T1271="Single Family Residence",Q1271="Yes")))),"Tier 3",
IF((OR((AND('[1]PWS Information'!$E$10="CWS",T1271="Single Family Residence",R1271="Yes",P1271="Non-Lead", I1271="Non-Lead - Copper",K1271="Before 1989")),
(AND('[1]PWS Information'!$E$10="CWS",T1271="Single Family Residence",R1271="Yes",P1271="Non-Lead", M1271="Non-Lead - Copper",N1271="Before 1989")))),"Tier 4",
IF((OR((AND('[1]PWS Information'!$E$10="NTNC",P1271="Non-Lead")),
(AND('[1]PWS Information'!$E$10="CWS",P1271="Non-Lead",R1271="")),
(AND('[1]PWS Information'!$E$10="CWS",P1271="Non-Lead",R1271="No")),
(AND('[1]PWS Information'!$E$10="CWS",P1271="Non-Lead",R1271="Don't Know")),
(AND('[1]PWS Information'!$E$10="CWS",P1271="Non-Lead", I1271="Non-Lead - Copper", R1271="Yes", K1271="Between 1989 and 2014")),
(AND('[1]PWS Information'!$E$10="CWS",P1271="Non-Lead", I1271="Non-Lead - Copper", R1271="Yes", K1271="After 2014")),
(AND('[1]PWS Information'!$E$10="CWS",P1271="Non-Lead", I1271="Non-Lead - Copper", R1271="Yes", K1271="Unknown")),
(AND('[1]PWS Information'!$E$10="CWS",P1271="Non-Lead", M1271="Non-Lead - Copper", R1271="Yes", N1271="Between 1989 and 2014")),
(AND('[1]PWS Information'!$E$10="CWS",P1271="Non-Lead", M1271="Non-Lead - Copper", R1271="Yes", N1271="After 2014")),
(AND('[1]PWS Information'!$E$10="CWS",P1271="Non-Lead", M1271="Non-Lead - Copper", R1271="Yes", N1271="Unknown")),
(AND('[1]PWS Information'!$E$10="CWS",P1271="Unknown")),
(AND('[1]PWS Information'!$E$10="NTNC",P1271="Unknown")))),"Tier 5",
"")))))</f>
        <v>Tier 5</v>
      </c>
      <c r="Y1271" s="41"/>
      <c r="Z1271" s="41"/>
    </row>
    <row r="1272" spans="1:26" ht="30" x14ac:dyDescent="0.25">
      <c r="A1272" s="27" t="s">
        <v>1593</v>
      </c>
      <c r="B1272" s="28">
        <v>1131</v>
      </c>
      <c r="C1272" s="29" t="s">
        <v>1273</v>
      </c>
      <c r="D1272" s="29" t="s">
        <v>62</v>
      </c>
      <c r="E1272" s="29">
        <v>76513</v>
      </c>
      <c r="F1272" s="30"/>
      <c r="G1272" s="31"/>
      <c r="H1272" s="32"/>
      <c r="I1272" s="33" t="s">
        <v>59</v>
      </c>
      <c r="J1272" s="34" t="s">
        <v>46</v>
      </c>
      <c r="K1272" s="30" t="s">
        <v>49</v>
      </c>
      <c r="L1272" s="37"/>
      <c r="M1272" s="33" t="s">
        <v>59</v>
      </c>
      <c r="N1272" s="34" t="s">
        <v>49</v>
      </c>
      <c r="O1272" s="37"/>
      <c r="P1272" s="26" t="str">
        <f t="shared" si="19"/>
        <v>Unknown</v>
      </c>
      <c r="Q1272" s="27" t="s">
        <v>46</v>
      </c>
      <c r="R1272" s="27" t="s">
        <v>46</v>
      </c>
      <c r="S1272" s="27"/>
      <c r="T1272" s="41" t="s">
        <v>36</v>
      </c>
      <c r="U1272" s="41" t="s">
        <v>49</v>
      </c>
      <c r="V1272" s="41" t="s">
        <v>49</v>
      </c>
      <c r="W1272" s="41"/>
      <c r="X1272" s="42" t="str">
        <f>IF((OR((AND('[1]PWS Information'!$E$10="CWS",T1272="Single Family Residence",P1272="Lead")),
(AND('[1]PWS Information'!$E$10="CWS",T1272="Multiple Family Residence",'[1]PWS Information'!$E$11="Yes",P1272="Lead")),
(AND('[1]PWS Information'!$E$10="NTNC",P1272="Lead")))),"Tier 1",
IF((OR((AND('[1]PWS Information'!$E$10="CWS",T1272="Multiple Family Residence",'[1]PWS Information'!$E$11="No",P1272="Lead")),
(AND('[1]PWS Information'!$E$10="CWS",T1272="Other",P1272="Lead")),
(AND('[1]PWS Information'!$E$10="CWS",T1272="Building",P1272="Lead")))),"Tier 2",
IF((OR((AND('[1]PWS Information'!$E$10="CWS",T1272="Single Family Residence",P1272="Galvanized Requiring Replacement")),
(AND('[1]PWS Information'!$E$10="CWS",T1272="Single Family Residence",P1272="Galvanized Requiring Replacement",Q1272="Yes")),
(AND('[1]PWS Information'!$E$10="NTNC",P1272="Galvanized Requiring Replacement")),
(AND('[1]PWS Information'!$E$10="NTNC",T1272="Single Family Residence",Q1272="Yes")))),"Tier 3",
IF((OR((AND('[1]PWS Information'!$E$10="CWS",T1272="Single Family Residence",R1272="Yes",P1272="Non-Lead", I1272="Non-Lead - Copper",K1272="Before 1989")),
(AND('[1]PWS Information'!$E$10="CWS",T1272="Single Family Residence",R1272="Yes",P1272="Non-Lead", M1272="Non-Lead - Copper",N1272="Before 1989")))),"Tier 4",
IF((OR((AND('[1]PWS Information'!$E$10="NTNC",P1272="Non-Lead")),
(AND('[1]PWS Information'!$E$10="CWS",P1272="Non-Lead",R1272="")),
(AND('[1]PWS Information'!$E$10="CWS",P1272="Non-Lead",R1272="No")),
(AND('[1]PWS Information'!$E$10="CWS",P1272="Non-Lead",R1272="Don't Know")),
(AND('[1]PWS Information'!$E$10="CWS",P1272="Non-Lead", I1272="Non-Lead - Copper", R1272="Yes", K1272="Between 1989 and 2014")),
(AND('[1]PWS Information'!$E$10="CWS",P1272="Non-Lead", I1272="Non-Lead - Copper", R1272="Yes", K1272="After 2014")),
(AND('[1]PWS Information'!$E$10="CWS",P1272="Non-Lead", I1272="Non-Lead - Copper", R1272="Yes", K1272="Unknown")),
(AND('[1]PWS Information'!$E$10="CWS",P1272="Non-Lead", M1272="Non-Lead - Copper", R1272="Yes", N1272="Between 1989 and 2014")),
(AND('[1]PWS Information'!$E$10="CWS",P1272="Non-Lead", M1272="Non-Lead - Copper", R1272="Yes", N1272="After 2014")),
(AND('[1]PWS Information'!$E$10="CWS",P1272="Non-Lead", M1272="Non-Lead - Copper", R1272="Yes", N1272="Unknown")),
(AND('[1]PWS Information'!$E$10="CWS",P1272="Unknown")),
(AND('[1]PWS Information'!$E$10="NTNC",P1272="Unknown")))),"Tier 5",
"")))))</f>
        <v>Tier 5</v>
      </c>
      <c r="Y1272" s="41"/>
      <c r="Z1272" s="41"/>
    </row>
    <row r="1273" spans="1:26" ht="30" x14ac:dyDescent="0.25">
      <c r="A1273" s="27" t="s">
        <v>1594</v>
      </c>
      <c r="B1273" s="28">
        <v>2838</v>
      </c>
      <c r="C1273" s="29" t="s">
        <v>149</v>
      </c>
      <c r="D1273" s="29" t="s">
        <v>62</v>
      </c>
      <c r="E1273" s="29">
        <v>76513</v>
      </c>
      <c r="F1273" s="30"/>
      <c r="G1273" s="31"/>
      <c r="H1273" s="32"/>
      <c r="I1273" s="33" t="s">
        <v>59</v>
      </c>
      <c r="J1273" s="34" t="s">
        <v>46</v>
      </c>
      <c r="K1273" s="30" t="s">
        <v>49</v>
      </c>
      <c r="L1273" s="37"/>
      <c r="M1273" s="33" t="s">
        <v>59</v>
      </c>
      <c r="N1273" s="34" t="s">
        <v>49</v>
      </c>
      <c r="O1273" s="37"/>
      <c r="P1273" s="26" t="str">
        <f t="shared" si="19"/>
        <v>Unknown</v>
      </c>
      <c r="Q1273" s="27" t="s">
        <v>46</v>
      </c>
      <c r="R1273" s="27" t="s">
        <v>46</v>
      </c>
      <c r="S1273" s="27"/>
      <c r="T1273" s="41" t="s">
        <v>36</v>
      </c>
      <c r="U1273" s="41" t="s">
        <v>49</v>
      </c>
      <c r="V1273" s="41" t="s">
        <v>49</v>
      </c>
      <c r="W1273" s="41"/>
      <c r="X1273" s="42" t="str">
        <f>IF((OR((AND('[1]PWS Information'!$E$10="CWS",T1273="Single Family Residence",P1273="Lead")),
(AND('[1]PWS Information'!$E$10="CWS",T1273="Multiple Family Residence",'[1]PWS Information'!$E$11="Yes",P1273="Lead")),
(AND('[1]PWS Information'!$E$10="NTNC",P1273="Lead")))),"Tier 1",
IF((OR((AND('[1]PWS Information'!$E$10="CWS",T1273="Multiple Family Residence",'[1]PWS Information'!$E$11="No",P1273="Lead")),
(AND('[1]PWS Information'!$E$10="CWS",T1273="Other",P1273="Lead")),
(AND('[1]PWS Information'!$E$10="CWS",T1273="Building",P1273="Lead")))),"Tier 2",
IF((OR((AND('[1]PWS Information'!$E$10="CWS",T1273="Single Family Residence",P1273="Galvanized Requiring Replacement")),
(AND('[1]PWS Information'!$E$10="CWS",T1273="Single Family Residence",P1273="Galvanized Requiring Replacement",Q1273="Yes")),
(AND('[1]PWS Information'!$E$10="NTNC",P1273="Galvanized Requiring Replacement")),
(AND('[1]PWS Information'!$E$10="NTNC",T1273="Single Family Residence",Q1273="Yes")))),"Tier 3",
IF((OR((AND('[1]PWS Information'!$E$10="CWS",T1273="Single Family Residence",R1273="Yes",P1273="Non-Lead", I1273="Non-Lead - Copper",K1273="Before 1989")),
(AND('[1]PWS Information'!$E$10="CWS",T1273="Single Family Residence",R1273="Yes",P1273="Non-Lead", M1273="Non-Lead - Copper",N1273="Before 1989")))),"Tier 4",
IF((OR((AND('[1]PWS Information'!$E$10="NTNC",P1273="Non-Lead")),
(AND('[1]PWS Information'!$E$10="CWS",P1273="Non-Lead",R1273="")),
(AND('[1]PWS Information'!$E$10="CWS",P1273="Non-Lead",R1273="No")),
(AND('[1]PWS Information'!$E$10="CWS",P1273="Non-Lead",R1273="Don't Know")),
(AND('[1]PWS Information'!$E$10="CWS",P1273="Non-Lead", I1273="Non-Lead - Copper", R1273="Yes", K1273="Between 1989 and 2014")),
(AND('[1]PWS Information'!$E$10="CWS",P1273="Non-Lead", I1273="Non-Lead - Copper", R1273="Yes", K1273="After 2014")),
(AND('[1]PWS Information'!$E$10="CWS",P1273="Non-Lead", I1273="Non-Lead - Copper", R1273="Yes", K1273="Unknown")),
(AND('[1]PWS Information'!$E$10="CWS",P1273="Non-Lead", M1273="Non-Lead - Copper", R1273="Yes", N1273="Between 1989 and 2014")),
(AND('[1]PWS Information'!$E$10="CWS",P1273="Non-Lead", M1273="Non-Lead - Copper", R1273="Yes", N1273="After 2014")),
(AND('[1]PWS Information'!$E$10="CWS",P1273="Non-Lead", M1273="Non-Lead - Copper", R1273="Yes", N1273="Unknown")),
(AND('[1]PWS Information'!$E$10="CWS",P1273="Unknown")),
(AND('[1]PWS Information'!$E$10="NTNC",P1273="Unknown")))),"Tier 5",
"")))))</f>
        <v>Tier 5</v>
      </c>
      <c r="Y1273" s="41"/>
      <c r="Z1273" s="41"/>
    </row>
    <row r="1274" spans="1:26" ht="30" x14ac:dyDescent="0.25">
      <c r="A1274" s="27" t="s">
        <v>1595</v>
      </c>
      <c r="B1274" s="28">
        <v>3605</v>
      </c>
      <c r="C1274" s="29" t="s">
        <v>1596</v>
      </c>
      <c r="D1274" s="29" t="s">
        <v>62</v>
      </c>
      <c r="E1274" s="29">
        <v>76513</v>
      </c>
      <c r="F1274" s="30"/>
      <c r="G1274" s="31"/>
      <c r="H1274" s="32"/>
      <c r="I1274" s="33" t="s">
        <v>59</v>
      </c>
      <c r="J1274" s="34" t="s">
        <v>46</v>
      </c>
      <c r="K1274" s="30" t="s">
        <v>49</v>
      </c>
      <c r="L1274" s="37"/>
      <c r="M1274" s="33" t="s">
        <v>59</v>
      </c>
      <c r="N1274" s="34" t="s">
        <v>49</v>
      </c>
      <c r="O1274" s="37"/>
      <c r="P1274" s="26" t="str">
        <f t="shared" si="19"/>
        <v>Unknown</v>
      </c>
      <c r="Q1274" s="27" t="s">
        <v>46</v>
      </c>
      <c r="R1274" s="27" t="s">
        <v>46</v>
      </c>
      <c r="S1274" s="27"/>
      <c r="T1274" s="41" t="s">
        <v>36</v>
      </c>
      <c r="U1274" s="41" t="s">
        <v>49</v>
      </c>
      <c r="V1274" s="41" t="s">
        <v>49</v>
      </c>
      <c r="W1274" s="41"/>
      <c r="X1274" s="42" t="str">
        <f>IF((OR((AND('[1]PWS Information'!$E$10="CWS",T1274="Single Family Residence",P1274="Lead")),
(AND('[1]PWS Information'!$E$10="CWS",T1274="Multiple Family Residence",'[1]PWS Information'!$E$11="Yes",P1274="Lead")),
(AND('[1]PWS Information'!$E$10="NTNC",P1274="Lead")))),"Tier 1",
IF((OR((AND('[1]PWS Information'!$E$10="CWS",T1274="Multiple Family Residence",'[1]PWS Information'!$E$11="No",P1274="Lead")),
(AND('[1]PWS Information'!$E$10="CWS",T1274="Other",P1274="Lead")),
(AND('[1]PWS Information'!$E$10="CWS",T1274="Building",P1274="Lead")))),"Tier 2",
IF((OR((AND('[1]PWS Information'!$E$10="CWS",T1274="Single Family Residence",P1274="Galvanized Requiring Replacement")),
(AND('[1]PWS Information'!$E$10="CWS",T1274="Single Family Residence",P1274="Galvanized Requiring Replacement",Q1274="Yes")),
(AND('[1]PWS Information'!$E$10="NTNC",P1274="Galvanized Requiring Replacement")),
(AND('[1]PWS Information'!$E$10="NTNC",T1274="Single Family Residence",Q1274="Yes")))),"Tier 3",
IF((OR((AND('[1]PWS Information'!$E$10="CWS",T1274="Single Family Residence",R1274="Yes",P1274="Non-Lead", I1274="Non-Lead - Copper",K1274="Before 1989")),
(AND('[1]PWS Information'!$E$10="CWS",T1274="Single Family Residence",R1274="Yes",P1274="Non-Lead", M1274="Non-Lead - Copper",N1274="Before 1989")))),"Tier 4",
IF((OR((AND('[1]PWS Information'!$E$10="NTNC",P1274="Non-Lead")),
(AND('[1]PWS Information'!$E$10="CWS",P1274="Non-Lead",R1274="")),
(AND('[1]PWS Information'!$E$10="CWS",P1274="Non-Lead",R1274="No")),
(AND('[1]PWS Information'!$E$10="CWS",P1274="Non-Lead",R1274="Don't Know")),
(AND('[1]PWS Information'!$E$10="CWS",P1274="Non-Lead", I1274="Non-Lead - Copper", R1274="Yes", K1274="Between 1989 and 2014")),
(AND('[1]PWS Information'!$E$10="CWS",P1274="Non-Lead", I1274="Non-Lead - Copper", R1274="Yes", K1274="After 2014")),
(AND('[1]PWS Information'!$E$10="CWS",P1274="Non-Lead", I1274="Non-Lead - Copper", R1274="Yes", K1274="Unknown")),
(AND('[1]PWS Information'!$E$10="CWS",P1274="Non-Lead", M1274="Non-Lead - Copper", R1274="Yes", N1274="Between 1989 and 2014")),
(AND('[1]PWS Information'!$E$10="CWS",P1274="Non-Lead", M1274="Non-Lead - Copper", R1274="Yes", N1274="After 2014")),
(AND('[1]PWS Information'!$E$10="CWS",P1274="Non-Lead", M1274="Non-Lead - Copper", R1274="Yes", N1274="Unknown")),
(AND('[1]PWS Information'!$E$10="CWS",P1274="Unknown")),
(AND('[1]PWS Information'!$E$10="NTNC",P1274="Unknown")))),"Tier 5",
"")))))</f>
        <v>Tier 5</v>
      </c>
      <c r="Y1274" s="41"/>
      <c r="Z1274" s="41"/>
    </row>
    <row r="1275" spans="1:26" ht="30" x14ac:dyDescent="0.25">
      <c r="A1275" s="27" t="s">
        <v>1597</v>
      </c>
      <c r="B1275" s="28">
        <v>4437</v>
      </c>
      <c r="C1275" s="29" t="s">
        <v>622</v>
      </c>
      <c r="D1275" s="29" t="s">
        <v>62</v>
      </c>
      <c r="E1275" s="29">
        <v>76513</v>
      </c>
      <c r="F1275" s="30"/>
      <c r="G1275" s="31"/>
      <c r="H1275" s="32"/>
      <c r="I1275" s="33" t="s">
        <v>59</v>
      </c>
      <c r="J1275" s="34" t="s">
        <v>46</v>
      </c>
      <c r="K1275" s="30" t="s">
        <v>49</v>
      </c>
      <c r="L1275" s="37"/>
      <c r="M1275" s="33" t="s">
        <v>59</v>
      </c>
      <c r="N1275" s="34" t="s">
        <v>49</v>
      </c>
      <c r="O1275" s="37"/>
      <c r="P1275" s="26" t="str">
        <f t="shared" si="19"/>
        <v>Unknown</v>
      </c>
      <c r="Q1275" s="27" t="s">
        <v>46</v>
      </c>
      <c r="R1275" s="27" t="s">
        <v>46</v>
      </c>
      <c r="S1275" s="27"/>
      <c r="T1275" s="41" t="s">
        <v>36</v>
      </c>
      <c r="U1275" s="41" t="s">
        <v>49</v>
      </c>
      <c r="V1275" s="41" t="s">
        <v>49</v>
      </c>
      <c r="W1275" s="41"/>
      <c r="X1275" s="42" t="str">
        <f>IF((OR((AND('[1]PWS Information'!$E$10="CWS",T1275="Single Family Residence",P1275="Lead")),
(AND('[1]PWS Information'!$E$10="CWS",T1275="Multiple Family Residence",'[1]PWS Information'!$E$11="Yes",P1275="Lead")),
(AND('[1]PWS Information'!$E$10="NTNC",P1275="Lead")))),"Tier 1",
IF((OR((AND('[1]PWS Information'!$E$10="CWS",T1275="Multiple Family Residence",'[1]PWS Information'!$E$11="No",P1275="Lead")),
(AND('[1]PWS Information'!$E$10="CWS",T1275="Other",P1275="Lead")),
(AND('[1]PWS Information'!$E$10="CWS",T1275="Building",P1275="Lead")))),"Tier 2",
IF((OR((AND('[1]PWS Information'!$E$10="CWS",T1275="Single Family Residence",P1275="Galvanized Requiring Replacement")),
(AND('[1]PWS Information'!$E$10="CWS",T1275="Single Family Residence",P1275="Galvanized Requiring Replacement",Q1275="Yes")),
(AND('[1]PWS Information'!$E$10="NTNC",P1275="Galvanized Requiring Replacement")),
(AND('[1]PWS Information'!$E$10="NTNC",T1275="Single Family Residence",Q1275="Yes")))),"Tier 3",
IF((OR((AND('[1]PWS Information'!$E$10="CWS",T1275="Single Family Residence",R1275="Yes",P1275="Non-Lead", I1275="Non-Lead - Copper",K1275="Before 1989")),
(AND('[1]PWS Information'!$E$10="CWS",T1275="Single Family Residence",R1275="Yes",P1275="Non-Lead", M1275="Non-Lead - Copper",N1275="Before 1989")))),"Tier 4",
IF((OR((AND('[1]PWS Information'!$E$10="NTNC",P1275="Non-Lead")),
(AND('[1]PWS Information'!$E$10="CWS",P1275="Non-Lead",R1275="")),
(AND('[1]PWS Information'!$E$10="CWS",P1275="Non-Lead",R1275="No")),
(AND('[1]PWS Information'!$E$10="CWS",P1275="Non-Lead",R1275="Don't Know")),
(AND('[1]PWS Information'!$E$10="CWS",P1275="Non-Lead", I1275="Non-Lead - Copper", R1275="Yes", K1275="Between 1989 and 2014")),
(AND('[1]PWS Information'!$E$10="CWS",P1275="Non-Lead", I1275="Non-Lead - Copper", R1275="Yes", K1275="After 2014")),
(AND('[1]PWS Information'!$E$10="CWS",P1275="Non-Lead", I1275="Non-Lead - Copper", R1275="Yes", K1275="Unknown")),
(AND('[1]PWS Information'!$E$10="CWS",P1275="Non-Lead", M1275="Non-Lead - Copper", R1275="Yes", N1275="Between 1989 and 2014")),
(AND('[1]PWS Information'!$E$10="CWS",P1275="Non-Lead", M1275="Non-Lead - Copper", R1275="Yes", N1275="After 2014")),
(AND('[1]PWS Information'!$E$10="CWS",P1275="Non-Lead", M1275="Non-Lead - Copper", R1275="Yes", N1275="Unknown")),
(AND('[1]PWS Information'!$E$10="CWS",P1275="Unknown")),
(AND('[1]PWS Information'!$E$10="NTNC",P1275="Unknown")))),"Tier 5",
"")))))</f>
        <v>Tier 5</v>
      </c>
      <c r="Y1275" s="41"/>
      <c r="Z1275" s="41"/>
    </row>
    <row r="1276" spans="1:26" ht="30" x14ac:dyDescent="0.25">
      <c r="A1276" s="27" t="s">
        <v>1598</v>
      </c>
      <c r="B1276" s="28">
        <v>1225</v>
      </c>
      <c r="C1276" s="29" t="s">
        <v>87</v>
      </c>
      <c r="D1276" s="29" t="s">
        <v>62</v>
      </c>
      <c r="E1276" s="29">
        <v>76513</v>
      </c>
      <c r="F1276" s="30"/>
      <c r="G1276" s="31"/>
      <c r="H1276" s="32"/>
      <c r="I1276" s="33" t="s">
        <v>59</v>
      </c>
      <c r="J1276" s="34" t="s">
        <v>46</v>
      </c>
      <c r="K1276" s="30" t="s">
        <v>49</v>
      </c>
      <c r="L1276" s="37"/>
      <c r="M1276" s="33" t="s">
        <v>59</v>
      </c>
      <c r="N1276" s="34" t="s">
        <v>49</v>
      </c>
      <c r="O1276" s="37"/>
      <c r="P1276" s="26" t="str">
        <f t="shared" si="19"/>
        <v>Unknown</v>
      </c>
      <c r="Q1276" s="27" t="s">
        <v>46</v>
      </c>
      <c r="R1276" s="27" t="s">
        <v>46</v>
      </c>
      <c r="S1276" s="27"/>
      <c r="T1276" s="41" t="s">
        <v>36</v>
      </c>
      <c r="U1276" s="41" t="s">
        <v>49</v>
      </c>
      <c r="V1276" s="41" t="s">
        <v>49</v>
      </c>
      <c r="W1276" s="41"/>
      <c r="X1276" s="42" t="str">
        <f>IF((OR((AND('[1]PWS Information'!$E$10="CWS",T1276="Single Family Residence",P1276="Lead")),
(AND('[1]PWS Information'!$E$10="CWS",T1276="Multiple Family Residence",'[1]PWS Information'!$E$11="Yes",P1276="Lead")),
(AND('[1]PWS Information'!$E$10="NTNC",P1276="Lead")))),"Tier 1",
IF((OR((AND('[1]PWS Information'!$E$10="CWS",T1276="Multiple Family Residence",'[1]PWS Information'!$E$11="No",P1276="Lead")),
(AND('[1]PWS Information'!$E$10="CWS",T1276="Other",P1276="Lead")),
(AND('[1]PWS Information'!$E$10="CWS",T1276="Building",P1276="Lead")))),"Tier 2",
IF((OR((AND('[1]PWS Information'!$E$10="CWS",T1276="Single Family Residence",P1276="Galvanized Requiring Replacement")),
(AND('[1]PWS Information'!$E$10="CWS",T1276="Single Family Residence",P1276="Galvanized Requiring Replacement",Q1276="Yes")),
(AND('[1]PWS Information'!$E$10="NTNC",P1276="Galvanized Requiring Replacement")),
(AND('[1]PWS Information'!$E$10="NTNC",T1276="Single Family Residence",Q1276="Yes")))),"Tier 3",
IF((OR((AND('[1]PWS Information'!$E$10="CWS",T1276="Single Family Residence",R1276="Yes",P1276="Non-Lead", I1276="Non-Lead - Copper",K1276="Before 1989")),
(AND('[1]PWS Information'!$E$10="CWS",T1276="Single Family Residence",R1276="Yes",P1276="Non-Lead", M1276="Non-Lead - Copper",N1276="Before 1989")))),"Tier 4",
IF((OR((AND('[1]PWS Information'!$E$10="NTNC",P1276="Non-Lead")),
(AND('[1]PWS Information'!$E$10="CWS",P1276="Non-Lead",R1276="")),
(AND('[1]PWS Information'!$E$10="CWS",P1276="Non-Lead",R1276="No")),
(AND('[1]PWS Information'!$E$10="CWS",P1276="Non-Lead",R1276="Don't Know")),
(AND('[1]PWS Information'!$E$10="CWS",P1276="Non-Lead", I1276="Non-Lead - Copper", R1276="Yes", K1276="Between 1989 and 2014")),
(AND('[1]PWS Information'!$E$10="CWS",P1276="Non-Lead", I1276="Non-Lead - Copper", R1276="Yes", K1276="After 2014")),
(AND('[1]PWS Information'!$E$10="CWS",P1276="Non-Lead", I1276="Non-Lead - Copper", R1276="Yes", K1276="Unknown")),
(AND('[1]PWS Information'!$E$10="CWS",P1276="Non-Lead", M1276="Non-Lead - Copper", R1276="Yes", N1276="Between 1989 and 2014")),
(AND('[1]PWS Information'!$E$10="CWS",P1276="Non-Lead", M1276="Non-Lead - Copper", R1276="Yes", N1276="After 2014")),
(AND('[1]PWS Information'!$E$10="CWS",P1276="Non-Lead", M1276="Non-Lead - Copper", R1276="Yes", N1276="Unknown")),
(AND('[1]PWS Information'!$E$10="CWS",P1276="Unknown")),
(AND('[1]PWS Information'!$E$10="NTNC",P1276="Unknown")))),"Tier 5",
"")))))</f>
        <v>Tier 5</v>
      </c>
      <c r="Y1276" s="41"/>
      <c r="Z1276" s="41"/>
    </row>
    <row r="1277" spans="1:26" ht="30" x14ac:dyDescent="0.25">
      <c r="A1277" s="27" t="s">
        <v>1599</v>
      </c>
      <c r="B1277" s="28">
        <v>4150</v>
      </c>
      <c r="C1277" s="29" t="s">
        <v>1219</v>
      </c>
      <c r="D1277" s="29" t="s">
        <v>62</v>
      </c>
      <c r="E1277" s="29">
        <v>76513</v>
      </c>
      <c r="F1277" s="30"/>
      <c r="G1277" s="31"/>
      <c r="H1277" s="32"/>
      <c r="I1277" s="33" t="s">
        <v>59</v>
      </c>
      <c r="J1277" s="34" t="s">
        <v>46</v>
      </c>
      <c r="K1277" s="30" t="s">
        <v>49</v>
      </c>
      <c r="L1277" s="37"/>
      <c r="M1277" s="33" t="s">
        <v>59</v>
      </c>
      <c r="N1277" s="34" t="s">
        <v>49</v>
      </c>
      <c r="O1277" s="37"/>
      <c r="P1277" s="26" t="str">
        <f t="shared" si="19"/>
        <v>Unknown</v>
      </c>
      <c r="Q1277" s="27" t="s">
        <v>46</v>
      </c>
      <c r="R1277" s="27" t="s">
        <v>46</v>
      </c>
      <c r="S1277" s="27"/>
      <c r="T1277" s="41" t="s">
        <v>36</v>
      </c>
      <c r="U1277" s="41" t="s">
        <v>49</v>
      </c>
      <c r="V1277" s="41" t="s">
        <v>49</v>
      </c>
      <c r="W1277" s="41"/>
      <c r="X1277" s="42" t="str">
        <f>IF((OR((AND('[1]PWS Information'!$E$10="CWS",T1277="Single Family Residence",P1277="Lead")),
(AND('[1]PWS Information'!$E$10="CWS",T1277="Multiple Family Residence",'[1]PWS Information'!$E$11="Yes",P1277="Lead")),
(AND('[1]PWS Information'!$E$10="NTNC",P1277="Lead")))),"Tier 1",
IF((OR((AND('[1]PWS Information'!$E$10="CWS",T1277="Multiple Family Residence",'[1]PWS Information'!$E$11="No",P1277="Lead")),
(AND('[1]PWS Information'!$E$10="CWS",T1277="Other",P1277="Lead")),
(AND('[1]PWS Information'!$E$10="CWS",T1277="Building",P1277="Lead")))),"Tier 2",
IF((OR((AND('[1]PWS Information'!$E$10="CWS",T1277="Single Family Residence",P1277="Galvanized Requiring Replacement")),
(AND('[1]PWS Information'!$E$10="CWS",T1277="Single Family Residence",P1277="Galvanized Requiring Replacement",Q1277="Yes")),
(AND('[1]PWS Information'!$E$10="NTNC",P1277="Galvanized Requiring Replacement")),
(AND('[1]PWS Information'!$E$10="NTNC",T1277="Single Family Residence",Q1277="Yes")))),"Tier 3",
IF((OR((AND('[1]PWS Information'!$E$10="CWS",T1277="Single Family Residence",R1277="Yes",P1277="Non-Lead", I1277="Non-Lead - Copper",K1277="Before 1989")),
(AND('[1]PWS Information'!$E$10="CWS",T1277="Single Family Residence",R1277="Yes",P1277="Non-Lead", M1277="Non-Lead - Copper",N1277="Before 1989")))),"Tier 4",
IF((OR((AND('[1]PWS Information'!$E$10="NTNC",P1277="Non-Lead")),
(AND('[1]PWS Information'!$E$10="CWS",P1277="Non-Lead",R1277="")),
(AND('[1]PWS Information'!$E$10="CWS",P1277="Non-Lead",R1277="No")),
(AND('[1]PWS Information'!$E$10="CWS",P1277="Non-Lead",R1277="Don't Know")),
(AND('[1]PWS Information'!$E$10="CWS",P1277="Non-Lead", I1277="Non-Lead - Copper", R1277="Yes", K1277="Between 1989 and 2014")),
(AND('[1]PWS Information'!$E$10="CWS",P1277="Non-Lead", I1277="Non-Lead - Copper", R1277="Yes", K1277="After 2014")),
(AND('[1]PWS Information'!$E$10="CWS",P1277="Non-Lead", I1277="Non-Lead - Copper", R1277="Yes", K1277="Unknown")),
(AND('[1]PWS Information'!$E$10="CWS",P1277="Non-Lead", M1277="Non-Lead - Copper", R1277="Yes", N1277="Between 1989 and 2014")),
(AND('[1]PWS Information'!$E$10="CWS",P1277="Non-Lead", M1277="Non-Lead - Copper", R1277="Yes", N1277="After 2014")),
(AND('[1]PWS Information'!$E$10="CWS",P1277="Non-Lead", M1277="Non-Lead - Copper", R1277="Yes", N1277="Unknown")),
(AND('[1]PWS Information'!$E$10="CWS",P1277="Unknown")),
(AND('[1]PWS Information'!$E$10="NTNC",P1277="Unknown")))),"Tier 5",
"")))))</f>
        <v>Tier 5</v>
      </c>
      <c r="Y1277" s="41"/>
      <c r="Z1277" s="41"/>
    </row>
    <row r="1278" spans="1:26" ht="30" x14ac:dyDescent="0.25">
      <c r="A1278" s="27" t="s">
        <v>1600</v>
      </c>
      <c r="B1278" s="28">
        <v>6170</v>
      </c>
      <c r="C1278" s="29" t="s">
        <v>78</v>
      </c>
      <c r="D1278" s="29" t="s">
        <v>62</v>
      </c>
      <c r="E1278" s="29">
        <v>76513</v>
      </c>
      <c r="F1278" s="30"/>
      <c r="G1278" s="31"/>
      <c r="H1278" s="32"/>
      <c r="I1278" s="33" t="s">
        <v>59</v>
      </c>
      <c r="J1278" s="34" t="s">
        <v>46</v>
      </c>
      <c r="K1278" s="30" t="s">
        <v>49</v>
      </c>
      <c r="L1278" s="37"/>
      <c r="M1278" s="33" t="s">
        <v>59</v>
      </c>
      <c r="N1278" s="34" t="s">
        <v>49</v>
      </c>
      <c r="O1278" s="37"/>
      <c r="P1278" s="26" t="str">
        <f t="shared" si="19"/>
        <v>Unknown</v>
      </c>
      <c r="Q1278" s="27" t="s">
        <v>46</v>
      </c>
      <c r="R1278" s="27" t="s">
        <v>46</v>
      </c>
      <c r="S1278" s="27"/>
      <c r="T1278" s="41" t="s">
        <v>36</v>
      </c>
      <c r="U1278" s="41" t="s">
        <v>49</v>
      </c>
      <c r="V1278" s="41" t="s">
        <v>49</v>
      </c>
      <c r="W1278" s="41"/>
      <c r="X1278" s="42" t="str">
        <f>IF((OR((AND('[1]PWS Information'!$E$10="CWS",T1278="Single Family Residence",P1278="Lead")),
(AND('[1]PWS Information'!$E$10="CWS",T1278="Multiple Family Residence",'[1]PWS Information'!$E$11="Yes",P1278="Lead")),
(AND('[1]PWS Information'!$E$10="NTNC",P1278="Lead")))),"Tier 1",
IF((OR((AND('[1]PWS Information'!$E$10="CWS",T1278="Multiple Family Residence",'[1]PWS Information'!$E$11="No",P1278="Lead")),
(AND('[1]PWS Information'!$E$10="CWS",T1278="Other",P1278="Lead")),
(AND('[1]PWS Information'!$E$10="CWS",T1278="Building",P1278="Lead")))),"Tier 2",
IF((OR((AND('[1]PWS Information'!$E$10="CWS",T1278="Single Family Residence",P1278="Galvanized Requiring Replacement")),
(AND('[1]PWS Information'!$E$10="CWS",T1278="Single Family Residence",P1278="Galvanized Requiring Replacement",Q1278="Yes")),
(AND('[1]PWS Information'!$E$10="NTNC",P1278="Galvanized Requiring Replacement")),
(AND('[1]PWS Information'!$E$10="NTNC",T1278="Single Family Residence",Q1278="Yes")))),"Tier 3",
IF((OR((AND('[1]PWS Information'!$E$10="CWS",T1278="Single Family Residence",R1278="Yes",P1278="Non-Lead", I1278="Non-Lead - Copper",K1278="Before 1989")),
(AND('[1]PWS Information'!$E$10="CWS",T1278="Single Family Residence",R1278="Yes",P1278="Non-Lead", M1278="Non-Lead - Copper",N1278="Before 1989")))),"Tier 4",
IF((OR((AND('[1]PWS Information'!$E$10="NTNC",P1278="Non-Lead")),
(AND('[1]PWS Information'!$E$10="CWS",P1278="Non-Lead",R1278="")),
(AND('[1]PWS Information'!$E$10="CWS",P1278="Non-Lead",R1278="No")),
(AND('[1]PWS Information'!$E$10="CWS",P1278="Non-Lead",R1278="Don't Know")),
(AND('[1]PWS Information'!$E$10="CWS",P1278="Non-Lead", I1278="Non-Lead - Copper", R1278="Yes", K1278="Between 1989 and 2014")),
(AND('[1]PWS Information'!$E$10="CWS",P1278="Non-Lead", I1278="Non-Lead - Copper", R1278="Yes", K1278="After 2014")),
(AND('[1]PWS Information'!$E$10="CWS",P1278="Non-Lead", I1278="Non-Lead - Copper", R1278="Yes", K1278="Unknown")),
(AND('[1]PWS Information'!$E$10="CWS",P1278="Non-Lead", M1278="Non-Lead - Copper", R1278="Yes", N1278="Between 1989 and 2014")),
(AND('[1]PWS Information'!$E$10="CWS",P1278="Non-Lead", M1278="Non-Lead - Copper", R1278="Yes", N1278="After 2014")),
(AND('[1]PWS Information'!$E$10="CWS",P1278="Non-Lead", M1278="Non-Lead - Copper", R1278="Yes", N1278="Unknown")),
(AND('[1]PWS Information'!$E$10="CWS",P1278="Unknown")),
(AND('[1]PWS Information'!$E$10="NTNC",P1278="Unknown")))),"Tier 5",
"")))))</f>
        <v>Tier 5</v>
      </c>
      <c r="Y1278" s="41"/>
      <c r="Z1278" s="41"/>
    </row>
    <row r="1279" spans="1:26" ht="30" x14ac:dyDescent="0.25">
      <c r="A1279" s="27" t="s">
        <v>1601</v>
      </c>
      <c r="B1279" s="28">
        <v>3611</v>
      </c>
      <c r="C1279" s="29" t="s">
        <v>913</v>
      </c>
      <c r="D1279" s="29" t="s">
        <v>62</v>
      </c>
      <c r="E1279" s="29">
        <v>76513</v>
      </c>
      <c r="F1279" s="30"/>
      <c r="G1279" s="31"/>
      <c r="H1279" s="32"/>
      <c r="I1279" s="33" t="s">
        <v>59</v>
      </c>
      <c r="J1279" s="34" t="s">
        <v>46</v>
      </c>
      <c r="K1279" s="30" t="s">
        <v>49</v>
      </c>
      <c r="L1279" s="37"/>
      <c r="M1279" s="33" t="s">
        <v>59</v>
      </c>
      <c r="N1279" s="34" t="s">
        <v>49</v>
      </c>
      <c r="O1279" s="37"/>
      <c r="P1279" s="26" t="str">
        <f t="shared" si="19"/>
        <v>Unknown</v>
      </c>
      <c r="Q1279" s="27" t="s">
        <v>46</v>
      </c>
      <c r="R1279" s="27" t="s">
        <v>46</v>
      </c>
      <c r="S1279" s="27"/>
      <c r="T1279" s="41" t="s">
        <v>36</v>
      </c>
      <c r="U1279" s="41" t="s">
        <v>49</v>
      </c>
      <c r="V1279" s="41" t="s">
        <v>49</v>
      </c>
      <c r="W1279" s="41"/>
      <c r="X1279" s="42" t="str">
        <f>IF((OR((AND('[1]PWS Information'!$E$10="CWS",T1279="Single Family Residence",P1279="Lead")),
(AND('[1]PWS Information'!$E$10="CWS",T1279="Multiple Family Residence",'[1]PWS Information'!$E$11="Yes",P1279="Lead")),
(AND('[1]PWS Information'!$E$10="NTNC",P1279="Lead")))),"Tier 1",
IF((OR((AND('[1]PWS Information'!$E$10="CWS",T1279="Multiple Family Residence",'[1]PWS Information'!$E$11="No",P1279="Lead")),
(AND('[1]PWS Information'!$E$10="CWS",T1279="Other",P1279="Lead")),
(AND('[1]PWS Information'!$E$10="CWS",T1279="Building",P1279="Lead")))),"Tier 2",
IF((OR((AND('[1]PWS Information'!$E$10="CWS",T1279="Single Family Residence",P1279="Galvanized Requiring Replacement")),
(AND('[1]PWS Information'!$E$10="CWS",T1279="Single Family Residence",P1279="Galvanized Requiring Replacement",Q1279="Yes")),
(AND('[1]PWS Information'!$E$10="NTNC",P1279="Galvanized Requiring Replacement")),
(AND('[1]PWS Information'!$E$10="NTNC",T1279="Single Family Residence",Q1279="Yes")))),"Tier 3",
IF((OR((AND('[1]PWS Information'!$E$10="CWS",T1279="Single Family Residence",R1279="Yes",P1279="Non-Lead", I1279="Non-Lead - Copper",K1279="Before 1989")),
(AND('[1]PWS Information'!$E$10="CWS",T1279="Single Family Residence",R1279="Yes",P1279="Non-Lead", M1279="Non-Lead - Copper",N1279="Before 1989")))),"Tier 4",
IF((OR((AND('[1]PWS Information'!$E$10="NTNC",P1279="Non-Lead")),
(AND('[1]PWS Information'!$E$10="CWS",P1279="Non-Lead",R1279="")),
(AND('[1]PWS Information'!$E$10="CWS",P1279="Non-Lead",R1279="No")),
(AND('[1]PWS Information'!$E$10="CWS",P1279="Non-Lead",R1279="Don't Know")),
(AND('[1]PWS Information'!$E$10="CWS",P1279="Non-Lead", I1279="Non-Lead - Copper", R1279="Yes", K1279="Between 1989 and 2014")),
(AND('[1]PWS Information'!$E$10="CWS",P1279="Non-Lead", I1279="Non-Lead - Copper", R1279="Yes", K1279="After 2014")),
(AND('[1]PWS Information'!$E$10="CWS",P1279="Non-Lead", I1279="Non-Lead - Copper", R1279="Yes", K1279="Unknown")),
(AND('[1]PWS Information'!$E$10="CWS",P1279="Non-Lead", M1279="Non-Lead - Copper", R1279="Yes", N1279="Between 1989 and 2014")),
(AND('[1]PWS Information'!$E$10="CWS",P1279="Non-Lead", M1279="Non-Lead - Copper", R1279="Yes", N1279="After 2014")),
(AND('[1]PWS Information'!$E$10="CWS",P1279="Non-Lead", M1279="Non-Lead - Copper", R1279="Yes", N1279="Unknown")),
(AND('[1]PWS Information'!$E$10="CWS",P1279="Unknown")),
(AND('[1]PWS Information'!$E$10="NTNC",P1279="Unknown")))),"Tier 5",
"")))))</f>
        <v>Tier 5</v>
      </c>
      <c r="Y1279" s="41"/>
      <c r="Z1279" s="41"/>
    </row>
    <row r="1280" spans="1:26" ht="30" x14ac:dyDescent="0.25">
      <c r="A1280" s="27" t="s">
        <v>1602</v>
      </c>
      <c r="B1280" s="28">
        <v>4312</v>
      </c>
      <c r="C1280" s="29" t="s">
        <v>1414</v>
      </c>
      <c r="D1280" s="29" t="s">
        <v>62</v>
      </c>
      <c r="E1280" s="29">
        <v>76513</v>
      </c>
      <c r="F1280" s="30"/>
      <c r="G1280" s="31"/>
      <c r="H1280" s="32"/>
      <c r="I1280" s="33" t="s">
        <v>59</v>
      </c>
      <c r="J1280" s="34" t="s">
        <v>46</v>
      </c>
      <c r="K1280" s="30" t="s">
        <v>49</v>
      </c>
      <c r="L1280" s="37"/>
      <c r="M1280" s="33" t="s">
        <v>59</v>
      </c>
      <c r="N1280" s="34" t="s">
        <v>49</v>
      </c>
      <c r="O1280" s="37"/>
      <c r="P1280" s="26" t="str">
        <f t="shared" si="19"/>
        <v>Unknown</v>
      </c>
      <c r="Q1280" s="27" t="s">
        <v>46</v>
      </c>
      <c r="R1280" s="27" t="s">
        <v>46</v>
      </c>
      <c r="S1280" s="27"/>
      <c r="T1280" s="41" t="s">
        <v>36</v>
      </c>
      <c r="U1280" s="41" t="s">
        <v>49</v>
      </c>
      <c r="V1280" s="41" t="s">
        <v>49</v>
      </c>
      <c r="W1280" s="41"/>
      <c r="X1280" s="42" t="str">
        <f>IF((OR((AND('[1]PWS Information'!$E$10="CWS",T1280="Single Family Residence",P1280="Lead")),
(AND('[1]PWS Information'!$E$10="CWS",T1280="Multiple Family Residence",'[1]PWS Information'!$E$11="Yes",P1280="Lead")),
(AND('[1]PWS Information'!$E$10="NTNC",P1280="Lead")))),"Tier 1",
IF((OR((AND('[1]PWS Information'!$E$10="CWS",T1280="Multiple Family Residence",'[1]PWS Information'!$E$11="No",P1280="Lead")),
(AND('[1]PWS Information'!$E$10="CWS",T1280="Other",P1280="Lead")),
(AND('[1]PWS Information'!$E$10="CWS",T1280="Building",P1280="Lead")))),"Tier 2",
IF((OR((AND('[1]PWS Information'!$E$10="CWS",T1280="Single Family Residence",P1280="Galvanized Requiring Replacement")),
(AND('[1]PWS Information'!$E$10="CWS",T1280="Single Family Residence",P1280="Galvanized Requiring Replacement",Q1280="Yes")),
(AND('[1]PWS Information'!$E$10="NTNC",P1280="Galvanized Requiring Replacement")),
(AND('[1]PWS Information'!$E$10="NTNC",T1280="Single Family Residence",Q1280="Yes")))),"Tier 3",
IF((OR((AND('[1]PWS Information'!$E$10="CWS",T1280="Single Family Residence",R1280="Yes",P1280="Non-Lead", I1280="Non-Lead - Copper",K1280="Before 1989")),
(AND('[1]PWS Information'!$E$10="CWS",T1280="Single Family Residence",R1280="Yes",P1280="Non-Lead", M1280="Non-Lead - Copper",N1280="Before 1989")))),"Tier 4",
IF((OR((AND('[1]PWS Information'!$E$10="NTNC",P1280="Non-Lead")),
(AND('[1]PWS Information'!$E$10="CWS",P1280="Non-Lead",R1280="")),
(AND('[1]PWS Information'!$E$10="CWS",P1280="Non-Lead",R1280="No")),
(AND('[1]PWS Information'!$E$10="CWS",P1280="Non-Lead",R1280="Don't Know")),
(AND('[1]PWS Information'!$E$10="CWS",P1280="Non-Lead", I1280="Non-Lead - Copper", R1280="Yes", K1280="Between 1989 and 2014")),
(AND('[1]PWS Information'!$E$10="CWS",P1280="Non-Lead", I1280="Non-Lead - Copper", R1280="Yes", K1280="After 2014")),
(AND('[1]PWS Information'!$E$10="CWS",P1280="Non-Lead", I1280="Non-Lead - Copper", R1280="Yes", K1280="Unknown")),
(AND('[1]PWS Information'!$E$10="CWS",P1280="Non-Lead", M1280="Non-Lead - Copper", R1280="Yes", N1280="Between 1989 and 2014")),
(AND('[1]PWS Information'!$E$10="CWS",P1280="Non-Lead", M1280="Non-Lead - Copper", R1280="Yes", N1280="After 2014")),
(AND('[1]PWS Information'!$E$10="CWS",P1280="Non-Lead", M1280="Non-Lead - Copper", R1280="Yes", N1280="Unknown")),
(AND('[1]PWS Information'!$E$10="CWS",P1280="Unknown")),
(AND('[1]PWS Information'!$E$10="NTNC",P1280="Unknown")))),"Tier 5",
"")))))</f>
        <v>Tier 5</v>
      </c>
      <c r="Y1280" s="41"/>
      <c r="Z1280" s="41"/>
    </row>
    <row r="1281" spans="1:26" ht="30" x14ac:dyDescent="0.25">
      <c r="A1281" s="27" t="s">
        <v>1603</v>
      </c>
      <c r="B1281" s="28">
        <v>2962</v>
      </c>
      <c r="C1281" s="29" t="s">
        <v>385</v>
      </c>
      <c r="D1281" s="29" t="s">
        <v>62</v>
      </c>
      <c r="E1281" s="29">
        <v>76513</v>
      </c>
      <c r="F1281" s="30"/>
      <c r="G1281" s="31"/>
      <c r="H1281" s="32"/>
      <c r="I1281" s="33" t="s">
        <v>59</v>
      </c>
      <c r="J1281" s="34" t="s">
        <v>46</v>
      </c>
      <c r="K1281" s="30" t="s">
        <v>49</v>
      </c>
      <c r="L1281" s="37"/>
      <c r="M1281" s="33" t="s">
        <v>59</v>
      </c>
      <c r="N1281" s="34" t="s">
        <v>49</v>
      </c>
      <c r="O1281" s="37"/>
      <c r="P1281" s="26" t="str">
        <f t="shared" si="19"/>
        <v>Unknown</v>
      </c>
      <c r="Q1281" s="27" t="s">
        <v>46</v>
      </c>
      <c r="R1281" s="27" t="s">
        <v>46</v>
      </c>
      <c r="S1281" s="27"/>
      <c r="T1281" s="41" t="s">
        <v>36</v>
      </c>
      <c r="U1281" s="41" t="s">
        <v>49</v>
      </c>
      <c r="V1281" s="41" t="s">
        <v>49</v>
      </c>
      <c r="W1281" s="41"/>
      <c r="X1281" s="42" t="str">
        <f>IF((OR((AND('[1]PWS Information'!$E$10="CWS",T1281="Single Family Residence",P1281="Lead")),
(AND('[1]PWS Information'!$E$10="CWS",T1281="Multiple Family Residence",'[1]PWS Information'!$E$11="Yes",P1281="Lead")),
(AND('[1]PWS Information'!$E$10="NTNC",P1281="Lead")))),"Tier 1",
IF((OR((AND('[1]PWS Information'!$E$10="CWS",T1281="Multiple Family Residence",'[1]PWS Information'!$E$11="No",P1281="Lead")),
(AND('[1]PWS Information'!$E$10="CWS",T1281="Other",P1281="Lead")),
(AND('[1]PWS Information'!$E$10="CWS",T1281="Building",P1281="Lead")))),"Tier 2",
IF((OR((AND('[1]PWS Information'!$E$10="CWS",T1281="Single Family Residence",P1281="Galvanized Requiring Replacement")),
(AND('[1]PWS Information'!$E$10="CWS",T1281="Single Family Residence",P1281="Galvanized Requiring Replacement",Q1281="Yes")),
(AND('[1]PWS Information'!$E$10="NTNC",P1281="Galvanized Requiring Replacement")),
(AND('[1]PWS Information'!$E$10="NTNC",T1281="Single Family Residence",Q1281="Yes")))),"Tier 3",
IF((OR((AND('[1]PWS Information'!$E$10="CWS",T1281="Single Family Residence",R1281="Yes",P1281="Non-Lead", I1281="Non-Lead - Copper",K1281="Before 1989")),
(AND('[1]PWS Information'!$E$10="CWS",T1281="Single Family Residence",R1281="Yes",P1281="Non-Lead", M1281="Non-Lead - Copper",N1281="Before 1989")))),"Tier 4",
IF((OR((AND('[1]PWS Information'!$E$10="NTNC",P1281="Non-Lead")),
(AND('[1]PWS Information'!$E$10="CWS",P1281="Non-Lead",R1281="")),
(AND('[1]PWS Information'!$E$10="CWS",P1281="Non-Lead",R1281="No")),
(AND('[1]PWS Information'!$E$10="CWS",P1281="Non-Lead",R1281="Don't Know")),
(AND('[1]PWS Information'!$E$10="CWS",P1281="Non-Lead", I1281="Non-Lead - Copper", R1281="Yes", K1281="Between 1989 and 2014")),
(AND('[1]PWS Information'!$E$10="CWS",P1281="Non-Lead", I1281="Non-Lead - Copper", R1281="Yes", K1281="After 2014")),
(AND('[1]PWS Information'!$E$10="CWS",P1281="Non-Lead", I1281="Non-Lead - Copper", R1281="Yes", K1281="Unknown")),
(AND('[1]PWS Information'!$E$10="CWS",P1281="Non-Lead", M1281="Non-Lead - Copper", R1281="Yes", N1281="Between 1989 and 2014")),
(AND('[1]PWS Information'!$E$10="CWS",P1281="Non-Lead", M1281="Non-Lead - Copper", R1281="Yes", N1281="After 2014")),
(AND('[1]PWS Information'!$E$10="CWS",P1281="Non-Lead", M1281="Non-Lead - Copper", R1281="Yes", N1281="Unknown")),
(AND('[1]PWS Information'!$E$10="CWS",P1281="Unknown")),
(AND('[1]PWS Information'!$E$10="NTNC",P1281="Unknown")))),"Tier 5",
"")))))</f>
        <v>Tier 5</v>
      </c>
      <c r="Y1281" s="41"/>
      <c r="Z1281" s="41"/>
    </row>
    <row r="1282" spans="1:26" ht="30" x14ac:dyDescent="0.25">
      <c r="A1282" s="27" t="s">
        <v>1604</v>
      </c>
      <c r="B1282" s="28">
        <v>8919</v>
      </c>
      <c r="C1282" s="29" t="s">
        <v>132</v>
      </c>
      <c r="D1282" s="29" t="s">
        <v>62</v>
      </c>
      <c r="E1282" s="29">
        <v>76513</v>
      </c>
      <c r="F1282" s="30"/>
      <c r="G1282" s="31"/>
      <c r="H1282" s="32"/>
      <c r="I1282" s="33" t="s">
        <v>59</v>
      </c>
      <c r="J1282" s="34" t="s">
        <v>46</v>
      </c>
      <c r="K1282" s="30" t="s">
        <v>49</v>
      </c>
      <c r="L1282" s="37"/>
      <c r="M1282" s="33" t="s">
        <v>59</v>
      </c>
      <c r="N1282" s="34" t="s">
        <v>49</v>
      </c>
      <c r="O1282" s="37"/>
      <c r="P1282" s="26" t="str">
        <f t="shared" si="19"/>
        <v>Unknown</v>
      </c>
      <c r="Q1282" s="27" t="s">
        <v>46</v>
      </c>
      <c r="R1282" s="27" t="s">
        <v>46</v>
      </c>
      <c r="S1282" s="27"/>
      <c r="T1282" s="41" t="s">
        <v>36</v>
      </c>
      <c r="U1282" s="41" t="s">
        <v>49</v>
      </c>
      <c r="V1282" s="41" t="s">
        <v>49</v>
      </c>
      <c r="W1282" s="41"/>
      <c r="X1282" s="42" t="str">
        <f>IF((OR((AND('[1]PWS Information'!$E$10="CWS",T1282="Single Family Residence",P1282="Lead")),
(AND('[1]PWS Information'!$E$10="CWS",T1282="Multiple Family Residence",'[1]PWS Information'!$E$11="Yes",P1282="Lead")),
(AND('[1]PWS Information'!$E$10="NTNC",P1282="Lead")))),"Tier 1",
IF((OR((AND('[1]PWS Information'!$E$10="CWS",T1282="Multiple Family Residence",'[1]PWS Information'!$E$11="No",P1282="Lead")),
(AND('[1]PWS Information'!$E$10="CWS",T1282="Other",P1282="Lead")),
(AND('[1]PWS Information'!$E$10="CWS",T1282="Building",P1282="Lead")))),"Tier 2",
IF((OR((AND('[1]PWS Information'!$E$10="CWS",T1282="Single Family Residence",P1282="Galvanized Requiring Replacement")),
(AND('[1]PWS Information'!$E$10="CWS",T1282="Single Family Residence",P1282="Galvanized Requiring Replacement",Q1282="Yes")),
(AND('[1]PWS Information'!$E$10="NTNC",P1282="Galvanized Requiring Replacement")),
(AND('[1]PWS Information'!$E$10="NTNC",T1282="Single Family Residence",Q1282="Yes")))),"Tier 3",
IF((OR((AND('[1]PWS Information'!$E$10="CWS",T1282="Single Family Residence",R1282="Yes",P1282="Non-Lead", I1282="Non-Lead - Copper",K1282="Before 1989")),
(AND('[1]PWS Information'!$E$10="CWS",T1282="Single Family Residence",R1282="Yes",P1282="Non-Lead", M1282="Non-Lead - Copper",N1282="Before 1989")))),"Tier 4",
IF((OR((AND('[1]PWS Information'!$E$10="NTNC",P1282="Non-Lead")),
(AND('[1]PWS Information'!$E$10="CWS",P1282="Non-Lead",R1282="")),
(AND('[1]PWS Information'!$E$10="CWS",P1282="Non-Lead",R1282="No")),
(AND('[1]PWS Information'!$E$10="CWS",P1282="Non-Lead",R1282="Don't Know")),
(AND('[1]PWS Information'!$E$10="CWS",P1282="Non-Lead", I1282="Non-Lead - Copper", R1282="Yes", K1282="Between 1989 and 2014")),
(AND('[1]PWS Information'!$E$10="CWS",P1282="Non-Lead", I1282="Non-Lead - Copper", R1282="Yes", K1282="After 2014")),
(AND('[1]PWS Information'!$E$10="CWS",P1282="Non-Lead", I1282="Non-Lead - Copper", R1282="Yes", K1282="Unknown")),
(AND('[1]PWS Information'!$E$10="CWS",P1282="Non-Lead", M1282="Non-Lead - Copper", R1282="Yes", N1282="Between 1989 and 2014")),
(AND('[1]PWS Information'!$E$10="CWS",P1282="Non-Lead", M1282="Non-Lead - Copper", R1282="Yes", N1282="After 2014")),
(AND('[1]PWS Information'!$E$10="CWS",P1282="Non-Lead", M1282="Non-Lead - Copper", R1282="Yes", N1282="Unknown")),
(AND('[1]PWS Information'!$E$10="CWS",P1282="Unknown")),
(AND('[1]PWS Information'!$E$10="NTNC",P1282="Unknown")))),"Tier 5",
"")))))</f>
        <v>Tier 5</v>
      </c>
      <c r="Y1282" s="41"/>
      <c r="Z1282" s="41"/>
    </row>
    <row r="1283" spans="1:26" ht="30" x14ac:dyDescent="0.25">
      <c r="A1283" s="27" t="s">
        <v>1605</v>
      </c>
      <c r="B1283" s="28">
        <v>4201</v>
      </c>
      <c r="C1283" s="29" t="s">
        <v>186</v>
      </c>
      <c r="D1283" s="29" t="s">
        <v>62</v>
      </c>
      <c r="E1283" s="29">
        <v>76513</v>
      </c>
      <c r="F1283" s="30"/>
      <c r="G1283" s="31"/>
      <c r="H1283" s="32"/>
      <c r="I1283" s="33" t="s">
        <v>59</v>
      </c>
      <c r="J1283" s="34" t="s">
        <v>46</v>
      </c>
      <c r="K1283" s="30" t="s">
        <v>49</v>
      </c>
      <c r="L1283" s="37"/>
      <c r="M1283" s="33" t="s">
        <v>59</v>
      </c>
      <c r="N1283" s="34" t="s">
        <v>49</v>
      </c>
      <c r="O1283" s="37"/>
      <c r="P1283" s="26" t="str">
        <f t="shared" ref="P1283:P1346" si="20">IF((OR(I1283="Lead")),"Lead",
IF((OR(M1283="Lead")),"Lead",
IF((OR(I1283="Lead-lined galvanized")),"Lead",
IF((OR(M1283="Lead-lined galvanized")),"Lead",
IF((OR((AND(I1283="Unknown - Likely Lead",M1283="Galvanized")),
(AND(I1283="Unknown - Unlikely Lead",M1283="Galvanized")),
(AND(I1283="Unknown - Material Unknown",M1283="Galvanized")))),"Galvanized Requiring Replacement",
IF((OR((AND(I1283="Non-lead - Copper",J1283="Yes",M1283="Galvanized")),
(AND(I1283="Non-lead - Copper",J1283="Don't know",M1283="Galvanized")),
(AND(I1283="Non-lead - Copper",J1283="",M1283="Galvanized")),
(AND(I1283="Non-lead - Plastic",J1283="Yes",M1283="Galvanized")),
(AND(I1283="Non-lead - Plastic",J1283="Don't know",M1283="Galvanized")),
(AND(I1283="Non-lead - Plastic",J1283="",M1283="Galvanized")),
(AND(I1283="Non-lead",J1283="Yes",M1283="Galvanized")),
(AND(I1283="Non-lead",J1283="Don't know",M1283="Galvanized")),
(AND(I1283="Non-lead",J1283="",M1283="Galvanized")),
(AND(I1283="Non-lead - Other",J1283="Yes",M1283="Galvanized")),
(AND(I1283="Non-Lead - Other",J1283="Don't know",M1283="Galvanized")),
(AND(I1283="Galvanized",J1283="Yes",M1283="Galvanized")),
(AND(I1283="Galvanized",J1283="Don't know",M1283="Galvanized")),
(AND(I1283="Galvanized",J1283="",M1283="Galvanized")),
(AND(I1283="Non-Lead - Other",J1283="",M1283="Galvanized")))),"Galvanized Requiring Replacement",
IF((OR((AND(I1283="Non-lead - Copper",M1283="Non-lead - Copper")),
(AND(I1283="Non-lead - Copper",M1283="Non-lead - Plastic")),
(AND(I1283="Non-lead - Copper",M1283="Non-lead - Other")),
(AND(I1283="Non-lead - Copper",M1283="Non-lead")),
(AND(I1283="Non-lead - Plastic",M1283="Non-lead - Copper")),
(AND(I1283="Non-lead - Plastic",M1283="Non-lead - Plastic")),
(AND(I1283="Non-lead - Plastic",M1283="Non-lead - Other")),
(AND(I1283="Non-lead - Plastic",M1283="Non-lead")),
(AND(I1283="Non-lead",M1283="Non-lead - Copper")),
(AND(I1283="Non-lead",M1283="Non-lead - Plastic")),
(AND(I1283="Non-lead",M1283="Non-lead - Other")),
(AND(I1283="Non-lead",M1283="Non-lead")),
(AND(I1283="Non-lead - Other",M1283="Non-lead - Copper")),
(AND(I1283="Non-Lead - Other",M1283="Non-lead - Plastic")),
(AND(I1283="Non-Lead - Other",M1283="Non-lead")),
(AND(I1283="Non-Lead - Other",M1283="Non-lead - Other")))),"Non-Lead",
IF((OR((AND(I1283="Galvanized",M1283="Non-lead")),
(AND(I1283="Galvanized",M1283="Non-lead - Copper")),
(AND(I1283="Galvanized",M1283="Non-lead - Plastic")),
(AND(I1283="Galvanized",M1283="Non-lead")),
(AND(I1283="Galvanized",M1283="Non-lead - Other")))),"Non-Lead",
IF((OR((AND(I1283="Non-lead - Copper",J1283="No",M1283="Galvanized")),
(AND(I1283="Non-lead - Plastic",J1283="No",M1283="Galvanized")),
(AND(I1283="Non-lead",J1283="No",M1283="Galvanized")),
(AND(I1283="Galvanized",J1283="No",M1283="Galvanized")),
(AND(I1283="Non-lead - Other",J1283="No",M1283="Galvanized")))),"Non-lead",
IF((OR((AND(I1283="Unknown - Likely Lead",M1283="Unknown - Likely Lead")),
(AND(I1283="Unknown - Likely Lead",M1283="Unknown - Unlikely Lead")),
(AND(I1283="Unknown - Likely Lead",M1283="Unknown - Material Unknown")),
(AND(I1283="Unknown - Unlikely Lead",M1283="Unknown - Likely Lead")),
(AND(I1283="Unknown - Unlikely Lead",M1283="Unknown - Unlikely Lead")),
(AND(I1283="Unknown - Unlikely Lead",M1283="Unknown - Material Unknown")),
(AND(I1283="Unknown - Material Unknown",M1283="Unknown - Likely Lead")),
(AND(I1283="Unknown - Material Unknown",M1283="Unknown - Unlikely Lead")),
(AND(I1283="Unknown - Material Unknown",M1283="Unknown - Material Unknown")))),"Unknown",
IF((OR((AND(I1283="Unknown - Likely Lead",M1283="Non-lead - Copper")),
(AND(I1283="Unknown - Likely Lead",M1283="Non-lead - Plastic")),
(AND(I1283="Unknown - Likely Lead",M1283="Non-lead")),
(AND(I1283="Unknown - Likely Lead",M1283="Non-lead - Other")),
(AND(I1283="Unknown - Unlikely Lead",M1283="Non-lead - Copper")),
(AND(I1283="Unknown - Unlikely Lead",M1283="Non-lead - Plastic")),
(AND(I1283="Unknown - Unlikely Lead",M1283="Non-lead")),
(AND(I1283="Unknown - Unlikely Lead",M1283="Non-lead - Other")),
(AND(I1283="Unknown - Material Unknown",M1283="Non-lead - Copper")),
(AND(I1283="Unknown - Material Unknown",M1283="Non-lead - Plastic")),
(AND(I1283="Unknown - Material Unknown",M1283="Non-lead")),
(AND(I1283="Unknown - Material Unknown",M1283="Non-lead - Other")))),"Unknown",
IF((OR((AND(I1283="Non-lead - Copper",M1283="Unknown - Likely Lead")),
(AND(I1283="Non-lead - Copper",M1283="Unknown - Unlikely Lead")),
(AND(I1283="Non-lead - Copper",M1283="Unknown - Material Unknown")),
(AND(I1283="Non-lead - Plastic",M1283="Unknown - Likely Lead")),
(AND(I1283="Non-lead - Plastic",M1283="Unknown - Unlikely Lead")),
(AND(I1283="Non-lead - Plastic",M1283="Unknown - Material Unknown")),
(AND(I1283="Non-lead",M1283="Unknown - Likely Lead")),
(AND(I1283="Non-lead",M1283="Unknown - Unlikely Lead")),
(AND(I1283="Non-lead",M1283="Unknown - Material Unknown")),
(AND(I1283="Non-lead - Other",M1283="Unknown - Likely Lead")),
(AND(I1283="Non-Lead - Other",M1283="Unknown - Unlikely Lead")),
(AND(I1283="Non-Lead - Other",M1283="Unknown - Material Unknown")))),"Unknown",
IF((OR((AND(I1283="Galvanized",M1283="Unknown - Likely Lead")),
(AND(I1283="Galvanized",M1283="Unknown - Unlikely Lead")),
(AND(I1283="Galvanized",M1283="Unknown - Material Unknown")))),"Unknown",
IF((OR((AND(I1283="Galvanized",M1283="")))),"Galvanized Requiring Replacement",
IF((OR((AND(I1283="Non-lead - Copper",M1283="")),
(AND(I1283="Non-lead - Plastic",M1283="")),
(AND(I1283="Non-lead",M1283="")),
(AND(I1283="Non-lead - Other",M1283="")))),"Non-lead",
IF((OR((AND(I1283="Unknown - Likely Lead",M1283="")),
(AND(I1283="Unknown - Unlikely Lead",M1283="")),
(AND(I1283="Unknown - Material Unknown",M1283="")))),"Unknown",
""))))))))))))))))</f>
        <v>Unknown</v>
      </c>
      <c r="Q1283" s="27" t="s">
        <v>46</v>
      </c>
      <c r="R1283" s="27" t="s">
        <v>46</v>
      </c>
      <c r="S1283" s="27"/>
      <c r="T1283" s="41" t="s">
        <v>36</v>
      </c>
      <c r="U1283" s="41" t="s">
        <v>49</v>
      </c>
      <c r="V1283" s="41" t="s">
        <v>49</v>
      </c>
      <c r="W1283" s="41"/>
      <c r="X1283" s="42" t="str">
        <f>IF((OR((AND('[1]PWS Information'!$E$10="CWS",T1283="Single Family Residence",P1283="Lead")),
(AND('[1]PWS Information'!$E$10="CWS",T1283="Multiple Family Residence",'[1]PWS Information'!$E$11="Yes",P1283="Lead")),
(AND('[1]PWS Information'!$E$10="NTNC",P1283="Lead")))),"Tier 1",
IF((OR((AND('[1]PWS Information'!$E$10="CWS",T1283="Multiple Family Residence",'[1]PWS Information'!$E$11="No",P1283="Lead")),
(AND('[1]PWS Information'!$E$10="CWS",T1283="Other",P1283="Lead")),
(AND('[1]PWS Information'!$E$10="CWS",T1283="Building",P1283="Lead")))),"Tier 2",
IF((OR((AND('[1]PWS Information'!$E$10="CWS",T1283="Single Family Residence",P1283="Galvanized Requiring Replacement")),
(AND('[1]PWS Information'!$E$10="CWS",T1283="Single Family Residence",P1283="Galvanized Requiring Replacement",Q1283="Yes")),
(AND('[1]PWS Information'!$E$10="NTNC",P1283="Galvanized Requiring Replacement")),
(AND('[1]PWS Information'!$E$10="NTNC",T1283="Single Family Residence",Q1283="Yes")))),"Tier 3",
IF((OR((AND('[1]PWS Information'!$E$10="CWS",T1283="Single Family Residence",R1283="Yes",P1283="Non-Lead", I1283="Non-Lead - Copper",K1283="Before 1989")),
(AND('[1]PWS Information'!$E$10="CWS",T1283="Single Family Residence",R1283="Yes",P1283="Non-Lead", M1283="Non-Lead - Copper",N1283="Before 1989")))),"Tier 4",
IF((OR((AND('[1]PWS Information'!$E$10="NTNC",P1283="Non-Lead")),
(AND('[1]PWS Information'!$E$10="CWS",P1283="Non-Lead",R1283="")),
(AND('[1]PWS Information'!$E$10="CWS",P1283="Non-Lead",R1283="No")),
(AND('[1]PWS Information'!$E$10="CWS",P1283="Non-Lead",R1283="Don't Know")),
(AND('[1]PWS Information'!$E$10="CWS",P1283="Non-Lead", I1283="Non-Lead - Copper", R1283="Yes", K1283="Between 1989 and 2014")),
(AND('[1]PWS Information'!$E$10="CWS",P1283="Non-Lead", I1283="Non-Lead - Copper", R1283="Yes", K1283="After 2014")),
(AND('[1]PWS Information'!$E$10="CWS",P1283="Non-Lead", I1283="Non-Lead - Copper", R1283="Yes", K1283="Unknown")),
(AND('[1]PWS Information'!$E$10="CWS",P1283="Non-Lead", M1283="Non-Lead - Copper", R1283="Yes", N1283="Between 1989 and 2014")),
(AND('[1]PWS Information'!$E$10="CWS",P1283="Non-Lead", M1283="Non-Lead - Copper", R1283="Yes", N1283="After 2014")),
(AND('[1]PWS Information'!$E$10="CWS",P1283="Non-Lead", M1283="Non-Lead - Copper", R1283="Yes", N1283="Unknown")),
(AND('[1]PWS Information'!$E$10="CWS",P1283="Unknown")),
(AND('[1]PWS Information'!$E$10="NTNC",P1283="Unknown")))),"Tier 5",
"")))))</f>
        <v>Tier 5</v>
      </c>
      <c r="Y1283" s="41"/>
      <c r="Z1283" s="41"/>
    </row>
    <row r="1284" spans="1:26" ht="30" x14ac:dyDescent="0.25">
      <c r="A1284" s="27" t="s">
        <v>1606</v>
      </c>
      <c r="B1284" s="28">
        <v>3593</v>
      </c>
      <c r="C1284" s="29" t="s">
        <v>638</v>
      </c>
      <c r="D1284" s="29" t="s">
        <v>62</v>
      </c>
      <c r="E1284" s="29">
        <v>76513</v>
      </c>
      <c r="F1284" s="30"/>
      <c r="G1284" s="31"/>
      <c r="H1284" s="32"/>
      <c r="I1284" s="33" t="s">
        <v>59</v>
      </c>
      <c r="J1284" s="34" t="s">
        <v>46</v>
      </c>
      <c r="K1284" s="30" t="s">
        <v>49</v>
      </c>
      <c r="L1284" s="37"/>
      <c r="M1284" s="33" t="s">
        <v>59</v>
      </c>
      <c r="N1284" s="34" t="s">
        <v>49</v>
      </c>
      <c r="O1284" s="37"/>
      <c r="P1284" s="26" t="str">
        <f t="shared" si="20"/>
        <v>Unknown</v>
      </c>
      <c r="Q1284" s="27" t="s">
        <v>46</v>
      </c>
      <c r="R1284" s="27" t="s">
        <v>46</v>
      </c>
      <c r="S1284" s="27"/>
      <c r="T1284" s="41" t="s">
        <v>36</v>
      </c>
      <c r="U1284" s="41" t="s">
        <v>49</v>
      </c>
      <c r="V1284" s="41" t="s">
        <v>49</v>
      </c>
      <c r="W1284" s="41"/>
      <c r="X1284" s="42" t="str">
        <f>IF((OR((AND('[1]PWS Information'!$E$10="CWS",T1284="Single Family Residence",P1284="Lead")),
(AND('[1]PWS Information'!$E$10="CWS",T1284="Multiple Family Residence",'[1]PWS Information'!$E$11="Yes",P1284="Lead")),
(AND('[1]PWS Information'!$E$10="NTNC",P1284="Lead")))),"Tier 1",
IF((OR((AND('[1]PWS Information'!$E$10="CWS",T1284="Multiple Family Residence",'[1]PWS Information'!$E$11="No",P1284="Lead")),
(AND('[1]PWS Information'!$E$10="CWS",T1284="Other",P1284="Lead")),
(AND('[1]PWS Information'!$E$10="CWS",T1284="Building",P1284="Lead")))),"Tier 2",
IF((OR((AND('[1]PWS Information'!$E$10="CWS",T1284="Single Family Residence",P1284="Galvanized Requiring Replacement")),
(AND('[1]PWS Information'!$E$10="CWS",T1284="Single Family Residence",P1284="Galvanized Requiring Replacement",Q1284="Yes")),
(AND('[1]PWS Information'!$E$10="NTNC",P1284="Galvanized Requiring Replacement")),
(AND('[1]PWS Information'!$E$10="NTNC",T1284="Single Family Residence",Q1284="Yes")))),"Tier 3",
IF((OR((AND('[1]PWS Information'!$E$10="CWS",T1284="Single Family Residence",R1284="Yes",P1284="Non-Lead", I1284="Non-Lead - Copper",K1284="Before 1989")),
(AND('[1]PWS Information'!$E$10="CWS",T1284="Single Family Residence",R1284="Yes",P1284="Non-Lead", M1284="Non-Lead - Copper",N1284="Before 1989")))),"Tier 4",
IF((OR((AND('[1]PWS Information'!$E$10="NTNC",P1284="Non-Lead")),
(AND('[1]PWS Information'!$E$10="CWS",P1284="Non-Lead",R1284="")),
(AND('[1]PWS Information'!$E$10="CWS",P1284="Non-Lead",R1284="No")),
(AND('[1]PWS Information'!$E$10="CWS",P1284="Non-Lead",R1284="Don't Know")),
(AND('[1]PWS Information'!$E$10="CWS",P1284="Non-Lead", I1284="Non-Lead - Copper", R1284="Yes", K1284="Between 1989 and 2014")),
(AND('[1]PWS Information'!$E$10="CWS",P1284="Non-Lead", I1284="Non-Lead - Copper", R1284="Yes", K1284="After 2014")),
(AND('[1]PWS Information'!$E$10="CWS",P1284="Non-Lead", I1284="Non-Lead - Copper", R1284="Yes", K1284="Unknown")),
(AND('[1]PWS Information'!$E$10="CWS",P1284="Non-Lead", M1284="Non-Lead - Copper", R1284="Yes", N1284="Between 1989 and 2014")),
(AND('[1]PWS Information'!$E$10="CWS",P1284="Non-Lead", M1284="Non-Lead - Copper", R1284="Yes", N1284="After 2014")),
(AND('[1]PWS Information'!$E$10="CWS",P1284="Non-Lead", M1284="Non-Lead - Copper", R1284="Yes", N1284="Unknown")),
(AND('[1]PWS Information'!$E$10="CWS",P1284="Unknown")),
(AND('[1]PWS Information'!$E$10="NTNC",P1284="Unknown")))),"Tier 5",
"")))))</f>
        <v>Tier 5</v>
      </c>
      <c r="Y1284" s="41"/>
      <c r="Z1284" s="41"/>
    </row>
    <row r="1285" spans="1:26" ht="30" x14ac:dyDescent="0.25">
      <c r="A1285" s="27" t="s">
        <v>1607</v>
      </c>
      <c r="B1285" s="28">
        <v>4007</v>
      </c>
      <c r="C1285" s="29" t="s">
        <v>96</v>
      </c>
      <c r="D1285" s="29" t="s">
        <v>62</v>
      </c>
      <c r="E1285" s="29">
        <v>76513</v>
      </c>
      <c r="F1285" s="30"/>
      <c r="G1285" s="31"/>
      <c r="H1285" s="32"/>
      <c r="I1285" s="33" t="s">
        <v>59</v>
      </c>
      <c r="J1285" s="34" t="s">
        <v>46</v>
      </c>
      <c r="K1285" s="30" t="s">
        <v>49</v>
      </c>
      <c r="L1285" s="37"/>
      <c r="M1285" s="33" t="s">
        <v>59</v>
      </c>
      <c r="N1285" s="34" t="s">
        <v>49</v>
      </c>
      <c r="O1285" s="37"/>
      <c r="P1285" s="26" t="str">
        <f t="shared" si="20"/>
        <v>Unknown</v>
      </c>
      <c r="Q1285" s="27" t="s">
        <v>46</v>
      </c>
      <c r="R1285" s="27" t="s">
        <v>46</v>
      </c>
      <c r="S1285" s="27"/>
      <c r="T1285" s="41" t="s">
        <v>36</v>
      </c>
      <c r="U1285" s="41" t="s">
        <v>49</v>
      </c>
      <c r="V1285" s="41" t="s">
        <v>49</v>
      </c>
      <c r="W1285" s="41"/>
      <c r="X1285" s="42" t="str">
        <f>IF((OR((AND('[1]PWS Information'!$E$10="CWS",T1285="Single Family Residence",P1285="Lead")),
(AND('[1]PWS Information'!$E$10="CWS",T1285="Multiple Family Residence",'[1]PWS Information'!$E$11="Yes",P1285="Lead")),
(AND('[1]PWS Information'!$E$10="NTNC",P1285="Lead")))),"Tier 1",
IF((OR((AND('[1]PWS Information'!$E$10="CWS",T1285="Multiple Family Residence",'[1]PWS Information'!$E$11="No",P1285="Lead")),
(AND('[1]PWS Information'!$E$10="CWS",T1285="Other",P1285="Lead")),
(AND('[1]PWS Information'!$E$10="CWS",T1285="Building",P1285="Lead")))),"Tier 2",
IF((OR((AND('[1]PWS Information'!$E$10="CWS",T1285="Single Family Residence",P1285="Galvanized Requiring Replacement")),
(AND('[1]PWS Information'!$E$10="CWS",T1285="Single Family Residence",P1285="Galvanized Requiring Replacement",Q1285="Yes")),
(AND('[1]PWS Information'!$E$10="NTNC",P1285="Galvanized Requiring Replacement")),
(AND('[1]PWS Information'!$E$10="NTNC",T1285="Single Family Residence",Q1285="Yes")))),"Tier 3",
IF((OR((AND('[1]PWS Information'!$E$10="CWS",T1285="Single Family Residence",R1285="Yes",P1285="Non-Lead", I1285="Non-Lead - Copper",K1285="Before 1989")),
(AND('[1]PWS Information'!$E$10="CWS",T1285="Single Family Residence",R1285="Yes",P1285="Non-Lead", M1285="Non-Lead - Copper",N1285="Before 1989")))),"Tier 4",
IF((OR((AND('[1]PWS Information'!$E$10="NTNC",P1285="Non-Lead")),
(AND('[1]PWS Information'!$E$10="CWS",P1285="Non-Lead",R1285="")),
(AND('[1]PWS Information'!$E$10="CWS",P1285="Non-Lead",R1285="No")),
(AND('[1]PWS Information'!$E$10="CWS",P1285="Non-Lead",R1285="Don't Know")),
(AND('[1]PWS Information'!$E$10="CWS",P1285="Non-Lead", I1285="Non-Lead - Copper", R1285="Yes", K1285="Between 1989 and 2014")),
(AND('[1]PWS Information'!$E$10="CWS",P1285="Non-Lead", I1285="Non-Lead - Copper", R1285="Yes", K1285="After 2014")),
(AND('[1]PWS Information'!$E$10="CWS",P1285="Non-Lead", I1285="Non-Lead - Copper", R1285="Yes", K1285="Unknown")),
(AND('[1]PWS Information'!$E$10="CWS",P1285="Non-Lead", M1285="Non-Lead - Copper", R1285="Yes", N1285="Between 1989 and 2014")),
(AND('[1]PWS Information'!$E$10="CWS",P1285="Non-Lead", M1285="Non-Lead - Copper", R1285="Yes", N1285="After 2014")),
(AND('[1]PWS Information'!$E$10="CWS",P1285="Non-Lead", M1285="Non-Lead - Copper", R1285="Yes", N1285="Unknown")),
(AND('[1]PWS Information'!$E$10="CWS",P1285="Unknown")),
(AND('[1]PWS Information'!$E$10="NTNC",P1285="Unknown")))),"Tier 5",
"")))))</f>
        <v>Tier 5</v>
      </c>
      <c r="Y1285" s="41"/>
      <c r="Z1285" s="41"/>
    </row>
    <row r="1286" spans="1:26" ht="30" x14ac:dyDescent="0.25">
      <c r="A1286" s="27" t="s">
        <v>1608</v>
      </c>
      <c r="B1286" s="28">
        <v>4113</v>
      </c>
      <c r="C1286" s="29" t="s">
        <v>186</v>
      </c>
      <c r="D1286" s="29" t="s">
        <v>62</v>
      </c>
      <c r="E1286" s="29">
        <v>76513</v>
      </c>
      <c r="F1286" s="30"/>
      <c r="G1286" s="31"/>
      <c r="H1286" s="32"/>
      <c r="I1286" s="33" t="s">
        <v>59</v>
      </c>
      <c r="J1286" s="34" t="s">
        <v>46</v>
      </c>
      <c r="K1286" s="30" t="s">
        <v>49</v>
      </c>
      <c r="L1286" s="37"/>
      <c r="M1286" s="33" t="s">
        <v>59</v>
      </c>
      <c r="N1286" s="34" t="s">
        <v>49</v>
      </c>
      <c r="O1286" s="37"/>
      <c r="P1286" s="26" t="str">
        <f t="shared" si="20"/>
        <v>Unknown</v>
      </c>
      <c r="Q1286" s="27" t="s">
        <v>46</v>
      </c>
      <c r="R1286" s="27" t="s">
        <v>46</v>
      </c>
      <c r="S1286" s="27"/>
      <c r="T1286" s="41" t="s">
        <v>36</v>
      </c>
      <c r="U1286" s="41" t="s">
        <v>49</v>
      </c>
      <c r="V1286" s="41" t="s">
        <v>49</v>
      </c>
      <c r="W1286" s="41"/>
      <c r="X1286" s="42" t="str">
        <f>IF((OR((AND('[1]PWS Information'!$E$10="CWS",T1286="Single Family Residence",P1286="Lead")),
(AND('[1]PWS Information'!$E$10="CWS",T1286="Multiple Family Residence",'[1]PWS Information'!$E$11="Yes",P1286="Lead")),
(AND('[1]PWS Information'!$E$10="NTNC",P1286="Lead")))),"Tier 1",
IF((OR((AND('[1]PWS Information'!$E$10="CWS",T1286="Multiple Family Residence",'[1]PWS Information'!$E$11="No",P1286="Lead")),
(AND('[1]PWS Information'!$E$10="CWS",T1286="Other",P1286="Lead")),
(AND('[1]PWS Information'!$E$10="CWS",T1286="Building",P1286="Lead")))),"Tier 2",
IF((OR((AND('[1]PWS Information'!$E$10="CWS",T1286="Single Family Residence",P1286="Galvanized Requiring Replacement")),
(AND('[1]PWS Information'!$E$10="CWS",T1286="Single Family Residence",P1286="Galvanized Requiring Replacement",Q1286="Yes")),
(AND('[1]PWS Information'!$E$10="NTNC",P1286="Galvanized Requiring Replacement")),
(AND('[1]PWS Information'!$E$10="NTNC",T1286="Single Family Residence",Q1286="Yes")))),"Tier 3",
IF((OR((AND('[1]PWS Information'!$E$10="CWS",T1286="Single Family Residence",R1286="Yes",P1286="Non-Lead", I1286="Non-Lead - Copper",K1286="Before 1989")),
(AND('[1]PWS Information'!$E$10="CWS",T1286="Single Family Residence",R1286="Yes",P1286="Non-Lead", M1286="Non-Lead - Copper",N1286="Before 1989")))),"Tier 4",
IF((OR((AND('[1]PWS Information'!$E$10="NTNC",P1286="Non-Lead")),
(AND('[1]PWS Information'!$E$10="CWS",P1286="Non-Lead",R1286="")),
(AND('[1]PWS Information'!$E$10="CWS",P1286="Non-Lead",R1286="No")),
(AND('[1]PWS Information'!$E$10="CWS",P1286="Non-Lead",R1286="Don't Know")),
(AND('[1]PWS Information'!$E$10="CWS",P1286="Non-Lead", I1286="Non-Lead - Copper", R1286="Yes", K1286="Between 1989 and 2014")),
(AND('[1]PWS Information'!$E$10="CWS",P1286="Non-Lead", I1286="Non-Lead - Copper", R1286="Yes", K1286="After 2014")),
(AND('[1]PWS Information'!$E$10="CWS",P1286="Non-Lead", I1286="Non-Lead - Copper", R1286="Yes", K1286="Unknown")),
(AND('[1]PWS Information'!$E$10="CWS",P1286="Non-Lead", M1286="Non-Lead - Copper", R1286="Yes", N1286="Between 1989 and 2014")),
(AND('[1]PWS Information'!$E$10="CWS",P1286="Non-Lead", M1286="Non-Lead - Copper", R1286="Yes", N1286="After 2014")),
(AND('[1]PWS Information'!$E$10="CWS",P1286="Non-Lead", M1286="Non-Lead - Copper", R1286="Yes", N1286="Unknown")),
(AND('[1]PWS Information'!$E$10="CWS",P1286="Unknown")),
(AND('[1]PWS Information'!$E$10="NTNC",P1286="Unknown")))),"Tier 5",
"")))))</f>
        <v>Tier 5</v>
      </c>
      <c r="Y1286" s="41"/>
      <c r="Z1286" s="41"/>
    </row>
    <row r="1287" spans="1:26" ht="30" x14ac:dyDescent="0.25">
      <c r="A1287" s="27" t="s">
        <v>1609</v>
      </c>
      <c r="B1287" s="28">
        <v>4201</v>
      </c>
      <c r="C1287" s="29" t="s">
        <v>387</v>
      </c>
      <c r="D1287" s="29" t="s">
        <v>62</v>
      </c>
      <c r="E1287" s="29">
        <v>76513</v>
      </c>
      <c r="F1287" s="30"/>
      <c r="G1287" s="31"/>
      <c r="H1287" s="32"/>
      <c r="I1287" s="33" t="s">
        <v>59</v>
      </c>
      <c r="J1287" s="34" t="s">
        <v>46</v>
      </c>
      <c r="K1287" s="30" t="s">
        <v>49</v>
      </c>
      <c r="L1287" s="37"/>
      <c r="M1287" s="33" t="s">
        <v>59</v>
      </c>
      <c r="N1287" s="34" t="s">
        <v>49</v>
      </c>
      <c r="O1287" s="37"/>
      <c r="P1287" s="26" t="str">
        <f t="shared" si="20"/>
        <v>Unknown</v>
      </c>
      <c r="Q1287" s="27" t="s">
        <v>46</v>
      </c>
      <c r="R1287" s="27" t="s">
        <v>46</v>
      </c>
      <c r="S1287" s="27"/>
      <c r="T1287" s="41" t="s">
        <v>36</v>
      </c>
      <c r="U1287" s="41" t="s">
        <v>49</v>
      </c>
      <c r="V1287" s="41" t="s">
        <v>49</v>
      </c>
      <c r="W1287" s="41"/>
      <c r="X1287" s="42" t="str">
        <f>IF((OR((AND('[1]PWS Information'!$E$10="CWS",T1287="Single Family Residence",P1287="Lead")),
(AND('[1]PWS Information'!$E$10="CWS",T1287="Multiple Family Residence",'[1]PWS Information'!$E$11="Yes",P1287="Lead")),
(AND('[1]PWS Information'!$E$10="NTNC",P1287="Lead")))),"Tier 1",
IF((OR((AND('[1]PWS Information'!$E$10="CWS",T1287="Multiple Family Residence",'[1]PWS Information'!$E$11="No",P1287="Lead")),
(AND('[1]PWS Information'!$E$10="CWS",T1287="Other",P1287="Lead")),
(AND('[1]PWS Information'!$E$10="CWS",T1287="Building",P1287="Lead")))),"Tier 2",
IF((OR((AND('[1]PWS Information'!$E$10="CWS",T1287="Single Family Residence",P1287="Galvanized Requiring Replacement")),
(AND('[1]PWS Information'!$E$10="CWS",T1287="Single Family Residence",P1287="Galvanized Requiring Replacement",Q1287="Yes")),
(AND('[1]PWS Information'!$E$10="NTNC",P1287="Galvanized Requiring Replacement")),
(AND('[1]PWS Information'!$E$10="NTNC",T1287="Single Family Residence",Q1287="Yes")))),"Tier 3",
IF((OR((AND('[1]PWS Information'!$E$10="CWS",T1287="Single Family Residence",R1287="Yes",P1287="Non-Lead", I1287="Non-Lead - Copper",K1287="Before 1989")),
(AND('[1]PWS Information'!$E$10="CWS",T1287="Single Family Residence",R1287="Yes",P1287="Non-Lead", M1287="Non-Lead - Copper",N1287="Before 1989")))),"Tier 4",
IF((OR((AND('[1]PWS Information'!$E$10="NTNC",P1287="Non-Lead")),
(AND('[1]PWS Information'!$E$10="CWS",P1287="Non-Lead",R1287="")),
(AND('[1]PWS Information'!$E$10="CWS",P1287="Non-Lead",R1287="No")),
(AND('[1]PWS Information'!$E$10="CWS",P1287="Non-Lead",R1287="Don't Know")),
(AND('[1]PWS Information'!$E$10="CWS",P1287="Non-Lead", I1287="Non-Lead - Copper", R1287="Yes", K1287="Between 1989 and 2014")),
(AND('[1]PWS Information'!$E$10="CWS",P1287="Non-Lead", I1287="Non-Lead - Copper", R1287="Yes", K1287="After 2014")),
(AND('[1]PWS Information'!$E$10="CWS",P1287="Non-Lead", I1287="Non-Lead - Copper", R1287="Yes", K1287="Unknown")),
(AND('[1]PWS Information'!$E$10="CWS",P1287="Non-Lead", M1287="Non-Lead - Copper", R1287="Yes", N1287="Between 1989 and 2014")),
(AND('[1]PWS Information'!$E$10="CWS",P1287="Non-Lead", M1287="Non-Lead - Copper", R1287="Yes", N1287="After 2014")),
(AND('[1]PWS Information'!$E$10="CWS",P1287="Non-Lead", M1287="Non-Lead - Copper", R1287="Yes", N1287="Unknown")),
(AND('[1]PWS Information'!$E$10="CWS",P1287="Unknown")),
(AND('[1]PWS Information'!$E$10="NTNC",P1287="Unknown")))),"Tier 5",
"")))))</f>
        <v>Tier 5</v>
      </c>
      <c r="Y1287" s="41"/>
      <c r="Z1287" s="41"/>
    </row>
    <row r="1288" spans="1:26" ht="30" x14ac:dyDescent="0.25">
      <c r="A1288" s="27" t="s">
        <v>1610</v>
      </c>
      <c r="B1288" s="28">
        <v>8477</v>
      </c>
      <c r="C1288" s="29" t="s">
        <v>631</v>
      </c>
      <c r="D1288" s="29" t="s">
        <v>62</v>
      </c>
      <c r="E1288" s="29">
        <v>76513</v>
      </c>
      <c r="F1288" s="30"/>
      <c r="G1288" s="31"/>
      <c r="H1288" s="32"/>
      <c r="I1288" s="33" t="s">
        <v>59</v>
      </c>
      <c r="J1288" s="34" t="s">
        <v>46</v>
      </c>
      <c r="K1288" s="30" t="s">
        <v>49</v>
      </c>
      <c r="L1288" s="37"/>
      <c r="M1288" s="33" t="s">
        <v>59</v>
      </c>
      <c r="N1288" s="34" t="s">
        <v>49</v>
      </c>
      <c r="O1288" s="37"/>
      <c r="P1288" s="26" t="str">
        <f t="shared" si="20"/>
        <v>Unknown</v>
      </c>
      <c r="Q1288" s="27" t="s">
        <v>46</v>
      </c>
      <c r="R1288" s="27" t="s">
        <v>46</v>
      </c>
      <c r="S1288" s="27"/>
      <c r="T1288" s="41" t="s">
        <v>36</v>
      </c>
      <c r="U1288" s="41" t="s">
        <v>49</v>
      </c>
      <c r="V1288" s="41" t="s">
        <v>49</v>
      </c>
      <c r="W1288" s="41"/>
      <c r="X1288" s="42" t="str">
        <f>IF((OR((AND('[1]PWS Information'!$E$10="CWS",T1288="Single Family Residence",P1288="Lead")),
(AND('[1]PWS Information'!$E$10="CWS",T1288="Multiple Family Residence",'[1]PWS Information'!$E$11="Yes",P1288="Lead")),
(AND('[1]PWS Information'!$E$10="NTNC",P1288="Lead")))),"Tier 1",
IF((OR((AND('[1]PWS Information'!$E$10="CWS",T1288="Multiple Family Residence",'[1]PWS Information'!$E$11="No",P1288="Lead")),
(AND('[1]PWS Information'!$E$10="CWS",T1288="Other",P1288="Lead")),
(AND('[1]PWS Information'!$E$10="CWS",T1288="Building",P1288="Lead")))),"Tier 2",
IF((OR((AND('[1]PWS Information'!$E$10="CWS",T1288="Single Family Residence",P1288="Galvanized Requiring Replacement")),
(AND('[1]PWS Information'!$E$10="CWS",T1288="Single Family Residence",P1288="Galvanized Requiring Replacement",Q1288="Yes")),
(AND('[1]PWS Information'!$E$10="NTNC",P1288="Galvanized Requiring Replacement")),
(AND('[1]PWS Information'!$E$10="NTNC",T1288="Single Family Residence",Q1288="Yes")))),"Tier 3",
IF((OR((AND('[1]PWS Information'!$E$10="CWS",T1288="Single Family Residence",R1288="Yes",P1288="Non-Lead", I1288="Non-Lead - Copper",K1288="Before 1989")),
(AND('[1]PWS Information'!$E$10="CWS",T1288="Single Family Residence",R1288="Yes",P1288="Non-Lead", M1288="Non-Lead - Copper",N1288="Before 1989")))),"Tier 4",
IF((OR((AND('[1]PWS Information'!$E$10="NTNC",P1288="Non-Lead")),
(AND('[1]PWS Information'!$E$10="CWS",P1288="Non-Lead",R1288="")),
(AND('[1]PWS Information'!$E$10="CWS",P1288="Non-Lead",R1288="No")),
(AND('[1]PWS Information'!$E$10="CWS",P1288="Non-Lead",R1288="Don't Know")),
(AND('[1]PWS Information'!$E$10="CWS",P1288="Non-Lead", I1288="Non-Lead - Copper", R1288="Yes", K1288="Between 1989 and 2014")),
(AND('[1]PWS Information'!$E$10="CWS",P1288="Non-Lead", I1288="Non-Lead - Copper", R1288="Yes", K1288="After 2014")),
(AND('[1]PWS Information'!$E$10="CWS",P1288="Non-Lead", I1288="Non-Lead - Copper", R1288="Yes", K1288="Unknown")),
(AND('[1]PWS Information'!$E$10="CWS",P1288="Non-Lead", M1288="Non-Lead - Copper", R1288="Yes", N1288="Between 1989 and 2014")),
(AND('[1]PWS Information'!$E$10="CWS",P1288="Non-Lead", M1288="Non-Lead - Copper", R1288="Yes", N1288="After 2014")),
(AND('[1]PWS Information'!$E$10="CWS",P1288="Non-Lead", M1288="Non-Lead - Copper", R1288="Yes", N1288="Unknown")),
(AND('[1]PWS Information'!$E$10="CWS",P1288="Unknown")),
(AND('[1]PWS Information'!$E$10="NTNC",P1288="Unknown")))),"Tier 5",
"")))))</f>
        <v>Tier 5</v>
      </c>
      <c r="Y1288" s="41"/>
      <c r="Z1288" s="41"/>
    </row>
    <row r="1289" spans="1:26" ht="30" x14ac:dyDescent="0.25">
      <c r="A1289" s="27" t="s">
        <v>1611</v>
      </c>
      <c r="B1289" s="28">
        <v>2791</v>
      </c>
      <c r="C1289" s="29" t="s">
        <v>61</v>
      </c>
      <c r="D1289" s="29" t="s">
        <v>62</v>
      </c>
      <c r="E1289" s="29">
        <v>76513</v>
      </c>
      <c r="F1289" s="30"/>
      <c r="G1289" s="31"/>
      <c r="H1289" s="32"/>
      <c r="I1289" s="33" t="s">
        <v>59</v>
      </c>
      <c r="J1289" s="34" t="s">
        <v>46</v>
      </c>
      <c r="K1289" s="30" t="s">
        <v>49</v>
      </c>
      <c r="L1289" s="37"/>
      <c r="M1289" s="33" t="s">
        <v>59</v>
      </c>
      <c r="N1289" s="34" t="s">
        <v>49</v>
      </c>
      <c r="O1289" s="37"/>
      <c r="P1289" s="26" t="str">
        <f t="shared" si="20"/>
        <v>Unknown</v>
      </c>
      <c r="Q1289" s="27" t="s">
        <v>46</v>
      </c>
      <c r="R1289" s="27" t="s">
        <v>46</v>
      </c>
      <c r="S1289" s="27"/>
      <c r="T1289" s="41" t="s">
        <v>36</v>
      </c>
      <c r="U1289" s="41" t="s">
        <v>49</v>
      </c>
      <c r="V1289" s="41" t="s">
        <v>49</v>
      </c>
      <c r="W1289" s="41"/>
      <c r="X1289" s="42" t="str">
        <f>IF((OR((AND('[1]PWS Information'!$E$10="CWS",T1289="Single Family Residence",P1289="Lead")),
(AND('[1]PWS Information'!$E$10="CWS",T1289="Multiple Family Residence",'[1]PWS Information'!$E$11="Yes",P1289="Lead")),
(AND('[1]PWS Information'!$E$10="NTNC",P1289="Lead")))),"Tier 1",
IF((OR((AND('[1]PWS Information'!$E$10="CWS",T1289="Multiple Family Residence",'[1]PWS Information'!$E$11="No",P1289="Lead")),
(AND('[1]PWS Information'!$E$10="CWS",T1289="Other",P1289="Lead")),
(AND('[1]PWS Information'!$E$10="CWS",T1289="Building",P1289="Lead")))),"Tier 2",
IF((OR((AND('[1]PWS Information'!$E$10="CWS",T1289="Single Family Residence",P1289="Galvanized Requiring Replacement")),
(AND('[1]PWS Information'!$E$10="CWS",T1289="Single Family Residence",P1289="Galvanized Requiring Replacement",Q1289="Yes")),
(AND('[1]PWS Information'!$E$10="NTNC",P1289="Galvanized Requiring Replacement")),
(AND('[1]PWS Information'!$E$10="NTNC",T1289="Single Family Residence",Q1289="Yes")))),"Tier 3",
IF((OR((AND('[1]PWS Information'!$E$10="CWS",T1289="Single Family Residence",R1289="Yes",P1289="Non-Lead", I1289="Non-Lead - Copper",K1289="Before 1989")),
(AND('[1]PWS Information'!$E$10="CWS",T1289="Single Family Residence",R1289="Yes",P1289="Non-Lead", M1289="Non-Lead - Copper",N1289="Before 1989")))),"Tier 4",
IF((OR((AND('[1]PWS Information'!$E$10="NTNC",P1289="Non-Lead")),
(AND('[1]PWS Information'!$E$10="CWS",P1289="Non-Lead",R1289="")),
(AND('[1]PWS Information'!$E$10="CWS",P1289="Non-Lead",R1289="No")),
(AND('[1]PWS Information'!$E$10="CWS",P1289="Non-Lead",R1289="Don't Know")),
(AND('[1]PWS Information'!$E$10="CWS",P1289="Non-Lead", I1289="Non-Lead - Copper", R1289="Yes", K1289="Between 1989 and 2014")),
(AND('[1]PWS Information'!$E$10="CWS",P1289="Non-Lead", I1289="Non-Lead - Copper", R1289="Yes", K1289="After 2014")),
(AND('[1]PWS Information'!$E$10="CWS",P1289="Non-Lead", I1289="Non-Lead - Copper", R1289="Yes", K1289="Unknown")),
(AND('[1]PWS Information'!$E$10="CWS",P1289="Non-Lead", M1289="Non-Lead - Copper", R1289="Yes", N1289="Between 1989 and 2014")),
(AND('[1]PWS Information'!$E$10="CWS",P1289="Non-Lead", M1289="Non-Lead - Copper", R1289="Yes", N1289="After 2014")),
(AND('[1]PWS Information'!$E$10="CWS",P1289="Non-Lead", M1289="Non-Lead - Copper", R1289="Yes", N1289="Unknown")),
(AND('[1]PWS Information'!$E$10="CWS",P1289="Unknown")),
(AND('[1]PWS Information'!$E$10="NTNC",P1289="Unknown")))),"Tier 5",
"")))))</f>
        <v>Tier 5</v>
      </c>
      <c r="Y1289" s="41"/>
      <c r="Z1289" s="41"/>
    </row>
    <row r="1290" spans="1:26" ht="30" x14ac:dyDescent="0.25">
      <c r="A1290" s="27" t="s">
        <v>1612</v>
      </c>
      <c r="B1290" s="28">
        <v>3585</v>
      </c>
      <c r="C1290" s="29" t="s">
        <v>638</v>
      </c>
      <c r="D1290" s="29" t="s">
        <v>62</v>
      </c>
      <c r="E1290" s="29">
        <v>76513</v>
      </c>
      <c r="F1290" s="30"/>
      <c r="G1290" s="31"/>
      <c r="H1290" s="32"/>
      <c r="I1290" s="33" t="s">
        <v>59</v>
      </c>
      <c r="J1290" s="34" t="s">
        <v>46</v>
      </c>
      <c r="K1290" s="30" t="s">
        <v>49</v>
      </c>
      <c r="L1290" s="37"/>
      <c r="M1290" s="33" t="s">
        <v>59</v>
      </c>
      <c r="N1290" s="34" t="s">
        <v>49</v>
      </c>
      <c r="O1290" s="37"/>
      <c r="P1290" s="26" t="str">
        <f t="shared" si="20"/>
        <v>Unknown</v>
      </c>
      <c r="Q1290" s="27" t="s">
        <v>46</v>
      </c>
      <c r="R1290" s="27" t="s">
        <v>46</v>
      </c>
      <c r="S1290" s="27"/>
      <c r="T1290" s="41" t="s">
        <v>36</v>
      </c>
      <c r="U1290" s="41" t="s">
        <v>49</v>
      </c>
      <c r="V1290" s="41" t="s">
        <v>49</v>
      </c>
      <c r="W1290" s="41"/>
      <c r="X1290" s="42" t="str">
        <f>IF((OR((AND('[1]PWS Information'!$E$10="CWS",T1290="Single Family Residence",P1290="Lead")),
(AND('[1]PWS Information'!$E$10="CWS",T1290="Multiple Family Residence",'[1]PWS Information'!$E$11="Yes",P1290="Lead")),
(AND('[1]PWS Information'!$E$10="NTNC",P1290="Lead")))),"Tier 1",
IF((OR((AND('[1]PWS Information'!$E$10="CWS",T1290="Multiple Family Residence",'[1]PWS Information'!$E$11="No",P1290="Lead")),
(AND('[1]PWS Information'!$E$10="CWS",T1290="Other",P1290="Lead")),
(AND('[1]PWS Information'!$E$10="CWS",T1290="Building",P1290="Lead")))),"Tier 2",
IF((OR((AND('[1]PWS Information'!$E$10="CWS",T1290="Single Family Residence",P1290="Galvanized Requiring Replacement")),
(AND('[1]PWS Information'!$E$10="CWS",T1290="Single Family Residence",P1290="Galvanized Requiring Replacement",Q1290="Yes")),
(AND('[1]PWS Information'!$E$10="NTNC",P1290="Galvanized Requiring Replacement")),
(AND('[1]PWS Information'!$E$10="NTNC",T1290="Single Family Residence",Q1290="Yes")))),"Tier 3",
IF((OR((AND('[1]PWS Information'!$E$10="CWS",T1290="Single Family Residence",R1290="Yes",P1290="Non-Lead", I1290="Non-Lead - Copper",K1290="Before 1989")),
(AND('[1]PWS Information'!$E$10="CWS",T1290="Single Family Residence",R1290="Yes",P1290="Non-Lead", M1290="Non-Lead - Copper",N1290="Before 1989")))),"Tier 4",
IF((OR((AND('[1]PWS Information'!$E$10="NTNC",P1290="Non-Lead")),
(AND('[1]PWS Information'!$E$10="CWS",P1290="Non-Lead",R1290="")),
(AND('[1]PWS Information'!$E$10="CWS",P1290="Non-Lead",R1290="No")),
(AND('[1]PWS Information'!$E$10="CWS",P1290="Non-Lead",R1290="Don't Know")),
(AND('[1]PWS Information'!$E$10="CWS",P1290="Non-Lead", I1290="Non-Lead - Copper", R1290="Yes", K1290="Between 1989 and 2014")),
(AND('[1]PWS Information'!$E$10="CWS",P1290="Non-Lead", I1290="Non-Lead - Copper", R1290="Yes", K1290="After 2014")),
(AND('[1]PWS Information'!$E$10="CWS",P1290="Non-Lead", I1290="Non-Lead - Copper", R1290="Yes", K1290="Unknown")),
(AND('[1]PWS Information'!$E$10="CWS",P1290="Non-Lead", M1290="Non-Lead - Copper", R1290="Yes", N1290="Between 1989 and 2014")),
(AND('[1]PWS Information'!$E$10="CWS",P1290="Non-Lead", M1290="Non-Lead - Copper", R1290="Yes", N1290="After 2014")),
(AND('[1]PWS Information'!$E$10="CWS",P1290="Non-Lead", M1290="Non-Lead - Copper", R1290="Yes", N1290="Unknown")),
(AND('[1]PWS Information'!$E$10="CWS",P1290="Unknown")),
(AND('[1]PWS Information'!$E$10="NTNC",P1290="Unknown")))),"Tier 5",
"")))))</f>
        <v>Tier 5</v>
      </c>
      <c r="Y1290" s="41"/>
      <c r="Z1290" s="41"/>
    </row>
    <row r="1291" spans="1:26" ht="30" x14ac:dyDescent="0.25">
      <c r="A1291" s="27" t="s">
        <v>1613</v>
      </c>
      <c r="B1291" s="28">
        <v>4200</v>
      </c>
      <c r="C1291" s="29" t="s">
        <v>1414</v>
      </c>
      <c r="D1291" s="29" t="s">
        <v>62</v>
      </c>
      <c r="E1291" s="29">
        <v>76513</v>
      </c>
      <c r="F1291" s="30"/>
      <c r="G1291" s="31"/>
      <c r="H1291" s="32"/>
      <c r="I1291" s="33" t="s">
        <v>59</v>
      </c>
      <c r="J1291" s="34" t="s">
        <v>46</v>
      </c>
      <c r="K1291" s="30" t="s">
        <v>49</v>
      </c>
      <c r="L1291" s="37"/>
      <c r="M1291" s="33" t="s">
        <v>59</v>
      </c>
      <c r="N1291" s="34" t="s">
        <v>49</v>
      </c>
      <c r="O1291" s="37"/>
      <c r="P1291" s="26" t="str">
        <f t="shared" si="20"/>
        <v>Unknown</v>
      </c>
      <c r="Q1291" s="27" t="s">
        <v>46</v>
      </c>
      <c r="R1291" s="27" t="s">
        <v>46</v>
      </c>
      <c r="S1291" s="27"/>
      <c r="T1291" s="41" t="s">
        <v>36</v>
      </c>
      <c r="U1291" s="41" t="s">
        <v>49</v>
      </c>
      <c r="V1291" s="41" t="s">
        <v>49</v>
      </c>
      <c r="W1291" s="41"/>
      <c r="X1291" s="42" t="str">
        <f>IF((OR((AND('[1]PWS Information'!$E$10="CWS",T1291="Single Family Residence",P1291="Lead")),
(AND('[1]PWS Information'!$E$10="CWS",T1291="Multiple Family Residence",'[1]PWS Information'!$E$11="Yes",P1291="Lead")),
(AND('[1]PWS Information'!$E$10="NTNC",P1291="Lead")))),"Tier 1",
IF((OR((AND('[1]PWS Information'!$E$10="CWS",T1291="Multiple Family Residence",'[1]PWS Information'!$E$11="No",P1291="Lead")),
(AND('[1]PWS Information'!$E$10="CWS",T1291="Other",P1291="Lead")),
(AND('[1]PWS Information'!$E$10="CWS",T1291="Building",P1291="Lead")))),"Tier 2",
IF((OR((AND('[1]PWS Information'!$E$10="CWS",T1291="Single Family Residence",P1291="Galvanized Requiring Replacement")),
(AND('[1]PWS Information'!$E$10="CWS",T1291="Single Family Residence",P1291="Galvanized Requiring Replacement",Q1291="Yes")),
(AND('[1]PWS Information'!$E$10="NTNC",P1291="Galvanized Requiring Replacement")),
(AND('[1]PWS Information'!$E$10="NTNC",T1291="Single Family Residence",Q1291="Yes")))),"Tier 3",
IF((OR((AND('[1]PWS Information'!$E$10="CWS",T1291="Single Family Residence",R1291="Yes",P1291="Non-Lead", I1291="Non-Lead - Copper",K1291="Before 1989")),
(AND('[1]PWS Information'!$E$10="CWS",T1291="Single Family Residence",R1291="Yes",P1291="Non-Lead", M1291="Non-Lead - Copper",N1291="Before 1989")))),"Tier 4",
IF((OR((AND('[1]PWS Information'!$E$10="NTNC",P1291="Non-Lead")),
(AND('[1]PWS Information'!$E$10="CWS",P1291="Non-Lead",R1291="")),
(AND('[1]PWS Information'!$E$10="CWS",P1291="Non-Lead",R1291="No")),
(AND('[1]PWS Information'!$E$10="CWS",P1291="Non-Lead",R1291="Don't Know")),
(AND('[1]PWS Information'!$E$10="CWS",P1291="Non-Lead", I1291="Non-Lead - Copper", R1291="Yes", K1291="Between 1989 and 2014")),
(AND('[1]PWS Information'!$E$10="CWS",P1291="Non-Lead", I1291="Non-Lead - Copper", R1291="Yes", K1291="After 2014")),
(AND('[1]PWS Information'!$E$10="CWS",P1291="Non-Lead", I1291="Non-Lead - Copper", R1291="Yes", K1291="Unknown")),
(AND('[1]PWS Information'!$E$10="CWS",P1291="Non-Lead", M1291="Non-Lead - Copper", R1291="Yes", N1291="Between 1989 and 2014")),
(AND('[1]PWS Information'!$E$10="CWS",P1291="Non-Lead", M1291="Non-Lead - Copper", R1291="Yes", N1291="After 2014")),
(AND('[1]PWS Information'!$E$10="CWS",P1291="Non-Lead", M1291="Non-Lead - Copper", R1291="Yes", N1291="Unknown")),
(AND('[1]PWS Information'!$E$10="CWS",P1291="Unknown")),
(AND('[1]PWS Information'!$E$10="NTNC",P1291="Unknown")))),"Tier 5",
"")))))</f>
        <v>Tier 5</v>
      </c>
      <c r="Y1291" s="41"/>
      <c r="Z1291" s="41"/>
    </row>
    <row r="1292" spans="1:26" ht="30" x14ac:dyDescent="0.25">
      <c r="A1292" s="27" t="s">
        <v>1614</v>
      </c>
      <c r="B1292" s="28">
        <v>2835</v>
      </c>
      <c r="C1292" s="29" t="s">
        <v>409</v>
      </c>
      <c r="D1292" s="29" t="s">
        <v>62</v>
      </c>
      <c r="E1292" s="29">
        <v>76513</v>
      </c>
      <c r="F1292" s="30"/>
      <c r="G1292" s="31"/>
      <c r="H1292" s="32"/>
      <c r="I1292" s="33" t="s">
        <v>59</v>
      </c>
      <c r="J1292" s="34" t="s">
        <v>46</v>
      </c>
      <c r="K1292" s="30" t="s">
        <v>49</v>
      </c>
      <c r="L1292" s="37"/>
      <c r="M1292" s="33" t="s">
        <v>59</v>
      </c>
      <c r="N1292" s="34" t="s">
        <v>49</v>
      </c>
      <c r="O1292" s="37"/>
      <c r="P1292" s="26" t="str">
        <f t="shared" si="20"/>
        <v>Unknown</v>
      </c>
      <c r="Q1292" s="27" t="s">
        <v>46</v>
      </c>
      <c r="R1292" s="27" t="s">
        <v>46</v>
      </c>
      <c r="S1292" s="27"/>
      <c r="T1292" s="41" t="s">
        <v>36</v>
      </c>
      <c r="U1292" s="41" t="s">
        <v>49</v>
      </c>
      <c r="V1292" s="41" t="s">
        <v>49</v>
      </c>
      <c r="W1292" s="41"/>
      <c r="X1292" s="42" t="str">
        <f>IF((OR((AND('[1]PWS Information'!$E$10="CWS",T1292="Single Family Residence",P1292="Lead")),
(AND('[1]PWS Information'!$E$10="CWS",T1292="Multiple Family Residence",'[1]PWS Information'!$E$11="Yes",P1292="Lead")),
(AND('[1]PWS Information'!$E$10="NTNC",P1292="Lead")))),"Tier 1",
IF((OR((AND('[1]PWS Information'!$E$10="CWS",T1292="Multiple Family Residence",'[1]PWS Information'!$E$11="No",P1292="Lead")),
(AND('[1]PWS Information'!$E$10="CWS",T1292="Other",P1292="Lead")),
(AND('[1]PWS Information'!$E$10="CWS",T1292="Building",P1292="Lead")))),"Tier 2",
IF((OR((AND('[1]PWS Information'!$E$10="CWS",T1292="Single Family Residence",P1292="Galvanized Requiring Replacement")),
(AND('[1]PWS Information'!$E$10="CWS",T1292="Single Family Residence",P1292="Galvanized Requiring Replacement",Q1292="Yes")),
(AND('[1]PWS Information'!$E$10="NTNC",P1292="Galvanized Requiring Replacement")),
(AND('[1]PWS Information'!$E$10="NTNC",T1292="Single Family Residence",Q1292="Yes")))),"Tier 3",
IF((OR((AND('[1]PWS Information'!$E$10="CWS",T1292="Single Family Residence",R1292="Yes",P1292="Non-Lead", I1292="Non-Lead - Copper",K1292="Before 1989")),
(AND('[1]PWS Information'!$E$10="CWS",T1292="Single Family Residence",R1292="Yes",P1292="Non-Lead", M1292="Non-Lead - Copper",N1292="Before 1989")))),"Tier 4",
IF((OR((AND('[1]PWS Information'!$E$10="NTNC",P1292="Non-Lead")),
(AND('[1]PWS Information'!$E$10="CWS",P1292="Non-Lead",R1292="")),
(AND('[1]PWS Information'!$E$10="CWS",P1292="Non-Lead",R1292="No")),
(AND('[1]PWS Information'!$E$10="CWS",P1292="Non-Lead",R1292="Don't Know")),
(AND('[1]PWS Information'!$E$10="CWS",P1292="Non-Lead", I1292="Non-Lead - Copper", R1292="Yes", K1292="Between 1989 and 2014")),
(AND('[1]PWS Information'!$E$10="CWS",P1292="Non-Lead", I1292="Non-Lead - Copper", R1292="Yes", K1292="After 2014")),
(AND('[1]PWS Information'!$E$10="CWS",P1292="Non-Lead", I1292="Non-Lead - Copper", R1292="Yes", K1292="Unknown")),
(AND('[1]PWS Information'!$E$10="CWS",P1292="Non-Lead", M1292="Non-Lead - Copper", R1292="Yes", N1292="Between 1989 and 2014")),
(AND('[1]PWS Information'!$E$10="CWS",P1292="Non-Lead", M1292="Non-Lead - Copper", R1292="Yes", N1292="After 2014")),
(AND('[1]PWS Information'!$E$10="CWS",P1292="Non-Lead", M1292="Non-Lead - Copper", R1292="Yes", N1292="Unknown")),
(AND('[1]PWS Information'!$E$10="CWS",P1292="Unknown")),
(AND('[1]PWS Information'!$E$10="NTNC",P1292="Unknown")))),"Tier 5",
"")))))</f>
        <v>Tier 5</v>
      </c>
      <c r="Y1292" s="41"/>
      <c r="Z1292" s="41"/>
    </row>
    <row r="1293" spans="1:26" ht="30" x14ac:dyDescent="0.25">
      <c r="A1293" s="27" t="s">
        <v>1615</v>
      </c>
      <c r="B1293" s="28">
        <v>3072</v>
      </c>
      <c r="C1293" s="29" t="s">
        <v>239</v>
      </c>
      <c r="D1293" s="29" t="s">
        <v>62</v>
      </c>
      <c r="E1293" s="29">
        <v>76513</v>
      </c>
      <c r="F1293" s="30"/>
      <c r="G1293" s="31"/>
      <c r="H1293" s="32"/>
      <c r="I1293" s="33" t="s">
        <v>59</v>
      </c>
      <c r="J1293" s="34" t="s">
        <v>46</v>
      </c>
      <c r="K1293" s="30" t="s">
        <v>49</v>
      </c>
      <c r="L1293" s="37"/>
      <c r="M1293" s="33" t="s">
        <v>59</v>
      </c>
      <c r="N1293" s="34" t="s">
        <v>49</v>
      </c>
      <c r="O1293" s="37"/>
      <c r="P1293" s="26" t="str">
        <f t="shared" si="20"/>
        <v>Unknown</v>
      </c>
      <c r="Q1293" s="27" t="s">
        <v>46</v>
      </c>
      <c r="R1293" s="27" t="s">
        <v>46</v>
      </c>
      <c r="S1293" s="27"/>
      <c r="T1293" s="41" t="s">
        <v>36</v>
      </c>
      <c r="U1293" s="41" t="s">
        <v>49</v>
      </c>
      <c r="V1293" s="41" t="s">
        <v>49</v>
      </c>
      <c r="W1293" s="41"/>
      <c r="X1293" s="42" t="str">
        <f>IF((OR((AND('[1]PWS Information'!$E$10="CWS",T1293="Single Family Residence",P1293="Lead")),
(AND('[1]PWS Information'!$E$10="CWS",T1293="Multiple Family Residence",'[1]PWS Information'!$E$11="Yes",P1293="Lead")),
(AND('[1]PWS Information'!$E$10="NTNC",P1293="Lead")))),"Tier 1",
IF((OR((AND('[1]PWS Information'!$E$10="CWS",T1293="Multiple Family Residence",'[1]PWS Information'!$E$11="No",P1293="Lead")),
(AND('[1]PWS Information'!$E$10="CWS",T1293="Other",P1293="Lead")),
(AND('[1]PWS Information'!$E$10="CWS",T1293="Building",P1293="Lead")))),"Tier 2",
IF((OR((AND('[1]PWS Information'!$E$10="CWS",T1293="Single Family Residence",P1293="Galvanized Requiring Replacement")),
(AND('[1]PWS Information'!$E$10="CWS",T1293="Single Family Residence",P1293="Galvanized Requiring Replacement",Q1293="Yes")),
(AND('[1]PWS Information'!$E$10="NTNC",P1293="Galvanized Requiring Replacement")),
(AND('[1]PWS Information'!$E$10="NTNC",T1293="Single Family Residence",Q1293="Yes")))),"Tier 3",
IF((OR((AND('[1]PWS Information'!$E$10="CWS",T1293="Single Family Residence",R1293="Yes",P1293="Non-Lead", I1293="Non-Lead - Copper",K1293="Before 1989")),
(AND('[1]PWS Information'!$E$10="CWS",T1293="Single Family Residence",R1293="Yes",P1293="Non-Lead", M1293="Non-Lead - Copper",N1293="Before 1989")))),"Tier 4",
IF((OR((AND('[1]PWS Information'!$E$10="NTNC",P1293="Non-Lead")),
(AND('[1]PWS Information'!$E$10="CWS",P1293="Non-Lead",R1293="")),
(AND('[1]PWS Information'!$E$10="CWS",P1293="Non-Lead",R1293="No")),
(AND('[1]PWS Information'!$E$10="CWS",P1293="Non-Lead",R1293="Don't Know")),
(AND('[1]PWS Information'!$E$10="CWS",P1293="Non-Lead", I1293="Non-Lead - Copper", R1293="Yes", K1293="Between 1989 and 2014")),
(AND('[1]PWS Information'!$E$10="CWS",P1293="Non-Lead", I1293="Non-Lead - Copper", R1293="Yes", K1293="After 2014")),
(AND('[1]PWS Information'!$E$10="CWS",P1293="Non-Lead", I1293="Non-Lead - Copper", R1293="Yes", K1293="Unknown")),
(AND('[1]PWS Information'!$E$10="CWS",P1293="Non-Lead", M1293="Non-Lead - Copper", R1293="Yes", N1293="Between 1989 and 2014")),
(AND('[1]PWS Information'!$E$10="CWS",P1293="Non-Lead", M1293="Non-Lead - Copper", R1293="Yes", N1293="After 2014")),
(AND('[1]PWS Information'!$E$10="CWS",P1293="Non-Lead", M1293="Non-Lead - Copper", R1293="Yes", N1293="Unknown")),
(AND('[1]PWS Information'!$E$10="CWS",P1293="Unknown")),
(AND('[1]PWS Information'!$E$10="NTNC",P1293="Unknown")))),"Tier 5",
"")))))</f>
        <v>Tier 5</v>
      </c>
      <c r="Y1293" s="41"/>
      <c r="Z1293" s="41"/>
    </row>
    <row r="1294" spans="1:26" ht="30" x14ac:dyDescent="0.25">
      <c r="A1294" s="27" t="s">
        <v>1616</v>
      </c>
      <c r="B1294" s="28">
        <v>2963</v>
      </c>
      <c r="C1294" s="29" t="s">
        <v>409</v>
      </c>
      <c r="D1294" s="29" t="s">
        <v>62</v>
      </c>
      <c r="E1294" s="29">
        <v>76513</v>
      </c>
      <c r="F1294" s="30"/>
      <c r="G1294" s="31"/>
      <c r="H1294" s="32"/>
      <c r="I1294" s="33" t="s">
        <v>59</v>
      </c>
      <c r="J1294" s="34" t="s">
        <v>46</v>
      </c>
      <c r="K1294" s="30" t="s">
        <v>49</v>
      </c>
      <c r="L1294" s="37"/>
      <c r="M1294" s="33" t="s">
        <v>59</v>
      </c>
      <c r="N1294" s="34" t="s">
        <v>49</v>
      </c>
      <c r="O1294" s="37"/>
      <c r="P1294" s="26" t="str">
        <f t="shared" si="20"/>
        <v>Unknown</v>
      </c>
      <c r="Q1294" s="27" t="s">
        <v>46</v>
      </c>
      <c r="R1294" s="27" t="s">
        <v>46</v>
      </c>
      <c r="S1294" s="27"/>
      <c r="T1294" s="41" t="s">
        <v>36</v>
      </c>
      <c r="U1294" s="41" t="s">
        <v>49</v>
      </c>
      <c r="V1294" s="41" t="s">
        <v>49</v>
      </c>
      <c r="W1294" s="41"/>
      <c r="X1294" s="42" t="str">
        <f>IF((OR((AND('[1]PWS Information'!$E$10="CWS",T1294="Single Family Residence",P1294="Lead")),
(AND('[1]PWS Information'!$E$10="CWS",T1294="Multiple Family Residence",'[1]PWS Information'!$E$11="Yes",P1294="Lead")),
(AND('[1]PWS Information'!$E$10="NTNC",P1294="Lead")))),"Tier 1",
IF((OR((AND('[1]PWS Information'!$E$10="CWS",T1294="Multiple Family Residence",'[1]PWS Information'!$E$11="No",P1294="Lead")),
(AND('[1]PWS Information'!$E$10="CWS",T1294="Other",P1294="Lead")),
(AND('[1]PWS Information'!$E$10="CWS",T1294="Building",P1294="Lead")))),"Tier 2",
IF((OR((AND('[1]PWS Information'!$E$10="CWS",T1294="Single Family Residence",P1294="Galvanized Requiring Replacement")),
(AND('[1]PWS Information'!$E$10="CWS",T1294="Single Family Residence",P1294="Galvanized Requiring Replacement",Q1294="Yes")),
(AND('[1]PWS Information'!$E$10="NTNC",P1294="Galvanized Requiring Replacement")),
(AND('[1]PWS Information'!$E$10="NTNC",T1294="Single Family Residence",Q1294="Yes")))),"Tier 3",
IF((OR((AND('[1]PWS Information'!$E$10="CWS",T1294="Single Family Residence",R1294="Yes",P1294="Non-Lead", I1294="Non-Lead - Copper",K1294="Before 1989")),
(AND('[1]PWS Information'!$E$10="CWS",T1294="Single Family Residence",R1294="Yes",P1294="Non-Lead", M1294="Non-Lead - Copper",N1294="Before 1989")))),"Tier 4",
IF((OR((AND('[1]PWS Information'!$E$10="NTNC",P1294="Non-Lead")),
(AND('[1]PWS Information'!$E$10="CWS",P1294="Non-Lead",R1294="")),
(AND('[1]PWS Information'!$E$10="CWS",P1294="Non-Lead",R1294="No")),
(AND('[1]PWS Information'!$E$10="CWS",P1294="Non-Lead",R1294="Don't Know")),
(AND('[1]PWS Information'!$E$10="CWS",P1294="Non-Lead", I1294="Non-Lead - Copper", R1294="Yes", K1294="Between 1989 and 2014")),
(AND('[1]PWS Information'!$E$10="CWS",P1294="Non-Lead", I1294="Non-Lead - Copper", R1294="Yes", K1294="After 2014")),
(AND('[1]PWS Information'!$E$10="CWS",P1294="Non-Lead", I1294="Non-Lead - Copper", R1294="Yes", K1294="Unknown")),
(AND('[1]PWS Information'!$E$10="CWS",P1294="Non-Lead", M1294="Non-Lead - Copper", R1294="Yes", N1294="Between 1989 and 2014")),
(AND('[1]PWS Information'!$E$10="CWS",P1294="Non-Lead", M1294="Non-Lead - Copper", R1294="Yes", N1294="After 2014")),
(AND('[1]PWS Information'!$E$10="CWS",P1294="Non-Lead", M1294="Non-Lead - Copper", R1294="Yes", N1294="Unknown")),
(AND('[1]PWS Information'!$E$10="CWS",P1294="Unknown")),
(AND('[1]PWS Information'!$E$10="NTNC",P1294="Unknown")))),"Tier 5",
"")))))</f>
        <v>Tier 5</v>
      </c>
      <c r="Y1294" s="41"/>
      <c r="Z1294" s="41"/>
    </row>
    <row r="1295" spans="1:26" ht="30" x14ac:dyDescent="0.25">
      <c r="A1295" s="27" t="s">
        <v>1617</v>
      </c>
      <c r="B1295" s="28">
        <v>3646</v>
      </c>
      <c r="C1295" s="29" t="s">
        <v>99</v>
      </c>
      <c r="D1295" s="29" t="s">
        <v>62</v>
      </c>
      <c r="E1295" s="29">
        <v>76513</v>
      </c>
      <c r="F1295" s="30"/>
      <c r="G1295" s="31"/>
      <c r="H1295" s="32"/>
      <c r="I1295" s="33" t="s">
        <v>59</v>
      </c>
      <c r="J1295" s="34" t="s">
        <v>46</v>
      </c>
      <c r="K1295" s="30" t="s">
        <v>49</v>
      </c>
      <c r="L1295" s="37"/>
      <c r="M1295" s="33" t="s">
        <v>59</v>
      </c>
      <c r="N1295" s="34" t="s">
        <v>49</v>
      </c>
      <c r="O1295" s="37"/>
      <c r="P1295" s="26" t="str">
        <f t="shared" si="20"/>
        <v>Unknown</v>
      </c>
      <c r="Q1295" s="27" t="s">
        <v>46</v>
      </c>
      <c r="R1295" s="27" t="s">
        <v>46</v>
      </c>
      <c r="S1295" s="27"/>
      <c r="T1295" s="41" t="s">
        <v>36</v>
      </c>
      <c r="U1295" s="41" t="s">
        <v>49</v>
      </c>
      <c r="V1295" s="41" t="s">
        <v>49</v>
      </c>
      <c r="W1295" s="41"/>
      <c r="X1295" s="42" t="str">
        <f>IF((OR((AND('[1]PWS Information'!$E$10="CWS",T1295="Single Family Residence",P1295="Lead")),
(AND('[1]PWS Information'!$E$10="CWS",T1295="Multiple Family Residence",'[1]PWS Information'!$E$11="Yes",P1295="Lead")),
(AND('[1]PWS Information'!$E$10="NTNC",P1295="Lead")))),"Tier 1",
IF((OR((AND('[1]PWS Information'!$E$10="CWS",T1295="Multiple Family Residence",'[1]PWS Information'!$E$11="No",P1295="Lead")),
(AND('[1]PWS Information'!$E$10="CWS",T1295="Other",P1295="Lead")),
(AND('[1]PWS Information'!$E$10="CWS",T1295="Building",P1295="Lead")))),"Tier 2",
IF((OR((AND('[1]PWS Information'!$E$10="CWS",T1295="Single Family Residence",P1295="Galvanized Requiring Replacement")),
(AND('[1]PWS Information'!$E$10="CWS",T1295="Single Family Residence",P1295="Galvanized Requiring Replacement",Q1295="Yes")),
(AND('[1]PWS Information'!$E$10="NTNC",P1295="Galvanized Requiring Replacement")),
(AND('[1]PWS Information'!$E$10="NTNC",T1295="Single Family Residence",Q1295="Yes")))),"Tier 3",
IF((OR((AND('[1]PWS Information'!$E$10="CWS",T1295="Single Family Residence",R1295="Yes",P1295="Non-Lead", I1295="Non-Lead - Copper",K1295="Before 1989")),
(AND('[1]PWS Information'!$E$10="CWS",T1295="Single Family Residence",R1295="Yes",P1295="Non-Lead", M1295="Non-Lead - Copper",N1295="Before 1989")))),"Tier 4",
IF((OR((AND('[1]PWS Information'!$E$10="NTNC",P1295="Non-Lead")),
(AND('[1]PWS Information'!$E$10="CWS",P1295="Non-Lead",R1295="")),
(AND('[1]PWS Information'!$E$10="CWS",P1295="Non-Lead",R1295="No")),
(AND('[1]PWS Information'!$E$10="CWS",P1295="Non-Lead",R1295="Don't Know")),
(AND('[1]PWS Information'!$E$10="CWS",P1295="Non-Lead", I1295="Non-Lead - Copper", R1295="Yes", K1295="Between 1989 and 2014")),
(AND('[1]PWS Information'!$E$10="CWS",P1295="Non-Lead", I1295="Non-Lead - Copper", R1295="Yes", K1295="After 2014")),
(AND('[1]PWS Information'!$E$10="CWS",P1295="Non-Lead", I1295="Non-Lead - Copper", R1295="Yes", K1295="Unknown")),
(AND('[1]PWS Information'!$E$10="CWS",P1295="Non-Lead", M1295="Non-Lead - Copper", R1295="Yes", N1295="Between 1989 and 2014")),
(AND('[1]PWS Information'!$E$10="CWS",P1295="Non-Lead", M1295="Non-Lead - Copper", R1295="Yes", N1295="After 2014")),
(AND('[1]PWS Information'!$E$10="CWS",P1295="Non-Lead", M1295="Non-Lead - Copper", R1295="Yes", N1295="Unknown")),
(AND('[1]PWS Information'!$E$10="CWS",P1295="Unknown")),
(AND('[1]PWS Information'!$E$10="NTNC",P1295="Unknown")))),"Tier 5",
"")))))</f>
        <v>Tier 5</v>
      </c>
      <c r="Y1295" s="41"/>
      <c r="Z1295" s="41"/>
    </row>
    <row r="1296" spans="1:26" ht="30" x14ac:dyDescent="0.25">
      <c r="A1296" s="27" t="s">
        <v>1618</v>
      </c>
      <c r="B1296" s="28">
        <v>6801</v>
      </c>
      <c r="C1296" s="29" t="s">
        <v>96</v>
      </c>
      <c r="D1296" s="29" t="s">
        <v>62</v>
      </c>
      <c r="E1296" s="29">
        <v>76513</v>
      </c>
      <c r="F1296" s="30"/>
      <c r="G1296" s="31"/>
      <c r="H1296" s="32"/>
      <c r="I1296" s="33" t="s">
        <v>59</v>
      </c>
      <c r="J1296" s="34" t="s">
        <v>46</v>
      </c>
      <c r="K1296" s="30" t="s">
        <v>49</v>
      </c>
      <c r="L1296" s="37"/>
      <c r="M1296" s="33" t="s">
        <v>59</v>
      </c>
      <c r="N1296" s="34" t="s">
        <v>49</v>
      </c>
      <c r="O1296" s="37"/>
      <c r="P1296" s="26" t="str">
        <f t="shared" si="20"/>
        <v>Unknown</v>
      </c>
      <c r="Q1296" s="27" t="s">
        <v>46</v>
      </c>
      <c r="R1296" s="27" t="s">
        <v>46</v>
      </c>
      <c r="S1296" s="27"/>
      <c r="T1296" s="41" t="s">
        <v>36</v>
      </c>
      <c r="U1296" s="41" t="s">
        <v>49</v>
      </c>
      <c r="V1296" s="41" t="s">
        <v>49</v>
      </c>
      <c r="W1296" s="41"/>
      <c r="X1296" s="42" t="str">
        <f>IF((OR((AND('[1]PWS Information'!$E$10="CWS",T1296="Single Family Residence",P1296="Lead")),
(AND('[1]PWS Information'!$E$10="CWS",T1296="Multiple Family Residence",'[1]PWS Information'!$E$11="Yes",P1296="Lead")),
(AND('[1]PWS Information'!$E$10="NTNC",P1296="Lead")))),"Tier 1",
IF((OR((AND('[1]PWS Information'!$E$10="CWS",T1296="Multiple Family Residence",'[1]PWS Information'!$E$11="No",P1296="Lead")),
(AND('[1]PWS Information'!$E$10="CWS",T1296="Other",P1296="Lead")),
(AND('[1]PWS Information'!$E$10="CWS",T1296="Building",P1296="Lead")))),"Tier 2",
IF((OR((AND('[1]PWS Information'!$E$10="CWS",T1296="Single Family Residence",P1296="Galvanized Requiring Replacement")),
(AND('[1]PWS Information'!$E$10="CWS",T1296="Single Family Residence",P1296="Galvanized Requiring Replacement",Q1296="Yes")),
(AND('[1]PWS Information'!$E$10="NTNC",P1296="Galvanized Requiring Replacement")),
(AND('[1]PWS Information'!$E$10="NTNC",T1296="Single Family Residence",Q1296="Yes")))),"Tier 3",
IF((OR((AND('[1]PWS Information'!$E$10="CWS",T1296="Single Family Residence",R1296="Yes",P1296="Non-Lead", I1296="Non-Lead - Copper",K1296="Before 1989")),
(AND('[1]PWS Information'!$E$10="CWS",T1296="Single Family Residence",R1296="Yes",P1296="Non-Lead", M1296="Non-Lead - Copper",N1296="Before 1989")))),"Tier 4",
IF((OR((AND('[1]PWS Information'!$E$10="NTNC",P1296="Non-Lead")),
(AND('[1]PWS Information'!$E$10="CWS",P1296="Non-Lead",R1296="")),
(AND('[1]PWS Information'!$E$10="CWS",P1296="Non-Lead",R1296="No")),
(AND('[1]PWS Information'!$E$10="CWS",P1296="Non-Lead",R1296="Don't Know")),
(AND('[1]PWS Information'!$E$10="CWS",P1296="Non-Lead", I1296="Non-Lead - Copper", R1296="Yes", K1296="Between 1989 and 2014")),
(AND('[1]PWS Information'!$E$10="CWS",P1296="Non-Lead", I1296="Non-Lead - Copper", R1296="Yes", K1296="After 2014")),
(AND('[1]PWS Information'!$E$10="CWS",P1296="Non-Lead", I1296="Non-Lead - Copper", R1296="Yes", K1296="Unknown")),
(AND('[1]PWS Information'!$E$10="CWS",P1296="Non-Lead", M1296="Non-Lead - Copper", R1296="Yes", N1296="Between 1989 and 2014")),
(AND('[1]PWS Information'!$E$10="CWS",P1296="Non-Lead", M1296="Non-Lead - Copper", R1296="Yes", N1296="After 2014")),
(AND('[1]PWS Information'!$E$10="CWS",P1296="Non-Lead", M1296="Non-Lead - Copper", R1296="Yes", N1296="Unknown")),
(AND('[1]PWS Information'!$E$10="CWS",P1296="Unknown")),
(AND('[1]PWS Information'!$E$10="NTNC",P1296="Unknown")))),"Tier 5",
"")))))</f>
        <v>Tier 5</v>
      </c>
      <c r="Y1296" s="41"/>
      <c r="Z1296" s="41"/>
    </row>
    <row r="1297" spans="1:26" ht="30" x14ac:dyDescent="0.25">
      <c r="A1297" s="27" t="s">
        <v>1619</v>
      </c>
      <c r="B1297" s="28">
        <v>3592</v>
      </c>
      <c r="C1297" s="29" t="s">
        <v>638</v>
      </c>
      <c r="D1297" s="29" t="s">
        <v>62</v>
      </c>
      <c r="E1297" s="29">
        <v>76513</v>
      </c>
      <c r="F1297" s="30"/>
      <c r="G1297" s="31"/>
      <c r="H1297" s="32"/>
      <c r="I1297" s="33" t="s">
        <v>59</v>
      </c>
      <c r="J1297" s="34" t="s">
        <v>46</v>
      </c>
      <c r="K1297" s="30" t="s">
        <v>49</v>
      </c>
      <c r="L1297" s="37"/>
      <c r="M1297" s="33" t="s">
        <v>59</v>
      </c>
      <c r="N1297" s="34" t="s">
        <v>49</v>
      </c>
      <c r="O1297" s="37"/>
      <c r="P1297" s="26" t="str">
        <f t="shared" si="20"/>
        <v>Unknown</v>
      </c>
      <c r="Q1297" s="27" t="s">
        <v>46</v>
      </c>
      <c r="R1297" s="27" t="s">
        <v>46</v>
      </c>
      <c r="S1297" s="27"/>
      <c r="T1297" s="41" t="s">
        <v>36</v>
      </c>
      <c r="U1297" s="41" t="s">
        <v>49</v>
      </c>
      <c r="V1297" s="41" t="s">
        <v>49</v>
      </c>
      <c r="W1297" s="41"/>
      <c r="X1297" s="42" t="str">
        <f>IF((OR((AND('[1]PWS Information'!$E$10="CWS",T1297="Single Family Residence",P1297="Lead")),
(AND('[1]PWS Information'!$E$10="CWS",T1297="Multiple Family Residence",'[1]PWS Information'!$E$11="Yes",P1297="Lead")),
(AND('[1]PWS Information'!$E$10="NTNC",P1297="Lead")))),"Tier 1",
IF((OR((AND('[1]PWS Information'!$E$10="CWS",T1297="Multiple Family Residence",'[1]PWS Information'!$E$11="No",P1297="Lead")),
(AND('[1]PWS Information'!$E$10="CWS",T1297="Other",P1297="Lead")),
(AND('[1]PWS Information'!$E$10="CWS",T1297="Building",P1297="Lead")))),"Tier 2",
IF((OR((AND('[1]PWS Information'!$E$10="CWS",T1297="Single Family Residence",P1297="Galvanized Requiring Replacement")),
(AND('[1]PWS Information'!$E$10="CWS",T1297="Single Family Residence",P1297="Galvanized Requiring Replacement",Q1297="Yes")),
(AND('[1]PWS Information'!$E$10="NTNC",P1297="Galvanized Requiring Replacement")),
(AND('[1]PWS Information'!$E$10="NTNC",T1297="Single Family Residence",Q1297="Yes")))),"Tier 3",
IF((OR((AND('[1]PWS Information'!$E$10="CWS",T1297="Single Family Residence",R1297="Yes",P1297="Non-Lead", I1297="Non-Lead - Copper",K1297="Before 1989")),
(AND('[1]PWS Information'!$E$10="CWS",T1297="Single Family Residence",R1297="Yes",P1297="Non-Lead", M1297="Non-Lead - Copper",N1297="Before 1989")))),"Tier 4",
IF((OR((AND('[1]PWS Information'!$E$10="NTNC",P1297="Non-Lead")),
(AND('[1]PWS Information'!$E$10="CWS",P1297="Non-Lead",R1297="")),
(AND('[1]PWS Information'!$E$10="CWS",P1297="Non-Lead",R1297="No")),
(AND('[1]PWS Information'!$E$10="CWS",P1297="Non-Lead",R1297="Don't Know")),
(AND('[1]PWS Information'!$E$10="CWS",P1297="Non-Lead", I1297="Non-Lead - Copper", R1297="Yes", K1297="Between 1989 and 2014")),
(AND('[1]PWS Information'!$E$10="CWS",P1297="Non-Lead", I1297="Non-Lead - Copper", R1297="Yes", K1297="After 2014")),
(AND('[1]PWS Information'!$E$10="CWS",P1297="Non-Lead", I1297="Non-Lead - Copper", R1297="Yes", K1297="Unknown")),
(AND('[1]PWS Information'!$E$10="CWS",P1297="Non-Lead", M1297="Non-Lead - Copper", R1297="Yes", N1297="Between 1989 and 2014")),
(AND('[1]PWS Information'!$E$10="CWS",P1297="Non-Lead", M1297="Non-Lead - Copper", R1297="Yes", N1297="After 2014")),
(AND('[1]PWS Information'!$E$10="CWS",P1297="Non-Lead", M1297="Non-Lead - Copper", R1297="Yes", N1297="Unknown")),
(AND('[1]PWS Information'!$E$10="CWS",P1297="Unknown")),
(AND('[1]PWS Information'!$E$10="NTNC",P1297="Unknown")))),"Tier 5",
"")))))</f>
        <v>Tier 5</v>
      </c>
      <c r="Y1297" s="41"/>
      <c r="Z1297" s="41"/>
    </row>
    <row r="1298" spans="1:26" ht="30" x14ac:dyDescent="0.25">
      <c r="A1298" s="27" t="s">
        <v>1620</v>
      </c>
      <c r="B1298" s="28">
        <v>7491</v>
      </c>
      <c r="C1298" s="29" t="s">
        <v>169</v>
      </c>
      <c r="D1298" s="29" t="s">
        <v>62</v>
      </c>
      <c r="E1298" s="29">
        <v>76513</v>
      </c>
      <c r="F1298" s="30"/>
      <c r="G1298" s="31"/>
      <c r="H1298" s="32"/>
      <c r="I1298" s="33" t="s">
        <v>59</v>
      </c>
      <c r="J1298" s="34" t="s">
        <v>46</v>
      </c>
      <c r="K1298" s="30" t="s">
        <v>49</v>
      </c>
      <c r="L1298" s="37"/>
      <c r="M1298" s="33" t="s">
        <v>59</v>
      </c>
      <c r="N1298" s="34" t="s">
        <v>49</v>
      </c>
      <c r="O1298" s="37"/>
      <c r="P1298" s="26" t="str">
        <f t="shared" si="20"/>
        <v>Unknown</v>
      </c>
      <c r="Q1298" s="27" t="s">
        <v>46</v>
      </c>
      <c r="R1298" s="27" t="s">
        <v>46</v>
      </c>
      <c r="S1298" s="27"/>
      <c r="T1298" s="41" t="s">
        <v>36</v>
      </c>
      <c r="U1298" s="41" t="s">
        <v>49</v>
      </c>
      <c r="V1298" s="41" t="s">
        <v>49</v>
      </c>
      <c r="W1298" s="41"/>
      <c r="X1298" s="42" t="str">
        <f>IF((OR((AND('[1]PWS Information'!$E$10="CWS",T1298="Single Family Residence",P1298="Lead")),
(AND('[1]PWS Information'!$E$10="CWS",T1298="Multiple Family Residence",'[1]PWS Information'!$E$11="Yes",P1298="Lead")),
(AND('[1]PWS Information'!$E$10="NTNC",P1298="Lead")))),"Tier 1",
IF((OR((AND('[1]PWS Information'!$E$10="CWS",T1298="Multiple Family Residence",'[1]PWS Information'!$E$11="No",P1298="Lead")),
(AND('[1]PWS Information'!$E$10="CWS",T1298="Other",P1298="Lead")),
(AND('[1]PWS Information'!$E$10="CWS",T1298="Building",P1298="Lead")))),"Tier 2",
IF((OR((AND('[1]PWS Information'!$E$10="CWS",T1298="Single Family Residence",P1298="Galvanized Requiring Replacement")),
(AND('[1]PWS Information'!$E$10="CWS",T1298="Single Family Residence",P1298="Galvanized Requiring Replacement",Q1298="Yes")),
(AND('[1]PWS Information'!$E$10="NTNC",P1298="Galvanized Requiring Replacement")),
(AND('[1]PWS Information'!$E$10="NTNC",T1298="Single Family Residence",Q1298="Yes")))),"Tier 3",
IF((OR((AND('[1]PWS Information'!$E$10="CWS",T1298="Single Family Residence",R1298="Yes",P1298="Non-Lead", I1298="Non-Lead - Copper",K1298="Before 1989")),
(AND('[1]PWS Information'!$E$10="CWS",T1298="Single Family Residence",R1298="Yes",P1298="Non-Lead", M1298="Non-Lead - Copper",N1298="Before 1989")))),"Tier 4",
IF((OR((AND('[1]PWS Information'!$E$10="NTNC",P1298="Non-Lead")),
(AND('[1]PWS Information'!$E$10="CWS",P1298="Non-Lead",R1298="")),
(AND('[1]PWS Information'!$E$10="CWS",P1298="Non-Lead",R1298="No")),
(AND('[1]PWS Information'!$E$10="CWS",P1298="Non-Lead",R1298="Don't Know")),
(AND('[1]PWS Information'!$E$10="CWS",P1298="Non-Lead", I1298="Non-Lead - Copper", R1298="Yes", K1298="Between 1989 and 2014")),
(AND('[1]PWS Information'!$E$10="CWS",P1298="Non-Lead", I1298="Non-Lead - Copper", R1298="Yes", K1298="After 2014")),
(AND('[1]PWS Information'!$E$10="CWS",P1298="Non-Lead", I1298="Non-Lead - Copper", R1298="Yes", K1298="Unknown")),
(AND('[1]PWS Information'!$E$10="CWS",P1298="Non-Lead", M1298="Non-Lead - Copper", R1298="Yes", N1298="Between 1989 and 2014")),
(AND('[1]PWS Information'!$E$10="CWS",P1298="Non-Lead", M1298="Non-Lead - Copper", R1298="Yes", N1298="After 2014")),
(AND('[1]PWS Information'!$E$10="CWS",P1298="Non-Lead", M1298="Non-Lead - Copper", R1298="Yes", N1298="Unknown")),
(AND('[1]PWS Information'!$E$10="CWS",P1298="Unknown")),
(AND('[1]PWS Information'!$E$10="NTNC",P1298="Unknown")))),"Tier 5",
"")))))</f>
        <v>Tier 5</v>
      </c>
      <c r="Y1298" s="41"/>
      <c r="Z1298" s="41"/>
    </row>
    <row r="1299" spans="1:26" ht="30" x14ac:dyDescent="0.25">
      <c r="A1299" s="27" t="s">
        <v>1621</v>
      </c>
      <c r="B1299" s="28">
        <v>8216</v>
      </c>
      <c r="C1299" s="29" t="s">
        <v>171</v>
      </c>
      <c r="D1299" s="29" t="s">
        <v>62</v>
      </c>
      <c r="E1299" s="29">
        <v>76513</v>
      </c>
      <c r="F1299" s="30"/>
      <c r="G1299" s="31"/>
      <c r="H1299" s="32"/>
      <c r="I1299" s="33" t="s">
        <v>59</v>
      </c>
      <c r="J1299" s="34" t="s">
        <v>46</v>
      </c>
      <c r="K1299" s="30" t="s">
        <v>49</v>
      </c>
      <c r="L1299" s="37"/>
      <c r="M1299" s="33" t="s">
        <v>59</v>
      </c>
      <c r="N1299" s="34" t="s">
        <v>49</v>
      </c>
      <c r="O1299" s="37"/>
      <c r="P1299" s="26" t="str">
        <f t="shared" si="20"/>
        <v>Unknown</v>
      </c>
      <c r="Q1299" s="27" t="s">
        <v>46</v>
      </c>
      <c r="R1299" s="27" t="s">
        <v>46</v>
      </c>
      <c r="S1299" s="27"/>
      <c r="T1299" s="41" t="s">
        <v>36</v>
      </c>
      <c r="U1299" s="41" t="s">
        <v>49</v>
      </c>
      <c r="V1299" s="41" t="s">
        <v>49</v>
      </c>
      <c r="W1299" s="41"/>
      <c r="X1299" s="42" t="str">
        <f>IF((OR((AND('[1]PWS Information'!$E$10="CWS",T1299="Single Family Residence",P1299="Lead")),
(AND('[1]PWS Information'!$E$10="CWS",T1299="Multiple Family Residence",'[1]PWS Information'!$E$11="Yes",P1299="Lead")),
(AND('[1]PWS Information'!$E$10="NTNC",P1299="Lead")))),"Tier 1",
IF((OR((AND('[1]PWS Information'!$E$10="CWS",T1299="Multiple Family Residence",'[1]PWS Information'!$E$11="No",P1299="Lead")),
(AND('[1]PWS Information'!$E$10="CWS",T1299="Other",P1299="Lead")),
(AND('[1]PWS Information'!$E$10="CWS",T1299="Building",P1299="Lead")))),"Tier 2",
IF((OR((AND('[1]PWS Information'!$E$10="CWS",T1299="Single Family Residence",P1299="Galvanized Requiring Replacement")),
(AND('[1]PWS Information'!$E$10="CWS",T1299="Single Family Residence",P1299="Galvanized Requiring Replacement",Q1299="Yes")),
(AND('[1]PWS Information'!$E$10="NTNC",P1299="Galvanized Requiring Replacement")),
(AND('[1]PWS Information'!$E$10="NTNC",T1299="Single Family Residence",Q1299="Yes")))),"Tier 3",
IF((OR((AND('[1]PWS Information'!$E$10="CWS",T1299="Single Family Residence",R1299="Yes",P1299="Non-Lead", I1299="Non-Lead - Copper",K1299="Before 1989")),
(AND('[1]PWS Information'!$E$10="CWS",T1299="Single Family Residence",R1299="Yes",P1299="Non-Lead", M1299="Non-Lead - Copper",N1299="Before 1989")))),"Tier 4",
IF((OR((AND('[1]PWS Information'!$E$10="NTNC",P1299="Non-Lead")),
(AND('[1]PWS Information'!$E$10="CWS",P1299="Non-Lead",R1299="")),
(AND('[1]PWS Information'!$E$10="CWS",P1299="Non-Lead",R1299="No")),
(AND('[1]PWS Information'!$E$10="CWS",P1299="Non-Lead",R1299="Don't Know")),
(AND('[1]PWS Information'!$E$10="CWS",P1299="Non-Lead", I1299="Non-Lead - Copper", R1299="Yes", K1299="Between 1989 and 2014")),
(AND('[1]PWS Information'!$E$10="CWS",P1299="Non-Lead", I1299="Non-Lead - Copper", R1299="Yes", K1299="After 2014")),
(AND('[1]PWS Information'!$E$10="CWS",P1299="Non-Lead", I1299="Non-Lead - Copper", R1299="Yes", K1299="Unknown")),
(AND('[1]PWS Information'!$E$10="CWS",P1299="Non-Lead", M1299="Non-Lead - Copper", R1299="Yes", N1299="Between 1989 and 2014")),
(AND('[1]PWS Information'!$E$10="CWS",P1299="Non-Lead", M1299="Non-Lead - Copper", R1299="Yes", N1299="After 2014")),
(AND('[1]PWS Information'!$E$10="CWS",P1299="Non-Lead", M1299="Non-Lead - Copper", R1299="Yes", N1299="Unknown")),
(AND('[1]PWS Information'!$E$10="CWS",P1299="Unknown")),
(AND('[1]PWS Information'!$E$10="NTNC",P1299="Unknown")))),"Tier 5",
"")))))</f>
        <v>Tier 5</v>
      </c>
      <c r="Y1299" s="41"/>
      <c r="Z1299" s="41"/>
    </row>
    <row r="1300" spans="1:26" ht="30" x14ac:dyDescent="0.25">
      <c r="A1300" s="27" t="s">
        <v>1622</v>
      </c>
      <c r="B1300" s="28">
        <v>8429</v>
      </c>
      <c r="C1300" s="29" t="s">
        <v>631</v>
      </c>
      <c r="D1300" s="29" t="s">
        <v>62</v>
      </c>
      <c r="E1300" s="29">
        <v>76513</v>
      </c>
      <c r="F1300" s="30"/>
      <c r="G1300" s="31"/>
      <c r="H1300" s="32"/>
      <c r="I1300" s="33" t="s">
        <v>59</v>
      </c>
      <c r="J1300" s="34" t="s">
        <v>46</v>
      </c>
      <c r="K1300" s="30" t="s">
        <v>49</v>
      </c>
      <c r="L1300" s="37"/>
      <c r="M1300" s="33" t="s">
        <v>59</v>
      </c>
      <c r="N1300" s="34" t="s">
        <v>49</v>
      </c>
      <c r="O1300" s="37"/>
      <c r="P1300" s="26" t="str">
        <f t="shared" si="20"/>
        <v>Unknown</v>
      </c>
      <c r="Q1300" s="27" t="s">
        <v>46</v>
      </c>
      <c r="R1300" s="27" t="s">
        <v>46</v>
      </c>
      <c r="S1300" s="27"/>
      <c r="T1300" s="41" t="s">
        <v>36</v>
      </c>
      <c r="U1300" s="41" t="s">
        <v>49</v>
      </c>
      <c r="V1300" s="41" t="s">
        <v>49</v>
      </c>
      <c r="W1300" s="41"/>
      <c r="X1300" s="42" t="str">
        <f>IF((OR((AND('[1]PWS Information'!$E$10="CWS",T1300="Single Family Residence",P1300="Lead")),
(AND('[1]PWS Information'!$E$10="CWS",T1300="Multiple Family Residence",'[1]PWS Information'!$E$11="Yes",P1300="Lead")),
(AND('[1]PWS Information'!$E$10="NTNC",P1300="Lead")))),"Tier 1",
IF((OR((AND('[1]PWS Information'!$E$10="CWS",T1300="Multiple Family Residence",'[1]PWS Information'!$E$11="No",P1300="Lead")),
(AND('[1]PWS Information'!$E$10="CWS",T1300="Other",P1300="Lead")),
(AND('[1]PWS Information'!$E$10="CWS",T1300="Building",P1300="Lead")))),"Tier 2",
IF((OR((AND('[1]PWS Information'!$E$10="CWS",T1300="Single Family Residence",P1300="Galvanized Requiring Replacement")),
(AND('[1]PWS Information'!$E$10="CWS",T1300="Single Family Residence",P1300="Galvanized Requiring Replacement",Q1300="Yes")),
(AND('[1]PWS Information'!$E$10="NTNC",P1300="Galvanized Requiring Replacement")),
(AND('[1]PWS Information'!$E$10="NTNC",T1300="Single Family Residence",Q1300="Yes")))),"Tier 3",
IF((OR((AND('[1]PWS Information'!$E$10="CWS",T1300="Single Family Residence",R1300="Yes",P1300="Non-Lead", I1300="Non-Lead - Copper",K1300="Before 1989")),
(AND('[1]PWS Information'!$E$10="CWS",T1300="Single Family Residence",R1300="Yes",P1300="Non-Lead", M1300="Non-Lead - Copper",N1300="Before 1989")))),"Tier 4",
IF((OR((AND('[1]PWS Information'!$E$10="NTNC",P1300="Non-Lead")),
(AND('[1]PWS Information'!$E$10="CWS",P1300="Non-Lead",R1300="")),
(AND('[1]PWS Information'!$E$10="CWS",P1300="Non-Lead",R1300="No")),
(AND('[1]PWS Information'!$E$10="CWS",P1300="Non-Lead",R1300="Don't Know")),
(AND('[1]PWS Information'!$E$10="CWS",P1300="Non-Lead", I1300="Non-Lead - Copper", R1300="Yes", K1300="Between 1989 and 2014")),
(AND('[1]PWS Information'!$E$10="CWS",P1300="Non-Lead", I1300="Non-Lead - Copper", R1300="Yes", K1300="After 2014")),
(AND('[1]PWS Information'!$E$10="CWS",P1300="Non-Lead", I1300="Non-Lead - Copper", R1300="Yes", K1300="Unknown")),
(AND('[1]PWS Information'!$E$10="CWS",P1300="Non-Lead", M1300="Non-Lead - Copper", R1300="Yes", N1300="Between 1989 and 2014")),
(AND('[1]PWS Information'!$E$10="CWS",P1300="Non-Lead", M1300="Non-Lead - Copper", R1300="Yes", N1300="After 2014")),
(AND('[1]PWS Information'!$E$10="CWS",P1300="Non-Lead", M1300="Non-Lead - Copper", R1300="Yes", N1300="Unknown")),
(AND('[1]PWS Information'!$E$10="CWS",P1300="Unknown")),
(AND('[1]PWS Information'!$E$10="NTNC",P1300="Unknown")))),"Tier 5",
"")))))</f>
        <v>Tier 5</v>
      </c>
      <c r="Y1300" s="41"/>
      <c r="Z1300" s="41"/>
    </row>
    <row r="1301" spans="1:26" ht="30" x14ac:dyDescent="0.25">
      <c r="A1301" s="27" t="s">
        <v>1623</v>
      </c>
      <c r="B1301" s="28">
        <v>8451</v>
      </c>
      <c r="C1301" s="29" t="s">
        <v>631</v>
      </c>
      <c r="D1301" s="29" t="s">
        <v>62</v>
      </c>
      <c r="E1301" s="29">
        <v>76513</v>
      </c>
      <c r="F1301" s="30"/>
      <c r="G1301" s="31"/>
      <c r="H1301" s="32"/>
      <c r="I1301" s="33" t="s">
        <v>59</v>
      </c>
      <c r="J1301" s="34" t="s">
        <v>46</v>
      </c>
      <c r="K1301" s="30" t="s">
        <v>49</v>
      </c>
      <c r="L1301" s="37"/>
      <c r="M1301" s="33" t="s">
        <v>59</v>
      </c>
      <c r="N1301" s="34" t="s">
        <v>49</v>
      </c>
      <c r="O1301" s="37"/>
      <c r="P1301" s="26" t="str">
        <f t="shared" si="20"/>
        <v>Unknown</v>
      </c>
      <c r="Q1301" s="27" t="s">
        <v>46</v>
      </c>
      <c r="R1301" s="27" t="s">
        <v>46</v>
      </c>
      <c r="S1301" s="27"/>
      <c r="T1301" s="41" t="s">
        <v>36</v>
      </c>
      <c r="U1301" s="41" t="s">
        <v>49</v>
      </c>
      <c r="V1301" s="41" t="s">
        <v>49</v>
      </c>
      <c r="W1301" s="41"/>
      <c r="X1301" s="42" t="str">
        <f>IF((OR((AND('[1]PWS Information'!$E$10="CWS",T1301="Single Family Residence",P1301="Lead")),
(AND('[1]PWS Information'!$E$10="CWS",T1301="Multiple Family Residence",'[1]PWS Information'!$E$11="Yes",P1301="Lead")),
(AND('[1]PWS Information'!$E$10="NTNC",P1301="Lead")))),"Tier 1",
IF((OR((AND('[1]PWS Information'!$E$10="CWS",T1301="Multiple Family Residence",'[1]PWS Information'!$E$11="No",P1301="Lead")),
(AND('[1]PWS Information'!$E$10="CWS",T1301="Other",P1301="Lead")),
(AND('[1]PWS Information'!$E$10="CWS",T1301="Building",P1301="Lead")))),"Tier 2",
IF((OR((AND('[1]PWS Information'!$E$10="CWS",T1301="Single Family Residence",P1301="Galvanized Requiring Replacement")),
(AND('[1]PWS Information'!$E$10="CWS",T1301="Single Family Residence",P1301="Galvanized Requiring Replacement",Q1301="Yes")),
(AND('[1]PWS Information'!$E$10="NTNC",P1301="Galvanized Requiring Replacement")),
(AND('[1]PWS Information'!$E$10="NTNC",T1301="Single Family Residence",Q1301="Yes")))),"Tier 3",
IF((OR((AND('[1]PWS Information'!$E$10="CWS",T1301="Single Family Residence",R1301="Yes",P1301="Non-Lead", I1301="Non-Lead - Copper",K1301="Before 1989")),
(AND('[1]PWS Information'!$E$10="CWS",T1301="Single Family Residence",R1301="Yes",P1301="Non-Lead", M1301="Non-Lead - Copper",N1301="Before 1989")))),"Tier 4",
IF((OR((AND('[1]PWS Information'!$E$10="NTNC",P1301="Non-Lead")),
(AND('[1]PWS Information'!$E$10="CWS",P1301="Non-Lead",R1301="")),
(AND('[1]PWS Information'!$E$10="CWS",P1301="Non-Lead",R1301="No")),
(AND('[1]PWS Information'!$E$10="CWS",P1301="Non-Lead",R1301="Don't Know")),
(AND('[1]PWS Information'!$E$10="CWS",P1301="Non-Lead", I1301="Non-Lead - Copper", R1301="Yes", K1301="Between 1989 and 2014")),
(AND('[1]PWS Information'!$E$10="CWS",P1301="Non-Lead", I1301="Non-Lead - Copper", R1301="Yes", K1301="After 2014")),
(AND('[1]PWS Information'!$E$10="CWS",P1301="Non-Lead", I1301="Non-Lead - Copper", R1301="Yes", K1301="Unknown")),
(AND('[1]PWS Information'!$E$10="CWS",P1301="Non-Lead", M1301="Non-Lead - Copper", R1301="Yes", N1301="Between 1989 and 2014")),
(AND('[1]PWS Information'!$E$10="CWS",P1301="Non-Lead", M1301="Non-Lead - Copper", R1301="Yes", N1301="After 2014")),
(AND('[1]PWS Information'!$E$10="CWS",P1301="Non-Lead", M1301="Non-Lead - Copper", R1301="Yes", N1301="Unknown")),
(AND('[1]PWS Information'!$E$10="CWS",P1301="Unknown")),
(AND('[1]PWS Information'!$E$10="NTNC",P1301="Unknown")))),"Tier 5",
"")))))</f>
        <v>Tier 5</v>
      </c>
      <c r="Y1301" s="41"/>
      <c r="Z1301" s="41"/>
    </row>
    <row r="1302" spans="1:26" ht="30" x14ac:dyDescent="0.25">
      <c r="A1302" s="27" t="s">
        <v>1624</v>
      </c>
      <c r="B1302" s="28">
        <v>1079</v>
      </c>
      <c r="C1302" s="29" t="s">
        <v>351</v>
      </c>
      <c r="D1302" s="29" t="s">
        <v>62</v>
      </c>
      <c r="E1302" s="29">
        <v>76513</v>
      </c>
      <c r="F1302" s="30"/>
      <c r="G1302" s="31"/>
      <c r="H1302" s="32"/>
      <c r="I1302" s="33" t="s">
        <v>59</v>
      </c>
      <c r="J1302" s="34" t="s">
        <v>46</v>
      </c>
      <c r="K1302" s="30" t="s">
        <v>49</v>
      </c>
      <c r="L1302" s="37"/>
      <c r="M1302" s="33" t="s">
        <v>59</v>
      </c>
      <c r="N1302" s="34" t="s">
        <v>49</v>
      </c>
      <c r="O1302" s="37"/>
      <c r="P1302" s="26" t="str">
        <f t="shared" si="20"/>
        <v>Unknown</v>
      </c>
      <c r="Q1302" s="27" t="s">
        <v>46</v>
      </c>
      <c r="R1302" s="27" t="s">
        <v>46</v>
      </c>
      <c r="S1302" s="27"/>
      <c r="T1302" s="41" t="s">
        <v>36</v>
      </c>
      <c r="U1302" s="41" t="s">
        <v>49</v>
      </c>
      <c r="V1302" s="41" t="s">
        <v>49</v>
      </c>
      <c r="W1302" s="41"/>
      <c r="X1302" s="42" t="str">
        <f>IF((OR((AND('[1]PWS Information'!$E$10="CWS",T1302="Single Family Residence",P1302="Lead")),
(AND('[1]PWS Information'!$E$10="CWS",T1302="Multiple Family Residence",'[1]PWS Information'!$E$11="Yes",P1302="Lead")),
(AND('[1]PWS Information'!$E$10="NTNC",P1302="Lead")))),"Tier 1",
IF((OR((AND('[1]PWS Information'!$E$10="CWS",T1302="Multiple Family Residence",'[1]PWS Information'!$E$11="No",P1302="Lead")),
(AND('[1]PWS Information'!$E$10="CWS",T1302="Other",P1302="Lead")),
(AND('[1]PWS Information'!$E$10="CWS",T1302="Building",P1302="Lead")))),"Tier 2",
IF((OR((AND('[1]PWS Information'!$E$10="CWS",T1302="Single Family Residence",P1302="Galvanized Requiring Replacement")),
(AND('[1]PWS Information'!$E$10="CWS",T1302="Single Family Residence",P1302="Galvanized Requiring Replacement",Q1302="Yes")),
(AND('[1]PWS Information'!$E$10="NTNC",P1302="Galvanized Requiring Replacement")),
(AND('[1]PWS Information'!$E$10="NTNC",T1302="Single Family Residence",Q1302="Yes")))),"Tier 3",
IF((OR((AND('[1]PWS Information'!$E$10="CWS",T1302="Single Family Residence",R1302="Yes",P1302="Non-Lead", I1302="Non-Lead - Copper",K1302="Before 1989")),
(AND('[1]PWS Information'!$E$10="CWS",T1302="Single Family Residence",R1302="Yes",P1302="Non-Lead", M1302="Non-Lead - Copper",N1302="Before 1989")))),"Tier 4",
IF((OR((AND('[1]PWS Information'!$E$10="NTNC",P1302="Non-Lead")),
(AND('[1]PWS Information'!$E$10="CWS",P1302="Non-Lead",R1302="")),
(AND('[1]PWS Information'!$E$10="CWS",P1302="Non-Lead",R1302="No")),
(AND('[1]PWS Information'!$E$10="CWS",P1302="Non-Lead",R1302="Don't Know")),
(AND('[1]PWS Information'!$E$10="CWS",P1302="Non-Lead", I1302="Non-Lead - Copper", R1302="Yes", K1302="Between 1989 and 2014")),
(AND('[1]PWS Information'!$E$10="CWS",P1302="Non-Lead", I1302="Non-Lead - Copper", R1302="Yes", K1302="After 2014")),
(AND('[1]PWS Information'!$E$10="CWS",P1302="Non-Lead", I1302="Non-Lead - Copper", R1302="Yes", K1302="Unknown")),
(AND('[1]PWS Information'!$E$10="CWS",P1302="Non-Lead", M1302="Non-Lead - Copper", R1302="Yes", N1302="Between 1989 and 2014")),
(AND('[1]PWS Information'!$E$10="CWS",P1302="Non-Lead", M1302="Non-Lead - Copper", R1302="Yes", N1302="After 2014")),
(AND('[1]PWS Information'!$E$10="CWS",P1302="Non-Lead", M1302="Non-Lead - Copper", R1302="Yes", N1302="Unknown")),
(AND('[1]PWS Information'!$E$10="CWS",P1302="Unknown")),
(AND('[1]PWS Information'!$E$10="NTNC",P1302="Unknown")))),"Tier 5",
"")))))</f>
        <v>Tier 5</v>
      </c>
      <c r="Y1302" s="41"/>
      <c r="Z1302" s="41"/>
    </row>
    <row r="1303" spans="1:26" ht="30" x14ac:dyDescent="0.25">
      <c r="A1303" s="27" t="s">
        <v>1625</v>
      </c>
      <c r="B1303" s="28">
        <v>801</v>
      </c>
      <c r="C1303" s="29" t="s">
        <v>74</v>
      </c>
      <c r="D1303" s="29" t="s">
        <v>62</v>
      </c>
      <c r="E1303" s="29">
        <v>76513</v>
      </c>
      <c r="F1303" s="30"/>
      <c r="G1303" s="31"/>
      <c r="H1303" s="32"/>
      <c r="I1303" s="33" t="s">
        <v>59</v>
      </c>
      <c r="J1303" s="34" t="s">
        <v>46</v>
      </c>
      <c r="K1303" s="30" t="s">
        <v>49</v>
      </c>
      <c r="L1303" s="37"/>
      <c r="M1303" s="33" t="s">
        <v>59</v>
      </c>
      <c r="N1303" s="34" t="s">
        <v>49</v>
      </c>
      <c r="O1303" s="37"/>
      <c r="P1303" s="26" t="str">
        <f t="shared" si="20"/>
        <v>Unknown</v>
      </c>
      <c r="Q1303" s="27" t="s">
        <v>46</v>
      </c>
      <c r="R1303" s="27" t="s">
        <v>46</v>
      </c>
      <c r="S1303" s="27"/>
      <c r="T1303" s="41" t="s">
        <v>36</v>
      </c>
      <c r="U1303" s="41" t="s">
        <v>49</v>
      </c>
      <c r="V1303" s="41" t="s">
        <v>49</v>
      </c>
      <c r="W1303" s="41"/>
      <c r="X1303" s="42" t="str">
        <f>IF((OR((AND('[1]PWS Information'!$E$10="CWS",T1303="Single Family Residence",P1303="Lead")),
(AND('[1]PWS Information'!$E$10="CWS",T1303="Multiple Family Residence",'[1]PWS Information'!$E$11="Yes",P1303="Lead")),
(AND('[1]PWS Information'!$E$10="NTNC",P1303="Lead")))),"Tier 1",
IF((OR((AND('[1]PWS Information'!$E$10="CWS",T1303="Multiple Family Residence",'[1]PWS Information'!$E$11="No",P1303="Lead")),
(AND('[1]PWS Information'!$E$10="CWS",T1303="Other",P1303="Lead")),
(AND('[1]PWS Information'!$E$10="CWS",T1303="Building",P1303="Lead")))),"Tier 2",
IF((OR((AND('[1]PWS Information'!$E$10="CWS",T1303="Single Family Residence",P1303="Galvanized Requiring Replacement")),
(AND('[1]PWS Information'!$E$10="CWS",T1303="Single Family Residence",P1303="Galvanized Requiring Replacement",Q1303="Yes")),
(AND('[1]PWS Information'!$E$10="NTNC",P1303="Galvanized Requiring Replacement")),
(AND('[1]PWS Information'!$E$10="NTNC",T1303="Single Family Residence",Q1303="Yes")))),"Tier 3",
IF((OR((AND('[1]PWS Information'!$E$10="CWS",T1303="Single Family Residence",R1303="Yes",P1303="Non-Lead", I1303="Non-Lead - Copper",K1303="Before 1989")),
(AND('[1]PWS Information'!$E$10="CWS",T1303="Single Family Residence",R1303="Yes",P1303="Non-Lead", M1303="Non-Lead - Copper",N1303="Before 1989")))),"Tier 4",
IF((OR((AND('[1]PWS Information'!$E$10="NTNC",P1303="Non-Lead")),
(AND('[1]PWS Information'!$E$10="CWS",P1303="Non-Lead",R1303="")),
(AND('[1]PWS Information'!$E$10="CWS",P1303="Non-Lead",R1303="No")),
(AND('[1]PWS Information'!$E$10="CWS",P1303="Non-Lead",R1303="Don't Know")),
(AND('[1]PWS Information'!$E$10="CWS",P1303="Non-Lead", I1303="Non-Lead - Copper", R1303="Yes", K1303="Between 1989 and 2014")),
(AND('[1]PWS Information'!$E$10="CWS",P1303="Non-Lead", I1303="Non-Lead - Copper", R1303="Yes", K1303="After 2014")),
(AND('[1]PWS Information'!$E$10="CWS",P1303="Non-Lead", I1303="Non-Lead - Copper", R1303="Yes", K1303="Unknown")),
(AND('[1]PWS Information'!$E$10="CWS",P1303="Non-Lead", M1303="Non-Lead - Copper", R1303="Yes", N1303="Between 1989 and 2014")),
(AND('[1]PWS Information'!$E$10="CWS",P1303="Non-Lead", M1303="Non-Lead - Copper", R1303="Yes", N1303="After 2014")),
(AND('[1]PWS Information'!$E$10="CWS",P1303="Non-Lead", M1303="Non-Lead - Copper", R1303="Yes", N1303="Unknown")),
(AND('[1]PWS Information'!$E$10="CWS",P1303="Unknown")),
(AND('[1]PWS Information'!$E$10="NTNC",P1303="Unknown")))),"Tier 5",
"")))))</f>
        <v>Tier 5</v>
      </c>
      <c r="Y1303" s="41"/>
      <c r="Z1303" s="41"/>
    </row>
    <row r="1304" spans="1:26" ht="30" x14ac:dyDescent="0.25">
      <c r="A1304" s="27" t="s">
        <v>1626</v>
      </c>
      <c r="B1304" s="28">
        <v>4125</v>
      </c>
      <c r="C1304" s="29" t="s">
        <v>1627</v>
      </c>
      <c r="D1304" s="29" t="s">
        <v>62</v>
      </c>
      <c r="E1304" s="29">
        <v>76513</v>
      </c>
      <c r="F1304" s="30"/>
      <c r="G1304" s="31"/>
      <c r="H1304" s="32"/>
      <c r="I1304" s="33" t="s">
        <v>59</v>
      </c>
      <c r="J1304" s="34" t="s">
        <v>46</v>
      </c>
      <c r="K1304" s="30" t="s">
        <v>49</v>
      </c>
      <c r="L1304" s="37"/>
      <c r="M1304" s="33" t="s">
        <v>59</v>
      </c>
      <c r="N1304" s="34" t="s">
        <v>49</v>
      </c>
      <c r="O1304" s="37"/>
      <c r="P1304" s="26" t="str">
        <f t="shared" si="20"/>
        <v>Unknown</v>
      </c>
      <c r="Q1304" s="27" t="s">
        <v>46</v>
      </c>
      <c r="R1304" s="27" t="s">
        <v>46</v>
      </c>
      <c r="S1304" s="27"/>
      <c r="T1304" s="41" t="s">
        <v>36</v>
      </c>
      <c r="U1304" s="41" t="s">
        <v>49</v>
      </c>
      <c r="V1304" s="41" t="s">
        <v>49</v>
      </c>
      <c r="W1304" s="41"/>
      <c r="X1304" s="42" t="str">
        <f>IF((OR((AND('[1]PWS Information'!$E$10="CWS",T1304="Single Family Residence",P1304="Lead")),
(AND('[1]PWS Information'!$E$10="CWS",T1304="Multiple Family Residence",'[1]PWS Information'!$E$11="Yes",P1304="Lead")),
(AND('[1]PWS Information'!$E$10="NTNC",P1304="Lead")))),"Tier 1",
IF((OR((AND('[1]PWS Information'!$E$10="CWS",T1304="Multiple Family Residence",'[1]PWS Information'!$E$11="No",P1304="Lead")),
(AND('[1]PWS Information'!$E$10="CWS",T1304="Other",P1304="Lead")),
(AND('[1]PWS Information'!$E$10="CWS",T1304="Building",P1304="Lead")))),"Tier 2",
IF((OR((AND('[1]PWS Information'!$E$10="CWS",T1304="Single Family Residence",P1304="Galvanized Requiring Replacement")),
(AND('[1]PWS Information'!$E$10="CWS",T1304="Single Family Residence",P1304="Galvanized Requiring Replacement",Q1304="Yes")),
(AND('[1]PWS Information'!$E$10="NTNC",P1304="Galvanized Requiring Replacement")),
(AND('[1]PWS Information'!$E$10="NTNC",T1304="Single Family Residence",Q1304="Yes")))),"Tier 3",
IF((OR((AND('[1]PWS Information'!$E$10="CWS",T1304="Single Family Residence",R1304="Yes",P1304="Non-Lead", I1304="Non-Lead - Copper",K1304="Before 1989")),
(AND('[1]PWS Information'!$E$10="CWS",T1304="Single Family Residence",R1304="Yes",P1304="Non-Lead", M1304="Non-Lead - Copper",N1304="Before 1989")))),"Tier 4",
IF((OR((AND('[1]PWS Information'!$E$10="NTNC",P1304="Non-Lead")),
(AND('[1]PWS Information'!$E$10="CWS",P1304="Non-Lead",R1304="")),
(AND('[1]PWS Information'!$E$10="CWS",P1304="Non-Lead",R1304="No")),
(AND('[1]PWS Information'!$E$10="CWS",P1304="Non-Lead",R1304="Don't Know")),
(AND('[1]PWS Information'!$E$10="CWS",P1304="Non-Lead", I1304="Non-Lead - Copper", R1304="Yes", K1304="Between 1989 and 2014")),
(AND('[1]PWS Information'!$E$10="CWS",P1304="Non-Lead", I1304="Non-Lead - Copper", R1304="Yes", K1304="After 2014")),
(AND('[1]PWS Information'!$E$10="CWS",P1304="Non-Lead", I1304="Non-Lead - Copper", R1304="Yes", K1304="Unknown")),
(AND('[1]PWS Information'!$E$10="CWS",P1304="Non-Lead", M1304="Non-Lead - Copper", R1304="Yes", N1304="Between 1989 and 2014")),
(AND('[1]PWS Information'!$E$10="CWS",P1304="Non-Lead", M1304="Non-Lead - Copper", R1304="Yes", N1304="After 2014")),
(AND('[1]PWS Information'!$E$10="CWS",P1304="Non-Lead", M1304="Non-Lead - Copper", R1304="Yes", N1304="Unknown")),
(AND('[1]PWS Information'!$E$10="CWS",P1304="Unknown")),
(AND('[1]PWS Information'!$E$10="NTNC",P1304="Unknown")))),"Tier 5",
"")))))</f>
        <v>Tier 5</v>
      </c>
      <c r="Y1304" s="41"/>
      <c r="Z1304" s="41"/>
    </row>
    <row r="1305" spans="1:26" ht="30" x14ac:dyDescent="0.25">
      <c r="A1305" s="27" t="s">
        <v>1628</v>
      </c>
      <c r="B1305" s="28">
        <v>4317</v>
      </c>
      <c r="C1305" s="29" t="s">
        <v>841</v>
      </c>
      <c r="D1305" s="29" t="s">
        <v>62</v>
      </c>
      <c r="E1305" s="29">
        <v>76513</v>
      </c>
      <c r="F1305" s="30"/>
      <c r="G1305" s="31"/>
      <c r="H1305" s="32"/>
      <c r="I1305" s="33" t="s">
        <v>59</v>
      </c>
      <c r="J1305" s="34" t="s">
        <v>46</v>
      </c>
      <c r="K1305" s="30" t="s">
        <v>49</v>
      </c>
      <c r="L1305" s="37"/>
      <c r="M1305" s="33" t="s">
        <v>59</v>
      </c>
      <c r="N1305" s="34" t="s">
        <v>49</v>
      </c>
      <c r="O1305" s="37"/>
      <c r="P1305" s="26" t="str">
        <f t="shared" si="20"/>
        <v>Unknown</v>
      </c>
      <c r="Q1305" s="27" t="s">
        <v>46</v>
      </c>
      <c r="R1305" s="27" t="s">
        <v>46</v>
      </c>
      <c r="S1305" s="27"/>
      <c r="T1305" s="41" t="s">
        <v>36</v>
      </c>
      <c r="U1305" s="41" t="s">
        <v>49</v>
      </c>
      <c r="V1305" s="41" t="s">
        <v>49</v>
      </c>
      <c r="W1305" s="41"/>
      <c r="X1305" s="42" t="str">
        <f>IF((OR((AND('[1]PWS Information'!$E$10="CWS",T1305="Single Family Residence",P1305="Lead")),
(AND('[1]PWS Information'!$E$10="CWS",T1305="Multiple Family Residence",'[1]PWS Information'!$E$11="Yes",P1305="Lead")),
(AND('[1]PWS Information'!$E$10="NTNC",P1305="Lead")))),"Tier 1",
IF((OR((AND('[1]PWS Information'!$E$10="CWS",T1305="Multiple Family Residence",'[1]PWS Information'!$E$11="No",P1305="Lead")),
(AND('[1]PWS Information'!$E$10="CWS",T1305="Other",P1305="Lead")),
(AND('[1]PWS Information'!$E$10="CWS",T1305="Building",P1305="Lead")))),"Tier 2",
IF((OR((AND('[1]PWS Information'!$E$10="CWS",T1305="Single Family Residence",P1305="Galvanized Requiring Replacement")),
(AND('[1]PWS Information'!$E$10="CWS",T1305="Single Family Residence",P1305="Galvanized Requiring Replacement",Q1305="Yes")),
(AND('[1]PWS Information'!$E$10="NTNC",P1305="Galvanized Requiring Replacement")),
(AND('[1]PWS Information'!$E$10="NTNC",T1305="Single Family Residence",Q1305="Yes")))),"Tier 3",
IF((OR((AND('[1]PWS Information'!$E$10="CWS",T1305="Single Family Residence",R1305="Yes",P1305="Non-Lead", I1305="Non-Lead - Copper",K1305="Before 1989")),
(AND('[1]PWS Information'!$E$10="CWS",T1305="Single Family Residence",R1305="Yes",P1305="Non-Lead", M1305="Non-Lead - Copper",N1305="Before 1989")))),"Tier 4",
IF((OR((AND('[1]PWS Information'!$E$10="NTNC",P1305="Non-Lead")),
(AND('[1]PWS Information'!$E$10="CWS",P1305="Non-Lead",R1305="")),
(AND('[1]PWS Information'!$E$10="CWS",P1305="Non-Lead",R1305="No")),
(AND('[1]PWS Information'!$E$10="CWS",P1305="Non-Lead",R1305="Don't Know")),
(AND('[1]PWS Information'!$E$10="CWS",P1305="Non-Lead", I1305="Non-Lead - Copper", R1305="Yes", K1305="Between 1989 and 2014")),
(AND('[1]PWS Information'!$E$10="CWS",P1305="Non-Lead", I1305="Non-Lead - Copper", R1305="Yes", K1305="After 2014")),
(AND('[1]PWS Information'!$E$10="CWS",P1305="Non-Lead", I1305="Non-Lead - Copper", R1305="Yes", K1305="Unknown")),
(AND('[1]PWS Information'!$E$10="CWS",P1305="Non-Lead", M1305="Non-Lead - Copper", R1305="Yes", N1305="Between 1989 and 2014")),
(AND('[1]PWS Information'!$E$10="CWS",P1305="Non-Lead", M1305="Non-Lead - Copper", R1305="Yes", N1305="After 2014")),
(AND('[1]PWS Information'!$E$10="CWS",P1305="Non-Lead", M1305="Non-Lead - Copper", R1305="Yes", N1305="Unknown")),
(AND('[1]PWS Information'!$E$10="CWS",P1305="Unknown")),
(AND('[1]PWS Information'!$E$10="NTNC",P1305="Unknown")))),"Tier 5",
"")))))</f>
        <v>Tier 5</v>
      </c>
      <c r="Y1305" s="41"/>
      <c r="Z1305" s="41"/>
    </row>
    <row r="1306" spans="1:26" ht="30" x14ac:dyDescent="0.25">
      <c r="A1306" s="27" t="s">
        <v>1629</v>
      </c>
      <c r="B1306" s="28">
        <v>6585</v>
      </c>
      <c r="C1306" s="29" t="s">
        <v>316</v>
      </c>
      <c r="D1306" s="29" t="s">
        <v>62</v>
      </c>
      <c r="E1306" s="29">
        <v>76513</v>
      </c>
      <c r="F1306" s="30"/>
      <c r="G1306" s="31"/>
      <c r="H1306" s="32"/>
      <c r="I1306" s="33" t="s">
        <v>59</v>
      </c>
      <c r="J1306" s="34" t="s">
        <v>46</v>
      </c>
      <c r="K1306" s="30" t="s">
        <v>49</v>
      </c>
      <c r="L1306" s="37"/>
      <c r="M1306" s="33" t="s">
        <v>59</v>
      </c>
      <c r="N1306" s="34" t="s">
        <v>49</v>
      </c>
      <c r="O1306" s="37"/>
      <c r="P1306" s="26" t="str">
        <f t="shared" si="20"/>
        <v>Unknown</v>
      </c>
      <c r="Q1306" s="27" t="s">
        <v>46</v>
      </c>
      <c r="R1306" s="27" t="s">
        <v>46</v>
      </c>
      <c r="S1306" s="27"/>
      <c r="T1306" s="41" t="s">
        <v>36</v>
      </c>
      <c r="U1306" s="41" t="s">
        <v>49</v>
      </c>
      <c r="V1306" s="41" t="s">
        <v>49</v>
      </c>
      <c r="W1306" s="41"/>
      <c r="X1306" s="42" t="str">
        <f>IF((OR((AND('[1]PWS Information'!$E$10="CWS",T1306="Single Family Residence",P1306="Lead")),
(AND('[1]PWS Information'!$E$10="CWS",T1306="Multiple Family Residence",'[1]PWS Information'!$E$11="Yes",P1306="Lead")),
(AND('[1]PWS Information'!$E$10="NTNC",P1306="Lead")))),"Tier 1",
IF((OR((AND('[1]PWS Information'!$E$10="CWS",T1306="Multiple Family Residence",'[1]PWS Information'!$E$11="No",P1306="Lead")),
(AND('[1]PWS Information'!$E$10="CWS",T1306="Other",P1306="Lead")),
(AND('[1]PWS Information'!$E$10="CWS",T1306="Building",P1306="Lead")))),"Tier 2",
IF((OR((AND('[1]PWS Information'!$E$10="CWS",T1306="Single Family Residence",P1306="Galvanized Requiring Replacement")),
(AND('[1]PWS Information'!$E$10="CWS",T1306="Single Family Residence",P1306="Galvanized Requiring Replacement",Q1306="Yes")),
(AND('[1]PWS Information'!$E$10="NTNC",P1306="Galvanized Requiring Replacement")),
(AND('[1]PWS Information'!$E$10="NTNC",T1306="Single Family Residence",Q1306="Yes")))),"Tier 3",
IF((OR((AND('[1]PWS Information'!$E$10="CWS",T1306="Single Family Residence",R1306="Yes",P1306="Non-Lead", I1306="Non-Lead - Copper",K1306="Before 1989")),
(AND('[1]PWS Information'!$E$10="CWS",T1306="Single Family Residence",R1306="Yes",P1306="Non-Lead", M1306="Non-Lead - Copper",N1306="Before 1989")))),"Tier 4",
IF((OR((AND('[1]PWS Information'!$E$10="NTNC",P1306="Non-Lead")),
(AND('[1]PWS Information'!$E$10="CWS",P1306="Non-Lead",R1306="")),
(AND('[1]PWS Information'!$E$10="CWS",P1306="Non-Lead",R1306="No")),
(AND('[1]PWS Information'!$E$10="CWS",P1306="Non-Lead",R1306="Don't Know")),
(AND('[1]PWS Information'!$E$10="CWS",P1306="Non-Lead", I1306="Non-Lead - Copper", R1306="Yes", K1306="Between 1989 and 2014")),
(AND('[1]PWS Information'!$E$10="CWS",P1306="Non-Lead", I1306="Non-Lead - Copper", R1306="Yes", K1306="After 2014")),
(AND('[1]PWS Information'!$E$10="CWS",P1306="Non-Lead", I1306="Non-Lead - Copper", R1306="Yes", K1306="Unknown")),
(AND('[1]PWS Information'!$E$10="CWS",P1306="Non-Lead", M1306="Non-Lead - Copper", R1306="Yes", N1306="Between 1989 and 2014")),
(AND('[1]PWS Information'!$E$10="CWS",P1306="Non-Lead", M1306="Non-Lead - Copper", R1306="Yes", N1306="After 2014")),
(AND('[1]PWS Information'!$E$10="CWS",P1306="Non-Lead", M1306="Non-Lead - Copper", R1306="Yes", N1306="Unknown")),
(AND('[1]PWS Information'!$E$10="CWS",P1306="Unknown")),
(AND('[1]PWS Information'!$E$10="NTNC",P1306="Unknown")))),"Tier 5",
"")))))</f>
        <v>Tier 5</v>
      </c>
      <c r="Y1306" s="41"/>
      <c r="Z1306" s="41"/>
    </row>
    <row r="1307" spans="1:26" ht="30" x14ac:dyDescent="0.25">
      <c r="A1307" s="27" t="s">
        <v>1630</v>
      </c>
      <c r="B1307" s="28">
        <v>8462</v>
      </c>
      <c r="C1307" s="29" t="s">
        <v>631</v>
      </c>
      <c r="D1307" s="29" t="s">
        <v>62</v>
      </c>
      <c r="E1307" s="29">
        <v>76513</v>
      </c>
      <c r="F1307" s="30"/>
      <c r="G1307" s="31"/>
      <c r="H1307" s="32"/>
      <c r="I1307" s="33" t="s">
        <v>59</v>
      </c>
      <c r="J1307" s="34" t="s">
        <v>46</v>
      </c>
      <c r="K1307" s="30" t="s">
        <v>49</v>
      </c>
      <c r="L1307" s="37"/>
      <c r="M1307" s="33" t="s">
        <v>59</v>
      </c>
      <c r="N1307" s="34" t="s">
        <v>49</v>
      </c>
      <c r="O1307" s="37"/>
      <c r="P1307" s="26" t="str">
        <f t="shared" si="20"/>
        <v>Unknown</v>
      </c>
      <c r="Q1307" s="27" t="s">
        <v>46</v>
      </c>
      <c r="R1307" s="27" t="s">
        <v>46</v>
      </c>
      <c r="S1307" s="27"/>
      <c r="T1307" s="41" t="s">
        <v>36</v>
      </c>
      <c r="U1307" s="41" t="s">
        <v>49</v>
      </c>
      <c r="V1307" s="41" t="s">
        <v>49</v>
      </c>
      <c r="W1307" s="41"/>
      <c r="X1307" s="42" t="str">
        <f>IF((OR((AND('[1]PWS Information'!$E$10="CWS",T1307="Single Family Residence",P1307="Lead")),
(AND('[1]PWS Information'!$E$10="CWS",T1307="Multiple Family Residence",'[1]PWS Information'!$E$11="Yes",P1307="Lead")),
(AND('[1]PWS Information'!$E$10="NTNC",P1307="Lead")))),"Tier 1",
IF((OR((AND('[1]PWS Information'!$E$10="CWS",T1307="Multiple Family Residence",'[1]PWS Information'!$E$11="No",P1307="Lead")),
(AND('[1]PWS Information'!$E$10="CWS",T1307="Other",P1307="Lead")),
(AND('[1]PWS Information'!$E$10="CWS",T1307="Building",P1307="Lead")))),"Tier 2",
IF((OR((AND('[1]PWS Information'!$E$10="CWS",T1307="Single Family Residence",P1307="Galvanized Requiring Replacement")),
(AND('[1]PWS Information'!$E$10="CWS",T1307="Single Family Residence",P1307="Galvanized Requiring Replacement",Q1307="Yes")),
(AND('[1]PWS Information'!$E$10="NTNC",P1307="Galvanized Requiring Replacement")),
(AND('[1]PWS Information'!$E$10="NTNC",T1307="Single Family Residence",Q1307="Yes")))),"Tier 3",
IF((OR((AND('[1]PWS Information'!$E$10="CWS",T1307="Single Family Residence",R1307="Yes",P1307="Non-Lead", I1307="Non-Lead - Copper",K1307="Before 1989")),
(AND('[1]PWS Information'!$E$10="CWS",T1307="Single Family Residence",R1307="Yes",P1307="Non-Lead", M1307="Non-Lead - Copper",N1307="Before 1989")))),"Tier 4",
IF((OR((AND('[1]PWS Information'!$E$10="NTNC",P1307="Non-Lead")),
(AND('[1]PWS Information'!$E$10="CWS",P1307="Non-Lead",R1307="")),
(AND('[1]PWS Information'!$E$10="CWS",P1307="Non-Lead",R1307="No")),
(AND('[1]PWS Information'!$E$10="CWS",P1307="Non-Lead",R1307="Don't Know")),
(AND('[1]PWS Information'!$E$10="CWS",P1307="Non-Lead", I1307="Non-Lead - Copper", R1307="Yes", K1307="Between 1989 and 2014")),
(AND('[1]PWS Information'!$E$10="CWS",P1307="Non-Lead", I1307="Non-Lead - Copper", R1307="Yes", K1307="After 2014")),
(AND('[1]PWS Information'!$E$10="CWS",P1307="Non-Lead", I1307="Non-Lead - Copper", R1307="Yes", K1307="Unknown")),
(AND('[1]PWS Information'!$E$10="CWS",P1307="Non-Lead", M1307="Non-Lead - Copper", R1307="Yes", N1307="Between 1989 and 2014")),
(AND('[1]PWS Information'!$E$10="CWS",P1307="Non-Lead", M1307="Non-Lead - Copper", R1307="Yes", N1307="After 2014")),
(AND('[1]PWS Information'!$E$10="CWS",P1307="Non-Lead", M1307="Non-Lead - Copper", R1307="Yes", N1307="Unknown")),
(AND('[1]PWS Information'!$E$10="CWS",P1307="Unknown")),
(AND('[1]PWS Information'!$E$10="NTNC",P1307="Unknown")))),"Tier 5",
"")))))</f>
        <v>Tier 5</v>
      </c>
      <c r="Y1307" s="41"/>
      <c r="Z1307" s="41"/>
    </row>
    <row r="1308" spans="1:26" ht="30" x14ac:dyDescent="0.25">
      <c r="A1308" s="27" t="s">
        <v>1631</v>
      </c>
      <c r="B1308" s="28">
        <v>8428</v>
      </c>
      <c r="C1308" s="29" t="s">
        <v>289</v>
      </c>
      <c r="D1308" s="29" t="s">
        <v>62</v>
      </c>
      <c r="E1308" s="29">
        <v>76513</v>
      </c>
      <c r="F1308" s="30"/>
      <c r="G1308" s="31"/>
      <c r="H1308" s="32"/>
      <c r="I1308" s="33" t="s">
        <v>59</v>
      </c>
      <c r="J1308" s="34" t="s">
        <v>46</v>
      </c>
      <c r="K1308" s="30" t="s">
        <v>49</v>
      </c>
      <c r="L1308" s="37"/>
      <c r="M1308" s="33" t="s">
        <v>59</v>
      </c>
      <c r="N1308" s="34" t="s">
        <v>49</v>
      </c>
      <c r="O1308" s="37"/>
      <c r="P1308" s="26" t="str">
        <f t="shared" si="20"/>
        <v>Unknown</v>
      </c>
      <c r="Q1308" s="27" t="s">
        <v>46</v>
      </c>
      <c r="R1308" s="27" t="s">
        <v>46</v>
      </c>
      <c r="S1308" s="27"/>
      <c r="T1308" s="41" t="s">
        <v>36</v>
      </c>
      <c r="U1308" s="41" t="s">
        <v>49</v>
      </c>
      <c r="V1308" s="41" t="s">
        <v>49</v>
      </c>
      <c r="W1308" s="41"/>
      <c r="X1308" s="42" t="str">
        <f>IF((OR((AND('[1]PWS Information'!$E$10="CWS",T1308="Single Family Residence",P1308="Lead")),
(AND('[1]PWS Information'!$E$10="CWS",T1308="Multiple Family Residence",'[1]PWS Information'!$E$11="Yes",P1308="Lead")),
(AND('[1]PWS Information'!$E$10="NTNC",P1308="Lead")))),"Tier 1",
IF((OR((AND('[1]PWS Information'!$E$10="CWS",T1308="Multiple Family Residence",'[1]PWS Information'!$E$11="No",P1308="Lead")),
(AND('[1]PWS Information'!$E$10="CWS",T1308="Other",P1308="Lead")),
(AND('[1]PWS Information'!$E$10="CWS",T1308="Building",P1308="Lead")))),"Tier 2",
IF((OR((AND('[1]PWS Information'!$E$10="CWS",T1308="Single Family Residence",P1308="Galvanized Requiring Replacement")),
(AND('[1]PWS Information'!$E$10="CWS",T1308="Single Family Residence",P1308="Galvanized Requiring Replacement",Q1308="Yes")),
(AND('[1]PWS Information'!$E$10="NTNC",P1308="Galvanized Requiring Replacement")),
(AND('[1]PWS Information'!$E$10="NTNC",T1308="Single Family Residence",Q1308="Yes")))),"Tier 3",
IF((OR((AND('[1]PWS Information'!$E$10="CWS",T1308="Single Family Residence",R1308="Yes",P1308="Non-Lead", I1308="Non-Lead - Copper",K1308="Before 1989")),
(AND('[1]PWS Information'!$E$10="CWS",T1308="Single Family Residence",R1308="Yes",P1308="Non-Lead", M1308="Non-Lead - Copper",N1308="Before 1989")))),"Tier 4",
IF((OR((AND('[1]PWS Information'!$E$10="NTNC",P1308="Non-Lead")),
(AND('[1]PWS Information'!$E$10="CWS",P1308="Non-Lead",R1308="")),
(AND('[1]PWS Information'!$E$10="CWS",P1308="Non-Lead",R1308="No")),
(AND('[1]PWS Information'!$E$10="CWS",P1308="Non-Lead",R1308="Don't Know")),
(AND('[1]PWS Information'!$E$10="CWS",P1308="Non-Lead", I1308="Non-Lead - Copper", R1308="Yes", K1308="Between 1989 and 2014")),
(AND('[1]PWS Information'!$E$10="CWS",P1308="Non-Lead", I1308="Non-Lead - Copper", R1308="Yes", K1308="After 2014")),
(AND('[1]PWS Information'!$E$10="CWS",P1308="Non-Lead", I1308="Non-Lead - Copper", R1308="Yes", K1308="Unknown")),
(AND('[1]PWS Information'!$E$10="CWS",P1308="Non-Lead", M1308="Non-Lead - Copper", R1308="Yes", N1308="Between 1989 and 2014")),
(AND('[1]PWS Information'!$E$10="CWS",P1308="Non-Lead", M1308="Non-Lead - Copper", R1308="Yes", N1308="After 2014")),
(AND('[1]PWS Information'!$E$10="CWS",P1308="Non-Lead", M1308="Non-Lead - Copper", R1308="Yes", N1308="Unknown")),
(AND('[1]PWS Information'!$E$10="CWS",P1308="Unknown")),
(AND('[1]PWS Information'!$E$10="NTNC",P1308="Unknown")))),"Tier 5",
"")))))</f>
        <v>Tier 5</v>
      </c>
      <c r="Y1308" s="41"/>
      <c r="Z1308" s="41"/>
    </row>
    <row r="1309" spans="1:26" ht="30" x14ac:dyDescent="0.25">
      <c r="A1309" s="27" t="s">
        <v>1632</v>
      </c>
      <c r="B1309" s="28">
        <v>8508</v>
      </c>
      <c r="C1309" s="29" t="s">
        <v>291</v>
      </c>
      <c r="D1309" s="29" t="s">
        <v>62</v>
      </c>
      <c r="E1309" s="29">
        <v>76513</v>
      </c>
      <c r="F1309" s="30"/>
      <c r="G1309" s="31"/>
      <c r="H1309" s="32"/>
      <c r="I1309" s="33" t="s">
        <v>59</v>
      </c>
      <c r="J1309" s="34" t="s">
        <v>46</v>
      </c>
      <c r="K1309" s="30" t="s">
        <v>49</v>
      </c>
      <c r="L1309" s="37"/>
      <c r="M1309" s="33" t="s">
        <v>59</v>
      </c>
      <c r="N1309" s="34" t="s">
        <v>49</v>
      </c>
      <c r="O1309" s="37"/>
      <c r="P1309" s="26" t="str">
        <f t="shared" si="20"/>
        <v>Unknown</v>
      </c>
      <c r="Q1309" s="27" t="s">
        <v>46</v>
      </c>
      <c r="R1309" s="27" t="s">
        <v>46</v>
      </c>
      <c r="S1309" s="27"/>
      <c r="T1309" s="41" t="s">
        <v>36</v>
      </c>
      <c r="U1309" s="41" t="s">
        <v>49</v>
      </c>
      <c r="V1309" s="41" t="s">
        <v>49</v>
      </c>
      <c r="W1309" s="41"/>
      <c r="X1309" s="42" t="str">
        <f>IF((OR((AND('[1]PWS Information'!$E$10="CWS",T1309="Single Family Residence",P1309="Lead")),
(AND('[1]PWS Information'!$E$10="CWS",T1309="Multiple Family Residence",'[1]PWS Information'!$E$11="Yes",P1309="Lead")),
(AND('[1]PWS Information'!$E$10="NTNC",P1309="Lead")))),"Tier 1",
IF((OR((AND('[1]PWS Information'!$E$10="CWS",T1309="Multiple Family Residence",'[1]PWS Information'!$E$11="No",P1309="Lead")),
(AND('[1]PWS Information'!$E$10="CWS",T1309="Other",P1309="Lead")),
(AND('[1]PWS Information'!$E$10="CWS",T1309="Building",P1309="Lead")))),"Tier 2",
IF((OR((AND('[1]PWS Information'!$E$10="CWS",T1309="Single Family Residence",P1309="Galvanized Requiring Replacement")),
(AND('[1]PWS Information'!$E$10="CWS",T1309="Single Family Residence",P1309="Galvanized Requiring Replacement",Q1309="Yes")),
(AND('[1]PWS Information'!$E$10="NTNC",P1309="Galvanized Requiring Replacement")),
(AND('[1]PWS Information'!$E$10="NTNC",T1309="Single Family Residence",Q1309="Yes")))),"Tier 3",
IF((OR((AND('[1]PWS Information'!$E$10="CWS",T1309="Single Family Residence",R1309="Yes",P1309="Non-Lead", I1309="Non-Lead - Copper",K1309="Before 1989")),
(AND('[1]PWS Information'!$E$10="CWS",T1309="Single Family Residence",R1309="Yes",P1309="Non-Lead", M1309="Non-Lead - Copper",N1309="Before 1989")))),"Tier 4",
IF((OR((AND('[1]PWS Information'!$E$10="NTNC",P1309="Non-Lead")),
(AND('[1]PWS Information'!$E$10="CWS",P1309="Non-Lead",R1309="")),
(AND('[1]PWS Information'!$E$10="CWS",P1309="Non-Lead",R1309="No")),
(AND('[1]PWS Information'!$E$10="CWS",P1309="Non-Lead",R1309="Don't Know")),
(AND('[1]PWS Information'!$E$10="CWS",P1309="Non-Lead", I1309="Non-Lead - Copper", R1309="Yes", K1309="Between 1989 and 2014")),
(AND('[1]PWS Information'!$E$10="CWS",P1309="Non-Lead", I1309="Non-Lead - Copper", R1309="Yes", K1309="After 2014")),
(AND('[1]PWS Information'!$E$10="CWS",P1309="Non-Lead", I1309="Non-Lead - Copper", R1309="Yes", K1309="Unknown")),
(AND('[1]PWS Information'!$E$10="CWS",P1309="Non-Lead", M1309="Non-Lead - Copper", R1309="Yes", N1309="Between 1989 and 2014")),
(AND('[1]PWS Information'!$E$10="CWS",P1309="Non-Lead", M1309="Non-Lead - Copper", R1309="Yes", N1309="After 2014")),
(AND('[1]PWS Information'!$E$10="CWS",P1309="Non-Lead", M1309="Non-Lead - Copper", R1309="Yes", N1309="Unknown")),
(AND('[1]PWS Information'!$E$10="CWS",P1309="Unknown")),
(AND('[1]PWS Information'!$E$10="NTNC",P1309="Unknown")))),"Tier 5",
"")))))</f>
        <v>Tier 5</v>
      </c>
      <c r="Y1309" s="41"/>
      <c r="Z1309" s="41"/>
    </row>
    <row r="1310" spans="1:26" ht="30" x14ac:dyDescent="0.25">
      <c r="A1310" s="27" t="s">
        <v>1633</v>
      </c>
      <c r="B1310" s="28">
        <v>2774</v>
      </c>
      <c r="C1310" s="29" t="s">
        <v>964</v>
      </c>
      <c r="D1310" s="29" t="s">
        <v>62</v>
      </c>
      <c r="E1310" s="29">
        <v>76513</v>
      </c>
      <c r="F1310" s="30"/>
      <c r="G1310" s="31"/>
      <c r="H1310" s="32"/>
      <c r="I1310" s="33" t="s">
        <v>59</v>
      </c>
      <c r="J1310" s="34" t="s">
        <v>46</v>
      </c>
      <c r="K1310" s="30" t="s">
        <v>49</v>
      </c>
      <c r="L1310" s="37"/>
      <c r="M1310" s="33" t="s">
        <v>59</v>
      </c>
      <c r="N1310" s="34" t="s">
        <v>49</v>
      </c>
      <c r="O1310" s="37"/>
      <c r="P1310" s="26" t="str">
        <f t="shared" si="20"/>
        <v>Unknown</v>
      </c>
      <c r="Q1310" s="27" t="s">
        <v>46</v>
      </c>
      <c r="R1310" s="27" t="s">
        <v>46</v>
      </c>
      <c r="S1310" s="27"/>
      <c r="T1310" s="41" t="s">
        <v>36</v>
      </c>
      <c r="U1310" s="41" t="s">
        <v>49</v>
      </c>
      <c r="V1310" s="41" t="s">
        <v>49</v>
      </c>
      <c r="W1310" s="41"/>
      <c r="X1310" s="42" t="str">
        <f>IF((OR((AND('[1]PWS Information'!$E$10="CWS",T1310="Single Family Residence",P1310="Lead")),
(AND('[1]PWS Information'!$E$10="CWS",T1310="Multiple Family Residence",'[1]PWS Information'!$E$11="Yes",P1310="Lead")),
(AND('[1]PWS Information'!$E$10="NTNC",P1310="Lead")))),"Tier 1",
IF((OR((AND('[1]PWS Information'!$E$10="CWS",T1310="Multiple Family Residence",'[1]PWS Information'!$E$11="No",P1310="Lead")),
(AND('[1]PWS Information'!$E$10="CWS",T1310="Other",P1310="Lead")),
(AND('[1]PWS Information'!$E$10="CWS",T1310="Building",P1310="Lead")))),"Tier 2",
IF((OR((AND('[1]PWS Information'!$E$10="CWS",T1310="Single Family Residence",P1310="Galvanized Requiring Replacement")),
(AND('[1]PWS Information'!$E$10="CWS",T1310="Single Family Residence",P1310="Galvanized Requiring Replacement",Q1310="Yes")),
(AND('[1]PWS Information'!$E$10="NTNC",P1310="Galvanized Requiring Replacement")),
(AND('[1]PWS Information'!$E$10="NTNC",T1310="Single Family Residence",Q1310="Yes")))),"Tier 3",
IF((OR((AND('[1]PWS Information'!$E$10="CWS",T1310="Single Family Residence",R1310="Yes",P1310="Non-Lead", I1310="Non-Lead - Copper",K1310="Before 1989")),
(AND('[1]PWS Information'!$E$10="CWS",T1310="Single Family Residence",R1310="Yes",P1310="Non-Lead", M1310="Non-Lead - Copper",N1310="Before 1989")))),"Tier 4",
IF((OR((AND('[1]PWS Information'!$E$10="NTNC",P1310="Non-Lead")),
(AND('[1]PWS Information'!$E$10="CWS",P1310="Non-Lead",R1310="")),
(AND('[1]PWS Information'!$E$10="CWS",P1310="Non-Lead",R1310="No")),
(AND('[1]PWS Information'!$E$10="CWS",P1310="Non-Lead",R1310="Don't Know")),
(AND('[1]PWS Information'!$E$10="CWS",P1310="Non-Lead", I1310="Non-Lead - Copper", R1310="Yes", K1310="Between 1989 and 2014")),
(AND('[1]PWS Information'!$E$10="CWS",P1310="Non-Lead", I1310="Non-Lead - Copper", R1310="Yes", K1310="After 2014")),
(AND('[1]PWS Information'!$E$10="CWS",P1310="Non-Lead", I1310="Non-Lead - Copper", R1310="Yes", K1310="Unknown")),
(AND('[1]PWS Information'!$E$10="CWS",P1310="Non-Lead", M1310="Non-Lead - Copper", R1310="Yes", N1310="Between 1989 and 2014")),
(AND('[1]PWS Information'!$E$10="CWS",P1310="Non-Lead", M1310="Non-Lead - Copper", R1310="Yes", N1310="After 2014")),
(AND('[1]PWS Information'!$E$10="CWS",P1310="Non-Lead", M1310="Non-Lead - Copper", R1310="Yes", N1310="Unknown")),
(AND('[1]PWS Information'!$E$10="CWS",P1310="Unknown")),
(AND('[1]PWS Information'!$E$10="NTNC",P1310="Unknown")))),"Tier 5",
"")))))</f>
        <v>Tier 5</v>
      </c>
      <c r="Y1310" s="41"/>
      <c r="Z1310" s="41"/>
    </row>
    <row r="1311" spans="1:26" ht="30" x14ac:dyDescent="0.25">
      <c r="A1311" s="27" t="s">
        <v>1634</v>
      </c>
      <c r="B1311" s="28">
        <v>8421</v>
      </c>
      <c r="C1311" s="29" t="s">
        <v>631</v>
      </c>
      <c r="D1311" s="29" t="s">
        <v>62</v>
      </c>
      <c r="E1311" s="29">
        <v>76513</v>
      </c>
      <c r="F1311" s="30"/>
      <c r="G1311" s="31"/>
      <c r="H1311" s="32"/>
      <c r="I1311" s="33" t="s">
        <v>59</v>
      </c>
      <c r="J1311" s="34" t="s">
        <v>46</v>
      </c>
      <c r="K1311" s="30" t="s">
        <v>49</v>
      </c>
      <c r="L1311" s="37"/>
      <c r="M1311" s="33" t="s">
        <v>59</v>
      </c>
      <c r="N1311" s="34" t="s">
        <v>49</v>
      </c>
      <c r="O1311" s="37"/>
      <c r="P1311" s="26" t="str">
        <f t="shared" si="20"/>
        <v>Unknown</v>
      </c>
      <c r="Q1311" s="27" t="s">
        <v>46</v>
      </c>
      <c r="R1311" s="27" t="s">
        <v>46</v>
      </c>
      <c r="S1311" s="27"/>
      <c r="T1311" s="41" t="s">
        <v>36</v>
      </c>
      <c r="U1311" s="41" t="s">
        <v>49</v>
      </c>
      <c r="V1311" s="41" t="s">
        <v>49</v>
      </c>
      <c r="W1311" s="41"/>
      <c r="X1311" s="42" t="str">
        <f>IF((OR((AND('[1]PWS Information'!$E$10="CWS",T1311="Single Family Residence",P1311="Lead")),
(AND('[1]PWS Information'!$E$10="CWS",T1311="Multiple Family Residence",'[1]PWS Information'!$E$11="Yes",P1311="Lead")),
(AND('[1]PWS Information'!$E$10="NTNC",P1311="Lead")))),"Tier 1",
IF((OR((AND('[1]PWS Information'!$E$10="CWS",T1311="Multiple Family Residence",'[1]PWS Information'!$E$11="No",P1311="Lead")),
(AND('[1]PWS Information'!$E$10="CWS",T1311="Other",P1311="Lead")),
(AND('[1]PWS Information'!$E$10="CWS",T1311="Building",P1311="Lead")))),"Tier 2",
IF((OR((AND('[1]PWS Information'!$E$10="CWS",T1311="Single Family Residence",P1311="Galvanized Requiring Replacement")),
(AND('[1]PWS Information'!$E$10="CWS",T1311="Single Family Residence",P1311="Galvanized Requiring Replacement",Q1311="Yes")),
(AND('[1]PWS Information'!$E$10="NTNC",P1311="Galvanized Requiring Replacement")),
(AND('[1]PWS Information'!$E$10="NTNC",T1311="Single Family Residence",Q1311="Yes")))),"Tier 3",
IF((OR((AND('[1]PWS Information'!$E$10="CWS",T1311="Single Family Residence",R1311="Yes",P1311="Non-Lead", I1311="Non-Lead - Copper",K1311="Before 1989")),
(AND('[1]PWS Information'!$E$10="CWS",T1311="Single Family Residence",R1311="Yes",P1311="Non-Lead", M1311="Non-Lead - Copper",N1311="Before 1989")))),"Tier 4",
IF((OR((AND('[1]PWS Information'!$E$10="NTNC",P1311="Non-Lead")),
(AND('[1]PWS Information'!$E$10="CWS",P1311="Non-Lead",R1311="")),
(AND('[1]PWS Information'!$E$10="CWS",P1311="Non-Lead",R1311="No")),
(AND('[1]PWS Information'!$E$10="CWS",P1311="Non-Lead",R1311="Don't Know")),
(AND('[1]PWS Information'!$E$10="CWS",P1311="Non-Lead", I1311="Non-Lead - Copper", R1311="Yes", K1311="Between 1989 and 2014")),
(AND('[1]PWS Information'!$E$10="CWS",P1311="Non-Lead", I1311="Non-Lead - Copper", R1311="Yes", K1311="After 2014")),
(AND('[1]PWS Information'!$E$10="CWS",P1311="Non-Lead", I1311="Non-Lead - Copper", R1311="Yes", K1311="Unknown")),
(AND('[1]PWS Information'!$E$10="CWS",P1311="Non-Lead", M1311="Non-Lead - Copper", R1311="Yes", N1311="Between 1989 and 2014")),
(AND('[1]PWS Information'!$E$10="CWS",P1311="Non-Lead", M1311="Non-Lead - Copper", R1311="Yes", N1311="After 2014")),
(AND('[1]PWS Information'!$E$10="CWS",P1311="Non-Lead", M1311="Non-Lead - Copper", R1311="Yes", N1311="Unknown")),
(AND('[1]PWS Information'!$E$10="CWS",P1311="Unknown")),
(AND('[1]PWS Information'!$E$10="NTNC",P1311="Unknown")))),"Tier 5",
"")))))</f>
        <v>Tier 5</v>
      </c>
      <c r="Y1311" s="41"/>
      <c r="Z1311" s="41"/>
    </row>
    <row r="1312" spans="1:26" ht="30" x14ac:dyDescent="0.25">
      <c r="A1312" s="27" t="s">
        <v>1635</v>
      </c>
      <c r="B1312" s="28">
        <v>9801</v>
      </c>
      <c r="C1312" s="29" t="s">
        <v>132</v>
      </c>
      <c r="D1312" s="29" t="s">
        <v>62</v>
      </c>
      <c r="E1312" s="29">
        <v>76513</v>
      </c>
      <c r="F1312" s="30"/>
      <c r="G1312" s="31"/>
      <c r="H1312" s="32"/>
      <c r="I1312" s="33" t="s">
        <v>59</v>
      </c>
      <c r="J1312" s="34" t="s">
        <v>46</v>
      </c>
      <c r="K1312" s="30" t="s">
        <v>49</v>
      </c>
      <c r="L1312" s="37"/>
      <c r="M1312" s="33" t="s">
        <v>59</v>
      </c>
      <c r="N1312" s="34" t="s">
        <v>49</v>
      </c>
      <c r="O1312" s="37"/>
      <c r="P1312" s="26" t="str">
        <f t="shared" si="20"/>
        <v>Unknown</v>
      </c>
      <c r="Q1312" s="27" t="s">
        <v>46</v>
      </c>
      <c r="R1312" s="27" t="s">
        <v>46</v>
      </c>
      <c r="S1312" s="27"/>
      <c r="T1312" s="41" t="s">
        <v>36</v>
      </c>
      <c r="U1312" s="41" t="s">
        <v>49</v>
      </c>
      <c r="V1312" s="41" t="s">
        <v>49</v>
      </c>
      <c r="W1312" s="41"/>
      <c r="X1312" s="42" t="str">
        <f>IF((OR((AND('[1]PWS Information'!$E$10="CWS",T1312="Single Family Residence",P1312="Lead")),
(AND('[1]PWS Information'!$E$10="CWS",T1312="Multiple Family Residence",'[1]PWS Information'!$E$11="Yes",P1312="Lead")),
(AND('[1]PWS Information'!$E$10="NTNC",P1312="Lead")))),"Tier 1",
IF((OR((AND('[1]PWS Information'!$E$10="CWS",T1312="Multiple Family Residence",'[1]PWS Information'!$E$11="No",P1312="Lead")),
(AND('[1]PWS Information'!$E$10="CWS",T1312="Other",P1312="Lead")),
(AND('[1]PWS Information'!$E$10="CWS",T1312="Building",P1312="Lead")))),"Tier 2",
IF((OR((AND('[1]PWS Information'!$E$10="CWS",T1312="Single Family Residence",P1312="Galvanized Requiring Replacement")),
(AND('[1]PWS Information'!$E$10="CWS",T1312="Single Family Residence",P1312="Galvanized Requiring Replacement",Q1312="Yes")),
(AND('[1]PWS Information'!$E$10="NTNC",P1312="Galvanized Requiring Replacement")),
(AND('[1]PWS Information'!$E$10="NTNC",T1312="Single Family Residence",Q1312="Yes")))),"Tier 3",
IF((OR((AND('[1]PWS Information'!$E$10="CWS",T1312="Single Family Residence",R1312="Yes",P1312="Non-Lead", I1312="Non-Lead - Copper",K1312="Before 1989")),
(AND('[1]PWS Information'!$E$10="CWS",T1312="Single Family Residence",R1312="Yes",P1312="Non-Lead", M1312="Non-Lead - Copper",N1312="Before 1989")))),"Tier 4",
IF((OR((AND('[1]PWS Information'!$E$10="NTNC",P1312="Non-Lead")),
(AND('[1]PWS Information'!$E$10="CWS",P1312="Non-Lead",R1312="")),
(AND('[1]PWS Information'!$E$10="CWS",P1312="Non-Lead",R1312="No")),
(AND('[1]PWS Information'!$E$10="CWS",P1312="Non-Lead",R1312="Don't Know")),
(AND('[1]PWS Information'!$E$10="CWS",P1312="Non-Lead", I1312="Non-Lead - Copper", R1312="Yes", K1312="Between 1989 and 2014")),
(AND('[1]PWS Information'!$E$10="CWS",P1312="Non-Lead", I1312="Non-Lead - Copper", R1312="Yes", K1312="After 2014")),
(AND('[1]PWS Information'!$E$10="CWS",P1312="Non-Lead", I1312="Non-Lead - Copper", R1312="Yes", K1312="Unknown")),
(AND('[1]PWS Information'!$E$10="CWS",P1312="Non-Lead", M1312="Non-Lead - Copper", R1312="Yes", N1312="Between 1989 and 2014")),
(AND('[1]PWS Information'!$E$10="CWS",P1312="Non-Lead", M1312="Non-Lead - Copper", R1312="Yes", N1312="After 2014")),
(AND('[1]PWS Information'!$E$10="CWS",P1312="Non-Lead", M1312="Non-Lead - Copper", R1312="Yes", N1312="Unknown")),
(AND('[1]PWS Information'!$E$10="CWS",P1312="Unknown")),
(AND('[1]PWS Information'!$E$10="NTNC",P1312="Unknown")))),"Tier 5",
"")))))</f>
        <v>Tier 5</v>
      </c>
      <c r="Y1312" s="41"/>
      <c r="Z1312" s="41"/>
    </row>
    <row r="1313" spans="1:26" ht="30" x14ac:dyDescent="0.25">
      <c r="A1313" s="27" t="s">
        <v>1636</v>
      </c>
      <c r="B1313" s="28">
        <v>4444</v>
      </c>
      <c r="C1313" s="29" t="s">
        <v>387</v>
      </c>
      <c r="D1313" s="29" t="s">
        <v>62</v>
      </c>
      <c r="E1313" s="29">
        <v>76513</v>
      </c>
      <c r="F1313" s="30"/>
      <c r="G1313" s="31"/>
      <c r="H1313" s="32"/>
      <c r="I1313" s="33" t="s">
        <v>59</v>
      </c>
      <c r="J1313" s="34" t="s">
        <v>46</v>
      </c>
      <c r="K1313" s="30" t="s">
        <v>49</v>
      </c>
      <c r="L1313" s="37"/>
      <c r="M1313" s="33" t="s">
        <v>59</v>
      </c>
      <c r="N1313" s="34" t="s">
        <v>49</v>
      </c>
      <c r="O1313" s="37"/>
      <c r="P1313" s="26" t="str">
        <f t="shared" si="20"/>
        <v>Unknown</v>
      </c>
      <c r="Q1313" s="27" t="s">
        <v>46</v>
      </c>
      <c r="R1313" s="27" t="s">
        <v>46</v>
      </c>
      <c r="S1313" s="27"/>
      <c r="T1313" s="41" t="s">
        <v>36</v>
      </c>
      <c r="U1313" s="41" t="s">
        <v>49</v>
      </c>
      <c r="V1313" s="41" t="s">
        <v>49</v>
      </c>
      <c r="W1313" s="41"/>
      <c r="X1313" s="42" t="str">
        <f>IF((OR((AND('[1]PWS Information'!$E$10="CWS",T1313="Single Family Residence",P1313="Lead")),
(AND('[1]PWS Information'!$E$10="CWS",T1313="Multiple Family Residence",'[1]PWS Information'!$E$11="Yes",P1313="Lead")),
(AND('[1]PWS Information'!$E$10="NTNC",P1313="Lead")))),"Tier 1",
IF((OR((AND('[1]PWS Information'!$E$10="CWS",T1313="Multiple Family Residence",'[1]PWS Information'!$E$11="No",P1313="Lead")),
(AND('[1]PWS Information'!$E$10="CWS",T1313="Other",P1313="Lead")),
(AND('[1]PWS Information'!$E$10="CWS",T1313="Building",P1313="Lead")))),"Tier 2",
IF((OR((AND('[1]PWS Information'!$E$10="CWS",T1313="Single Family Residence",P1313="Galvanized Requiring Replacement")),
(AND('[1]PWS Information'!$E$10="CWS",T1313="Single Family Residence",P1313="Galvanized Requiring Replacement",Q1313="Yes")),
(AND('[1]PWS Information'!$E$10="NTNC",P1313="Galvanized Requiring Replacement")),
(AND('[1]PWS Information'!$E$10="NTNC",T1313="Single Family Residence",Q1313="Yes")))),"Tier 3",
IF((OR((AND('[1]PWS Information'!$E$10="CWS",T1313="Single Family Residence",R1313="Yes",P1313="Non-Lead", I1313="Non-Lead - Copper",K1313="Before 1989")),
(AND('[1]PWS Information'!$E$10="CWS",T1313="Single Family Residence",R1313="Yes",P1313="Non-Lead", M1313="Non-Lead - Copper",N1313="Before 1989")))),"Tier 4",
IF((OR((AND('[1]PWS Information'!$E$10="NTNC",P1313="Non-Lead")),
(AND('[1]PWS Information'!$E$10="CWS",P1313="Non-Lead",R1313="")),
(AND('[1]PWS Information'!$E$10="CWS",P1313="Non-Lead",R1313="No")),
(AND('[1]PWS Information'!$E$10="CWS",P1313="Non-Lead",R1313="Don't Know")),
(AND('[1]PWS Information'!$E$10="CWS",P1313="Non-Lead", I1313="Non-Lead - Copper", R1313="Yes", K1313="Between 1989 and 2014")),
(AND('[1]PWS Information'!$E$10="CWS",P1313="Non-Lead", I1313="Non-Lead - Copper", R1313="Yes", K1313="After 2014")),
(AND('[1]PWS Information'!$E$10="CWS",P1313="Non-Lead", I1313="Non-Lead - Copper", R1313="Yes", K1313="Unknown")),
(AND('[1]PWS Information'!$E$10="CWS",P1313="Non-Lead", M1313="Non-Lead - Copper", R1313="Yes", N1313="Between 1989 and 2014")),
(AND('[1]PWS Information'!$E$10="CWS",P1313="Non-Lead", M1313="Non-Lead - Copper", R1313="Yes", N1313="After 2014")),
(AND('[1]PWS Information'!$E$10="CWS",P1313="Non-Lead", M1313="Non-Lead - Copper", R1313="Yes", N1313="Unknown")),
(AND('[1]PWS Information'!$E$10="CWS",P1313="Unknown")),
(AND('[1]PWS Information'!$E$10="NTNC",P1313="Unknown")))),"Tier 5",
"")))))</f>
        <v>Tier 5</v>
      </c>
      <c r="Y1313" s="41"/>
      <c r="Z1313" s="41"/>
    </row>
    <row r="1314" spans="1:26" ht="30" x14ac:dyDescent="0.25">
      <c r="A1314" s="27" t="s">
        <v>1637</v>
      </c>
      <c r="B1314" s="28">
        <v>2709</v>
      </c>
      <c r="C1314" s="29" t="s">
        <v>1215</v>
      </c>
      <c r="D1314" s="29" t="s">
        <v>62</v>
      </c>
      <c r="E1314" s="29">
        <v>76513</v>
      </c>
      <c r="F1314" s="30"/>
      <c r="G1314" s="31"/>
      <c r="H1314" s="32"/>
      <c r="I1314" s="33" t="s">
        <v>59</v>
      </c>
      <c r="J1314" s="34" t="s">
        <v>46</v>
      </c>
      <c r="K1314" s="30" t="s">
        <v>49</v>
      </c>
      <c r="L1314" s="37"/>
      <c r="M1314" s="33" t="s">
        <v>59</v>
      </c>
      <c r="N1314" s="34" t="s">
        <v>49</v>
      </c>
      <c r="O1314" s="37"/>
      <c r="P1314" s="26" t="str">
        <f t="shared" si="20"/>
        <v>Unknown</v>
      </c>
      <c r="Q1314" s="27" t="s">
        <v>46</v>
      </c>
      <c r="R1314" s="27" t="s">
        <v>46</v>
      </c>
      <c r="S1314" s="27"/>
      <c r="T1314" s="41" t="s">
        <v>36</v>
      </c>
      <c r="U1314" s="41" t="s">
        <v>49</v>
      </c>
      <c r="V1314" s="41" t="s">
        <v>49</v>
      </c>
      <c r="W1314" s="41"/>
      <c r="X1314" s="42" t="str">
        <f>IF((OR((AND('[1]PWS Information'!$E$10="CWS",T1314="Single Family Residence",P1314="Lead")),
(AND('[1]PWS Information'!$E$10="CWS",T1314="Multiple Family Residence",'[1]PWS Information'!$E$11="Yes",P1314="Lead")),
(AND('[1]PWS Information'!$E$10="NTNC",P1314="Lead")))),"Tier 1",
IF((OR((AND('[1]PWS Information'!$E$10="CWS",T1314="Multiple Family Residence",'[1]PWS Information'!$E$11="No",P1314="Lead")),
(AND('[1]PWS Information'!$E$10="CWS",T1314="Other",P1314="Lead")),
(AND('[1]PWS Information'!$E$10="CWS",T1314="Building",P1314="Lead")))),"Tier 2",
IF((OR((AND('[1]PWS Information'!$E$10="CWS",T1314="Single Family Residence",P1314="Galvanized Requiring Replacement")),
(AND('[1]PWS Information'!$E$10="CWS",T1314="Single Family Residence",P1314="Galvanized Requiring Replacement",Q1314="Yes")),
(AND('[1]PWS Information'!$E$10="NTNC",P1314="Galvanized Requiring Replacement")),
(AND('[1]PWS Information'!$E$10="NTNC",T1314="Single Family Residence",Q1314="Yes")))),"Tier 3",
IF((OR((AND('[1]PWS Information'!$E$10="CWS",T1314="Single Family Residence",R1314="Yes",P1314="Non-Lead", I1314="Non-Lead - Copper",K1314="Before 1989")),
(AND('[1]PWS Information'!$E$10="CWS",T1314="Single Family Residence",R1314="Yes",P1314="Non-Lead", M1314="Non-Lead - Copper",N1314="Before 1989")))),"Tier 4",
IF((OR((AND('[1]PWS Information'!$E$10="NTNC",P1314="Non-Lead")),
(AND('[1]PWS Information'!$E$10="CWS",P1314="Non-Lead",R1314="")),
(AND('[1]PWS Information'!$E$10="CWS",P1314="Non-Lead",R1314="No")),
(AND('[1]PWS Information'!$E$10="CWS",P1314="Non-Lead",R1314="Don't Know")),
(AND('[1]PWS Information'!$E$10="CWS",P1314="Non-Lead", I1314="Non-Lead - Copper", R1314="Yes", K1314="Between 1989 and 2014")),
(AND('[1]PWS Information'!$E$10="CWS",P1314="Non-Lead", I1314="Non-Lead - Copper", R1314="Yes", K1314="After 2014")),
(AND('[1]PWS Information'!$E$10="CWS",P1314="Non-Lead", I1314="Non-Lead - Copper", R1314="Yes", K1314="Unknown")),
(AND('[1]PWS Information'!$E$10="CWS",P1314="Non-Lead", M1314="Non-Lead - Copper", R1314="Yes", N1314="Between 1989 and 2014")),
(AND('[1]PWS Information'!$E$10="CWS",P1314="Non-Lead", M1314="Non-Lead - Copper", R1314="Yes", N1314="After 2014")),
(AND('[1]PWS Information'!$E$10="CWS",P1314="Non-Lead", M1314="Non-Lead - Copper", R1314="Yes", N1314="Unknown")),
(AND('[1]PWS Information'!$E$10="CWS",P1314="Unknown")),
(AND('[1]PWS Information'!$E$10="NTNC",P1314="Unknown")))),"Tier 5",
"")))))</f>
        <v>Tier 5</v>
      </c>
      <c r="Y1314" s="41"/>
      <c r="Z1314" s="41"/>
    </row>
    <row r="1315" spans="1:26" ht="30" x14ac:dyDescent="0.25">
      <c r="A1315" s="27" t="s">
        <v>1638</v>
      </c>
      <c r="B1315" s="28">
        <v>4333</v>
      </c>
      <c r="C1315" s="29" t="s">
        <v>1639</v>
      </c>
      <c r="D1315" s="29" t="s">
        <v>62</v>
      </c>
      <c r="E1315" s="29">
        <v>76513</v>
      </c>
      <c r="F1315" s="30"/>
      <c r="G1315" s="31"/>
      <c r="H1315" s="32"/>
      <c r="I1315" s="33" t="s">
        <v>59</v>
      </c>
      <c r="J1315" s="34" t="s">
        <v>46</v>
      </c>
      <c r="K1315" s="30" t="s">
        <v>49</v>
      </c>
      <c r="L1315" s="37"/>
      <c r="M1315" s="33" t="s">
        <v>59</v>
      </c>
      <c r="N1315" s="34" t="s">
        <v>49</v>
      </c>
      <c r="O1315" s="37"/>
      <c r="P1315" s="26" t="str">
        <f t="shared" si="20"/>
        <v>Unknown</v>
      </c>
      <c r="Q1315" s="27" t="s">
        <v>46</v>
      </c>
      <c r="R1315" s="27" t="s">
        <v>46</v>
      </c>
      <c r="S1315" s="27"/>
      <c r="T1315" s="41" t="s">
        <v>36</v>
      </c>
      <c r="U1315" s="41" t="s">
        <v>49</v>
      </c>
      <c r="V1315" s="41" t="s">
        <v>49</v>
      </c>
      <c r="W1315" s="41"/>
      <c r="X1315" s="42" t="str">
        <f>IF((OR((AND('[1]PWS Information'!$E$10="CWS",T1315="Single Family Residence",P1315="Lead")),
(AND('[1]PWS Information'!$E$10="CWS",T1315="Multiple Family Residence",'[1]PWS Information'!$E$11="Yes",P1315="Lead")),
(AND('[1]PWS Information'!$E$10="NTNC",P1315="Lead")))),"Tier 1",
IF((OR((AND('[1]PWS Information'!$E$10="CWS",T1315="Multiple Family Residence",'[1]PWS Information'!$E$11="No",P1315="Lead")),
(AND('[1]PWS Information'!$E$10="CWS",T1315="Other",P1315="Lead")),
(AND('[1]PWS Information'!$E$10="CWS",T1315="Building",P1315="Lead")))),"Tier 2",
IF((OR((AND('[1]PWS Information'!$E$10="CWS",T1315="Single Family Residence",P1315="Galvanized Requiring Replacement")),
(AND('[1]PWS Information'!$E$10="CWS",T1315="Single Family Residence",P1315="Galvanized Requiring Replacement",Q1315="Yes")),
(AND('[1]PWS Information'!$E$10="NTNC",P1315="Galvanized Requiring Replacement")),
(AND('[1]PWS Information'!$E$10="NTNC",T1315="Single Family Residence",Q1315="Yes")))),"Tier 3",
IF((OR((AND('[1]PWS Information'!$E$10="CWS",T1315="Single Family Residence",R1315="Yes",P1315="Non-Lead", I1315="Non-Lead - Copper",K1315="Before 1989")),
(AND('[1]PWS Information'!$E$10="CWS",T1315="Single Family Residence",R1315="Yes",P1315="Non-Lead", M1315="Non-Lead - Copper",N1315="Before 1989")))),"Tier 4",
IF((OR((AND('[1]PWS Information'!$E$10="NTNC",P1315="Non-Lead")),
(AND('[1]PWS Information'!$E$10="CWS",P1315="Non-Lead",R1315="")),
(AND('[1]PWS Information'!$E$10="CWS",P1315="Non-Lead",R1315="No")),
(AND('[1]PWS Information'!$E$10="CWS",P1315="Non-Lead",R1315="Don't Know")),
(AND('[1]PWS Information'!$E$10="CWS",P1315="Non-Lead", I1315="Non-Lead - Copper", R1315="Yes", K1315="Between 1989 and 2014")),
(AND('[1]PWS Information'!$E$10="CWS",P1315="Non-Lead", I1315="Non-Lead - Copper", R1315="Yes", K1315="After 2014")),
(AND('[1]PWS Information'!$E$10="CWS",P1315="Non-Lead", I1315="Non-Lead - Copper", R1315="Yes", K1315="Unknown")),
(AND('[1]PWS Information'!$E$10="CWS",P1315="Non-Lead", M1315="Non-Lead - Copper", R1315="Yes", N1315="Between 1989 and 2014")),
(AND('[1]PWS Information'!$E$10="CWS",P1315="Non-Lead", M1315="Non-Lead - Copper", R1315="Yes", N1315="After 2014")),
(AND('[1]PWS Information'!$E$10="CWS",P1315="Non-Lead", M1315="Non-Lead - Copper", R1315="Yes", N1315="Unknown")),
(AND('[1]PWS Information'!$E$10="CWS",P1315="Unknown")),
(AND('[1]PWS Information'!$E$10="NTNC",P1315="Unknown")))),"Tier 5",
"")))))</f>
        <v>Tier 5</v>
      </c>
      <c r="Y1315" s="41"/>
      <c r="Z1315" s="41"/>
    </row>
    <row r="1316" spans="1:26" ht="30" x14ac:dyDescent="0.25">
      <c r="A1316" s="27" t="s">
        <v>1640</v>
      </c>
      <c r="B1316" s="28">
        <v>4900</v>
      </c>
      <c r="C1316" s="29" t="s">
        <v>122</v>
      </c>
      <c r="D1316" s="29" t="s">
        <v>62</v>
      </c>
      <c r="E1316" s="29">
        <v>76513</v>
      </c>
      <c r="F1316" s="30"/>
      <c r="G1316" s="31"/>
      <c r="H1316" s="32"/>
      <c r="I1316" s="33" t="s">
        <v>59</v>
      </c>
      <c r="J1316" s="34" t="s">
        <v>46</v>
      </c>
      <c r="K1316" s="30" t="s">
        <v>49</v>
      </c>
      <c r="L1316" s="37"/>
      <c r="M1316" s="33" t="s">
        <v>59</v>
      </c>
      <c r="N1316" s="34" t="s">
        <v>49</v>
      </c>
      <c r="O1316" s="37"/>
      <c r="P1316" s="26" t="str">
        <f t="shared" si="20"/>
        <v>Unknown</v>
      </c>
      <c r="Q1316" s="27" t="s">
        <v>46</v>
      </c>
      <c r="R1316" s="27" t="s">
        <v>46</v>
      </c>
      <c r="S1316" s="27"/>
      <c r="T1316" s="41" t="s">
        <v>36</v>
      </c>
      <c r="U1316" s="41" t="s">
        <v>49</v>
      </c>
      <c r="V1316" s="41" t="s">
        <v>49</v>
      </c>
      <c r="W1316" s="41"/>
      <c r="X1316" s="42" t="str">
        <f>IF((OR((AND('[1]PWS Information'!$E$10="CWS",T1316="Single Family Residence",P1316="Lead")),
(AND('[1]PWS Information'!$E$10="CWS",T1316="Multiple Family Residence",'[1]PWS Information'!$E$11="Yes",P1316="Lead")),
(AND('[1]PWS Information'!$E$10="NTNC",P1316="Lead")))),"Tier 1",
IF((OR((AND('[1]PWS Information'!$E$10="CWS",T1316="Multiple Family Residence",'[1]PWS Information'!$E$11="No",P1316="Lead")),
(AND('[1]PWS Information'!$E$10="CWS",T1316="Other",P1316="Lead")),
(AND('[1]PWS Information'!$E$10="CWS",T1316="Building",P1316="Lead")))),"Tier 2",
IF((OR((AND('[1]PWS Information'!$E$10="CWS",T1316="Single Family Residence",P1316="Galvanized Requiring Replacement")),
(AND('[1]PWS Information'!$E$10="CWS",T1316="Single Family Residence",P1316="Galvanized Requiring Replacement",Q1316="Yes")),
(AND('[1]PWS Information'!$E$10="NTNC",P1316="Galvanized Requiring Replacement")),
(AND('[1]PWS Information'!$E$10="NTNC",T1316="Single Family Residence",Q1316="Yes")))),"Tier 3",
IF((OR((AND('[1]PWS Information'!$E$10="CWS",T1316="Single Family Residence",R1316="Yes",P1316="Non-Lead", I1316="Non-Lead - Copper",K1316="Before 1989")),
(AND('[1]PWS Information'!$E$10="CWS",T1316="Single Family Residence",R1316="Yes",P1316="Non-Lead", M1316="Non-Lead - Copper",N1316="Before 1989")))),"Tier 4",
IF((OR((AND('[1]PWS Information'!$E$10="NTNC",P1316="Non-Lead")),
(AND('[1]PWS Information'!$E$10="CWS",P1316="Non-Lead",R1316="")),
(AND('[1]PWS Information'!$E$10="CWS",P1316="Non-Lead",R1316="No")),
(AND('[1]PWS Information'!$E$10="CWS",P1316="Non-Lead",R1316="Don't Know")),
(AND('[1]PWS Information'!$E$10="CWS",P1316="Non-Lead", I1316="Non-Lead - Copper", R1316="Yes", K1316="Between 1989 and 2014")),
(AND('[1]PWS Information'!$E$10="CWS",P1316="Non-Lead", I1316="Non-Lead - Copper", R1316="Yes", K1316="After 2014")),
(AND('[1]PWS Information'!$E$10="CWS",P1316="Non-Lead", I1316="Non-Lead - Copper", R1316="Yes", K1316="Unknown")),
(AND('[1]PWS Information'!$E$10="CWS",P1316="Non-Lead", M1316="Non-Lead - Copper", R1316="Yes", N1316="Between 1989 and 2014")),
(AND('[1]PWS Information'!$E$10="CWS",P1316="Non-Lead", M1316="Non-Lead - Copper", R1316="Yes", N1316="After 2014")),
(AND('[1]PWS Information'!$E$10="CWS",P1316="Non-Lead", M1316="Non-Lead - Copper", R1316="Yes", N1316="Unknown")),
(AND('[1]PWS Information'!$E$10="CWS",P1316="Unknown")),
(AND('[1]PWS Information'!$E$10="NTNC",P1316="Unknown")))),"Tier 5",
"")))))</f>
        <v>Tier 5</v>
      </c>
      <c r="Y1316" s="41"/>
      <c r="Z1316" s="41"/>
    </row>
    <row r="1317" spans="1:26" ht="30" x14ac:dyDescent="0.25">
      <c r="A1317" s="27" t="s">
        <v>1641</v>
      </c>
      <c r="B1317" s="28">
        <v>2124</v>
      </c>
      <c r="C1317" s="29" t="s">
        <v>1642</v>
      </c>
      <c r="D1317" s="29" t="s">
        <v>62</v>
      </c>
      <c r="E1317" s="29">
        <v>76513</v>
      </c>
      <c r="F1317" s="30"/>
      <c r="G1317" s="31"/>
      <c r="H1317" s="32"/>
      <c r="I1317" s="33" t="s">
        <v>59</v>
      </c>
      <c r="J1317" s="34" t="s">
        <v>46</v>
      </c>
      <c r="K1317" s="30" t="s">
        <v>49</v>
      </c>
      <c r="L1317" s="37"/>
      <c r="M1317" s="33" t="s">
        <v>59</v>
      </c>
      <c r="N1317" s="34" t="s">
        <v>49</v>
      </c>
      <c r="O1317" s="37"/>
      <c r="P1317" s="26" t="str">
        <f t="shared" si="20"/>
        <v>Unknown</v>
      </c>
      <c r="Q1317" s="27" t="s">
        <v>46</v>
      </c>
      <c r="R1317" s="27" t="s">
        <v>46</v>
      </c>
      <c r="S1317" s="27"/>
      <c r="T1317" s="41" t="s">
        <v>36</v>
      </c>
      <c r="U1317" s="41" t="s">
        <v>49</v>
      </c>
      <c r="V1317" s="41" t="s">
        <v>49</v>
      </c>
      <c r="W1317" s="41"/>
      <c r="X1317" s="42" t="str">
        <f>IF((OR((AND('[1]PWS Information'!$E$10="CWS",T1317="Single Family Residence",P1317="Lead")),
(AND('[1]PWS Information'!$E$10="CWS",T1317="Multiple Family Residence",'[1]PWS Information'!$E$11="Yes",P1317="Lead")),
(AND('[1]PWS Information'!$E$10="NTNC",P1317="Lead")))),"Tier 1",
IF((OR((AND('[1]PWS Information'!$E$10="CWS",T1317="Multiple Family Residence",'[1]PWS Information'!$E$11="No",P1317="Lead")),
(AND('[1]PWS Information'!$E$10="CWS",T1317="Other",P1317="Lead")),
(AND('[1]PWS Information'!$E$10="CWS",T1317="Building",P1317="Lead")))),"Tier 2",
IF((OR((AND('[1]PWS Information'!$E$10="CWS",T1317="Single Family Residence",P1317="Galvanized Requiring Replacement")),
(AND('[1]PWS Information'!$E$10="CWS",T1317="Single Family Residence",P1317="Galvanized Requiring Replacement",Q1317="Yes")),
(AND('[1]PWS Information'!$E$10="NTNC",P1317="Galvanized Requiring Replacement")),
(AND('[1]PWS Information'!$E$10="NTNC",T1317="Single Family Residence",Q1317="Yes")))),"Tier 3",
IF((OR((AND('[1]PWS Information'!$E$10="CWS",T1317="Single Family Residence",R1317="Yes",P1317="Non-Lead", I1317="Non-Lead - Copper",K1317="Before 1989")),
(AND('[1]PWS Information'!$E$10="CWS",T1317="Single Family Residence",R1317="Yes",P1317="Non-Lead", M1317="Non-Lead - Copper",N1317="Before 1989")))),"Tier 4",
IF((OR((AND('[1]PWS Information'!$E$10="NTNC",P1317="Non-Lead")),
(AND('[1]PWS Information'!$E$10="CWS",P1317="Non-Lead",R1317="")),
(AND('[1]PWS Information'!$E$10="CWS",P1317="Non-Lead",R1317="No")),
(AND('[1]PWS Information'!$E$10="CWS",P1317="Non-Lead",R1317="Don't Know")),
(AND('[1]PWS Information'!$E$10="CWS",P1317="Non-Lead", I1317="Non-Lead - Copper", R1317="Yes", K1317="Between 1989 and 2014")),
(AND('[1]PWS Information'!$E$10="CWS",P1317="Non-Lead", I1317="Non-Lead - Copper", R1317="Yes", K1317="After 2014")),
(AND('[1]PWS Information'!$E$10="CWS",P1317="Non-Lead", I1317="Non-Lead - Copper", R1317="Yes", K1317="Unknown")),
(AND('[1]PWS Information'!$E$10="CWS",P1317="Non-Lead", M1317="Non-Lead - Copper", R1317="Yes", N1317="Between 1989 and 2014")),
(AND('[1]PWS Information'!$E$10="CWS",P1317="Non-Lead", M1317="Non-Lead - Copper", R1317="Yes", N1317="After 2014")),
(AND('[1]PWS Information'!$E$10="CWS",P1317="Non-Lead", M1317="Non-Lead - Copper", R1317="Yes", N1317="Unknown")),
(AND('[1]PWS Information'!$E$10="CWS",P1317="Unknown")),
(AND('[1]PWS Information'!$E$10="NTNC",P1317="Unknown")))),"Tier 5",
"")))))</f>
        <v>Tier 5</v>
      </c>
      <c r="Y1317" s="41"/>
      <c r="Z1317" s="41"/>
    </row>
    <row r="1318" spans="1:26" ht="30" x14ac:dyDescent="0.25">
      <c r="A1318" s="27" t="s">
        <v>1643</v>
      </c>
      <c r="B1318" s="28">
        <v>3555</v>
      </c>
      <c r="C1318" s="29" t="s">
        <v>332</v>
      </c>
      <c r="D1318" s="29" t="s">
        <v>62</v>
      </c>
      <c r="E1318" s="29">
        <v>76513</v>
      </c>
      <c r="F1318" s="30"/>
      <c r="G1318" s="31"/>
      <c r="H1318" s="32"/>
      <c r="I1318" s="33" t="s">
        <v>59</v>
      </c>
      <c r="J1318" s="34" t="s">
        <v>46</v>
      </c>
      <c r="K1318" s="30" t="s">
        <v>49</v>
      </c>
      <c r="L1318" s="37"/>
      <c r="M1318" s="33" t="s">
        <v>59</v>
      </c>
      <c r="N1318" s="34" t="s">
        <v>49</v>
      </c>
      <c r="O1318" s="37"/>
      <c r="P1318" s="26" t="str">
        <f t="shared" si="20"/>
        <v>Unknown</v>
      </c>
      <c r="Q1318" s="27" t="s">
        <v>46</v>
      </c>
      <c r="R1318" s="27" t="s">
        <v>46</v>
      </c>
      <c r="S1318" s="27"/>
      <c r="T1318" s="41" t="s">
        <v>36</v>
      </c>
      <c r="U1318" s="41" t="s">
        <v>49</v>
      </c>
      <c r="V1318" s="41" t="s">
        <v>49</v>
      </c>
      <c r="W1318" s="41"/>
      <c r="X1318" s="42" t="str">
        <f>IF((OR((AND('[1]PWS Information'!$E$10="CWS",T1318="Single Family Residence",P1318="Lead")),
(AND('[1]PWS Information'!$E$10="CWS",T1318="Multiple Family Residence",'[1]PWS Information'!$E$11="Yes",P1318="Lead")),
(AND('[1]PWS Information'!$E$10="NTNC",P1318="Lead")))),"Tier 1",
IF((OR((AND('[1]PWS Information'!$E$10="CWS",T1318="Multiple Family Residence",'[1]PWS Information'!$E$11="No",P1318="Lead")),
(AND('[1]PWS Information'!$E$10="CWS",T1318="Other",P1318="Lead")),
(AND('[1]PWS Information'!$E$10="CWS",T1318="Building",P1318="Lead")))),"Tier 2",
IF((OR((AND('[1]PWS Information'!$E$10="CWS",T1318="Single Family Residence",P1318="Galvanized Requiring Replacement")),
(AND('[1]PWS Information'!$E$10="CWS",T1318="Single Family Residence",P1318="Galvanized Requiring Replacement",Q1318="Yes")),
(AND('[1]PWS Information'!$E$10="NTNC",P1318="Galvanized Requiring Replacement")),
(AND('[1]PWS Information'!$E$10="NTNC",T1318="Single Family Residence",Q1318="Yes")))),"Tier 3",
IF((OR((AND('[1]PWS Information'!$E$10="CWS",T1318="Single Family Residence",R1318="Yes",P1318="Non-Lead", I1318="Non-Lead - Copper",K1318="Before 1989")),
(AND('[1]PWS Information'!$E$10="CWS",T1318="Single Family Residence",R1318="Yes",P1318="Non-Lead", M1318="Non-Lead - Copper",N1318="Before 1989")))),"Tier 4",
IF((OR((AND('[1]PWS Information'!$E$10="NTNC",P1318="Non-Lead")),
(AND('[1]PWS Information'!$E$10="CWS",P1318="Non-Lead",R1318="")),
(AND('[1]PWS Information'!$E$10="CWS",P1318="Non-Lead",R1318="No")),
(AND('[1]PWS Information'!$E$10="CWS",P1318="Non-Lead",R1318="Don't Know")),
(AND('[1]PWS Information'!$E$10="CWS",P1318="Non-Lead", I1318="Non-Lead - Copper", R1318="Yes", K1318="Between 1989 and 2014")),
(AND('[1]PWS Information'!$E$10="CWS",P1318="Non-Lead", I1318="Non-Lead - Copper", R1318="Yes", K1318="After 2014")),
(AND('[1]PWS Information'!$E$10="CWS",P1318="Non-Lead", I1318="Non-Lead - Copper", R1318="Yes", K1318="Unknown")),
(AND('[1]PWS Information'!$E$10="CWS",P1318="Non-Lead", M1318="Non-Lead - Copper", R1318="Yes", N1318="Between 1989 and 2014")),
(AND('[1]PWS Information'!$E$10="CWS",P1318="Non-Lead", M1318="Non-Lead - Copper", R1318="Yes", N1318="After 2014")),
(AND('[1]PWS Information'!$E$10="CWS",P1318="Non-Lead", M1318="Non-Lead - Copper", R1318="Yes", N1318="Unknown")),
(AND('[1]PWS Information'!$E$10="CWS",P1318="Unknown")),
(AND('[1]PWS Information'!$E$10="NTNC",P1318="Unknown")))),"Tier 5",
"")))))</f>
        <v>Tier 5</v>
      </c>
      <c r="Y1318" s="41"/>
      <c r="Z1318" s="41"/>
    </row>
    <row r="1319" spans="1:26" ht="30" x14ac:dyDescent="0.25">
      <c r="A1319" s="27" t="s">
        <v>1644</v>
      </c>
      <c r="B1319" s="28">
        <v>2826</v>
      </c>
      <c r="C1319" s="29" t="s">
        <v>942</v>
      </c>
      <c r="D1319" s="29" t="s">
        <v>62</v>
      </c>
      <c r="E1319" s="29">
        <v>76513</v>
      </c>
      <c r="F1319" s="30"/>
      <c r="G1319" s="31"/>
      <c r="H1319" s="32"/>
      <c r="I1319" s="33" t="s">
        <v>59</v>
      </c>
      <c r="J1319" s="34" t="s">
        <v>46</v>
      </c>
      <c r="K1319" s="30" t="s">
        <v>49</v>
      </c>
      <c r="L1319" s="37"/>
      <c r="M1319" s="33" t="s">
        <v>59</v>
      </c>
      <c r="N1319" s="34" t="s">
        <v>49</v>
      </c>
      <c r="O1319" s="37"/>
      <c r="P1319" s="26" t="str">
        <f t="shared" si="20"/>
        <v>Unknown</v>
      </c>
      <c r="Q1319" s="27" t="s">
        <v>46</v>
      </c>
      <c r="R1319" s="27" t="s">
        <v>46</v>
      </c>
      <c r="S1319" s="27"/>
      <c r="T1319" s="41" t="s">
        <v>36</v>
      </c>
      <c r="U1319" s="41" t="s">
        <v>49</v>
      </c>
      <c r="V1319" s="41" t="s">
        <v>49</v>
      </c>
      <c r="W1319" s="41"/>
      <c r="X1319" s="42" t="str">
        <f>IF((OR((AND('[1]PWS Information'!$E$10="CWS",T1319="Single Family Residence",P1319="Lead")),
(AND('[1]PWS Information'!$E$10="CWS",T1319="Multiple Family Residence",'[1]PWS Information'!$E$11="Yes",P1319="Lead")),
(AND('[1]PWS Information'!$E$10="NTNC",P1319="Lead")))),"Tier 1",
IF((OR((AND('[1]PWS Information'!$E$10="CWS",T1319="Multiple Family Residence",'[1]PWS Information'!$E$11="No",P1319="Lead")),
(AND('[1]PWS Information'!$E$10="CWS",T1319="Other",P1319="Lead")),
(AND('[1]PWS Information'!$E$10="CWS",T1319="Building",P1319="Lead")))),"Tier 2",
IF((OR((AND('[1]PWS Information'!$E$10="CWS",T1319="Single Family Residence",P1319="Galvanized Requiring Replacement")),
(AND('[1]PWS Information'!$E$10="CWS",T1319="Single Family Residence",P1319="Galvanized Requiring Replacement",Q1319="Yes")),
(AND('[1]PWS Information'!$E$10="NTNC",P1319="Galvanized Requiring Replacement")),
(AND('[1]PWS Information'!$E$10="NTNC",T1319="Single Family Residence",Q1319="Yes")))),"Tier 3",
IF((OR((AND('[1]PWS Information'!$E$10="CWS",T1319="Single Family Residence",R1319="Yes",P1319="Non-Lead", I1319="Non-Lead - Copper",K1319="Before 1989")),
(AND('[1]PWS Information'!$E$10="CWS",T1319="Single Family Residence",R1319="Yes",P1319="Non-Lead", M1319="Non-Lead - Copper",N1319="Before 1989")))),"Tier 4",
IF((OR((AND('[1]PWS Information'!$E$10="NTNC",P1319="Non-Lead")),
(AND('[1]PWS Information'!$E$10="CWS",P1319="Non-Lead",R1319="")),
(AND('[1]PWS Information'!$E$10="CWS",P1319="Non-Lead",R1319="No")),
(AND('[1]PWS Information'!$E$10="CWS",P1319="Non-Lead",R1319="Don't Know")),
(AND('[1]PWS Information'!$E$10="CWS",P1319="Non-Lead", I1319="Non-Lead - Copper", R1319="Yes", K1319="Between 1989 and 2014")),
(AND('[1]PWS Information'!$E$10="CWS",P1319="Non-Lead", I1319="Non-Lead - Copper", R1319="Yes", K1319="After 2014")),
(AND('[1]PWS Information'!$E$10="CWS",P1319="Non-Lead", I1319="Non-Lead - Copper", R1319="Yes", K1319="Unknown")),
(AND('[1]PWS Information'!$E$10="CWS",P1319="Non-Lead", M1319="Non-Lead - Copper", R1319="Yes", N1319="Between 1989 and 2014")),
(AND('[1]PWS Information'!$E$10="CWS",P1319="Non-Lead", M1319="Non-Lead - Copper", R1319="Yes", N1319="After 2014")),
(AND('[1]PWS Information'!$E$10="CWS",P1319="Non-Lead", M1319="Non-Lead - Copper", R1319="Yes", N1319="Unknown")),
(AND('[1]PWS Information'!$E$10="CWS",P1319="Unknown")),
(AND('[1]PWS Information'!$E$10="NTNC",P1319="Unknown")))),"Tier 5",
"")))))</f>
        <v>Tier 5</v>
      </c>
      <c r="Y1319" s="41"/>
      <c r="Z1319" s="41"/>
    </row>
    <row r="1320" spans="1:26" ht="30" x14ac:dyDescent="0.25">
      <c r="A1320" s="27" t="s">
        <v>1645</v>
      </c>
      <c r="B1320" s="28">
        <v>600</v>
      </c>
      <c r="C1320" s="29" t="s">
        <v>294</v>
      </c>
      <c r="D1320" s="29" t="s">
        <v>62</v>
      </c>
      <c r="E1320" s="29">
        <v>76513</v>
      </c>
      <c r="F1320" s="30"/>
      <c r="G1320" s="31"/>
      <c r="H1320" s="32"/>
      <c r="I1320" s="33" t="s">
        <v>59</v>
      </c>
      <c r="J1320" s="34" t="s">
        <v>46</v>
      </c>
      <c r="K1320" s="30" t="s">
        <v>49</v>
      </c>
      <c r="L1320" s="37"/>
      <c r="M1320" s="33" t="s">
        <v>59</v>
      </c>
      <c r="N1320" s="34" t="s">
        <v>49</v>
      </c>
      <c r="O1320" s="37"/>
      <c r="P1320" s="26" t="str">
        <f t="shared" si="20"/>
        <v>Unknown</v>
      </c>
      <c r="Q1320" s="27" t="s">
        <v>46</v>
      </c>
      <c r="R1320" s="27" t="s">
        <v>46</v>
      </c>
      <c r="S1320" s="27"/>
      <c r="T1320" s="41" t="s">
        <v>36</v>
      </c>
      <c r="U1320" s="41" t="s">
        <v>49</v>
      </c>
      <c r="V1320" s="41" t="s">
        <v>49</v>
      </c>
      <c r="W1320" s="41"/>
      <c r="X1320" s="42" t="str">
        <f>IF((OR((AND('[1]PWS Information'!$E$10="CWS",T1320="Single Family Residence",P1320="Lead")),
(AND('[1]PWS Information'!$E$10="CWS",T1320="Multiple Family Residence",'[1]PWS Information'!$E$11="Yes",P1320="Lead")),
(AND('[1]PWS Information'!$E$10="NTNC",P1320="Lead")))),"Tier 1",
IF((OR((AND('[1]PWS Information'!$E$10="CWS",T1320="Multiple Family Residence",'[1]PWS Information'!$E$11="No",P1320="Lead")),
(AND('[1]PWS Information'!$E$10="CWS",T1320="Other",P1320="Lead")),
(AND('[1]PWS Information'!$E$10="CWS",T1320="Building",P1320="Lead")))),"Tier 2",
IF((OR((AND('[1]PWS Information'!$E$10="CWS",T1320="Single Family Residence",P1320="Galvanized Requiring Replacement")),
(AND('[1]PWS Information'!$E$10="CWS",T1320="Single Family Residence",P1320="Galvanized Requiring Replacement",Q1320="Yes")),
(AND('[1]PWS Information'!$E$10="NTNC",P1320="Galvanized Requiring Replacement")),
(AND('[1]PWS Information'!$E$10="NTNC",T1320="Single Family Residence",Q1320="Yes")))),"Tier 3",
IF((OR((AND('[1]PWS Information'!$E$10="CWS",T1320="Single Family Residence",R1320="Yes",P1320="Non-Lead", I1320="Non-Lead - Copper",K1320="Before 1989")),
(AND('[1]PWS Information'!$E$10="CWS",T1320="Single Family Residence",R1320="Yes",P1320="Non-Lead", M1320="Non-Lead - Copper",N1320="Before 1989")))),"Tier 4",
IF((OR((AND('[1]PWS Information'!$E$10="NTNC",P1320="Non-Lead")),
(AND('[1]PWS Information'!$E$10="CWS",P1320="Non-Lead",R1320="")),
(AND('[1]PWS Information'!$E$10="CWS",P1320="Non-Lead",R1320="No")),
(AND('[1]PWS Information'!$E$10="CWS",P1320="Non-Lead",R1320="Don't Know")),
(AND('[1]PWS Information'!$E$10="CWS",P1320="Non-Lead", I1320="Non-Lead - Copper", R1320="Yes", K1320="Between 1989 and 2014")),
(AND('[1]PWS Information'!$E$10="CWS",P1320="Non-Lead", I1320="Non-Lead - Copper", R1320="Yes", K1320="After 2014")),
(AND('[1]PWS Information'!$E$10="CWS",P1320="Non-Lead", I1320="Non-Lead - Copper", R1320="Yes", K1320="Unknown")),
(AND('[1]PWS Information'!$E$10="CWS",P1320="Non-Lead", M1320="Non-Lead - Copper", R1320="Yes", N1320="Between 1989 and 2014")),
(AND('[1]PWS Information'!$E$10="CWS",P1320="Non-Lead", M1320="Non-Lead - Copper", R1320="Yes", N1320="After 2014")),
(AND('[1]PWS Information'!$E$10="CWS",P1320="Non-Lead", M1320="Non-Lead - Copper", R1320="Yes", N1320="Unknown")),
(AND('[1]PWS Information'!$E$10="CWS",P1320="Unknown")),
(AND('[1]PWS Information'!$E$10="NTNC",P1320="Unknown")))),"Tier 5",
"")))))</f>
        <v>Tier 5</v>
      </c>
      <c r="Y1320" s="41"/>
      <c r="Z1320" s="41"/>
    </row>
    <row r="1321" spans="1:26" ht="30" x14ac:dyDescent="0.25">
      <c r="A1321" s="27" t="s">
        <v>1646</v>
      </c>
      <c r="B1321" s="28">
        <v>515</v>
      </c>
      <c r="C1321" s="29" t="s">
        <v>138</v>
      </c>
      <c r="D1321" s="29" t="s">
        <v>62</v>
      </c>
      <c r="E1321" s="29">
        <v>76513</v>
      </c>
      <c r="F1321" s="30"/>
      <c r="G1321" s="31"/>
      <c r="H1321" s="32"/>
      <c r="I1321" s="33" t="s">
        <v>59</v>
      </c>
      <c r="J1321" s="34" t="s">
        <v>46</v>
      </c>
      <c r="K1321" s="30" t="s">
        <v>49</v>
      </c>
      <c r="L1321" s="37"/>
      <c r="M1321" s="33" t="s">
        <v>59</v>
      </c>
      <c r="N1321" s="34" t="s">
        <v>49</v>
      </c>
      <c r="O1321" s="37"/>
      <c r="P1321" s="26" t="str">
        <f t="shared" si="20"/>
        <v>Unknown</v>
      </c>
      <c r="Q1321" s="27" t="s">
        <v>46</v>
      </c>
      <c r="R1321" s="27" t="s">
        <v>46</v>
      </c>
      <c r="S1321" s="27"/>
      <c r="T1321" s="41" t="s">
        <v>36</v>
      </c>
      <c r="U1321" s="41" t="s">
        <v>49</v>
      </c>
      <c r="V1321" s="41" t="s">
        <v>49</v>
      </c>
      <c r="W1321" s="41"/>
      <c r="X1321" s="42" t="str">
        <f>IF((OR((AND('[1]PWS Information'!$E$10="CWS",T1321="Single Family Residence",P1321="Lead")),
(AND('[1]PWS Information'!$E$10="CWS",T1321="Multiple Family Residence",'[1]PWS Information'!$E$11="Yes",P1321="Lead")),
(AND('[1]PWS Information'!$E$10="NTNC",P1321="Lead")))),"Tier 1",
IF((OR((AND('[1]PWS Information'!$E$10="CWS",T1321="Multiple Family Residence",'[1]PWS Information'!$E$11="No",P1321="Lead")),
(AND('[1]PWS Information'!$E$10="CWS",T1321="Other",P1321="Lead")),
(AND('[1]PWS Information'!$E$10="CWS",T1321="Building",P1321="Lead")))),"Tier 2",
IF((OR((AND('[1]PWS Information'!$E$10="CWS",T1321="Single Family Residence",P1321="Galvanized Requiring Replacement")),
(AND('[1]PWS Information'!$E$10="CWS",T1321="Single Family Residence",P1321="Galvanized Requiring Replacement",Q1321="Yes")),
(AND('[1]PWS Information'!$E$10="NTNC",P1321="Galvanized Requiring Replacement")),
(AND('[1]PWS Information'!$E$10="NTNC",T1321="Single Family Residence",Q1321="Yes")))),"Tier 3",
IF((OR((AND('[1]PWS Information'!$E$10="CWS",T1321="Single Family Residence",R1321="Yes",P1321="Non-Lead", I1321="Non-Lead - Copper",K1321="Before 1989")),
(AND('[1]PWS Information'!$E$10="CWS",T1321="Single Family Residence",R1321="Yes",P1321="Non-Lead", M1321="Non-Lead - Copper",N1321="Before 1989")))),"Tier 4",
IF((OR((AND('[1]PWS Information'!$E$10="NTNC",P1321="Non-Lead")),
(AND('[1]PWS Information'!$E$10="CWS",P1321="Non-Lead",R1321="")),
(AND('[1]PWS Information'!$E$10="CWS",P1321="Non-Lead",R1321="No")),
(AND('[1]PWS Information'!$E$10="CWS",P1321="Non-Lead",R1321="Don't Know")),
(AND('[1]PWS Information'!$E$10="CWS",P1321="Non-Lead", I1321="Non-Lead - Copper", R1321="Yes", K1321="Between 1989 and 2014")),
(AND('[1]PWS Information'!$E$10="CWS",P1321="Non-Lead", I1321="Non-Lead - Copper", R1321="Yes", K1321="After 2014")),
(AND('[1]PWS Information'!$E$10="CWS",P1321="Non-Lead", I1321="Non-Lead - Copper", R1321="Yes", K1321="Unknown")),
(AND('[1]PWS Information'!$E$10="CWS",P1321="Non-Lead", M1321="Non-Lead - Copper", R1321="Yes", N1321="Between 1989 and 2014")),
(AND('[1]PWS Information'!$E$10="CWS",P1321="Non-Lead", M1321="Non-Lead - Copper", R1321="Yes", N1321="After 2014")),
(AND('[1]PWS Information'!$E$10="CWS",P1321="Non-Lead", M1321="Non-Lead - Copper", R1321="Yes", N1321="Unknown")),
(AND('[1]PWS Information'!$E$10="CWS",P1321="Unknown")),
(AND('[1]PWS Information'!$E$10="NTNC",P1321="Unknown")))),"Tier 5",
"")))))</f>
        <v>Tier 5</v>
      </c>
      <c r="Y1321" s="41"/>
      <c r="Z1321" s="41"/>
    </row>
    <row r="1322" spans="1:26" ht="30" x14ac:dyDescent="0.25">
      <c r="A1322" s="27" t="s">
        <v>1647</v>
      </c>
      <c r="B1322" s="28">
        <v>3170</v>
      </c>
      <c r="C1322" s="29" t="s">
        <v>239</v>
      </c>
      <c r="D1322" s="29" t="s">
        <v>62</v>
      </c>
      <c r="E1322" s="29">
        <v>76513</v>
      </c>
      <c r="F1322" s="30"/>
      <c r="G1322" s="31"/>
      <c r="H1322" s="32"/>
      <c r="I1322" s="33" t="s">
        <v>59</v>
      </c>
      <c r="J1322" s="34" t="s">
        <v>46</v>
      </c>
      <c r="K1322" s="30" t="s">
        <v>49</v>
      </c>
      <c r="L1322" s="37"/>
      <c r="M1322" s="33" t="s">
        <v>59</v>
      </c>
      <c r="N1322" s="34" t="s">
        <v>49</v>
      </c>
      <c r="O1322" s="37"/>
      <c r="P1322" s="26" t="str">
        <f t="shared" si="20"/>
        <v>Unknown</v>
      </c>
      <c r="Q1322" s="27" t="s">
        <v>46</v>
      </c>
      <c r="R1322" s="27" t="s">
        <v>46</v>
      </c>
      <c r="S1322" s="27"/>
      <c r="T1322" s="41" t="s">
        <v>36</v>
      </c>
      <c r="U1322" s="41" t="s">
        <v>49</v>
      </c>
      <c r="V1322" s="41" t="s">
        <v>49</v>
      </c>
      <c r="W1322" s="41"/>
      <c r="X1322" s="42" t="str">
        <f>IF((OR((AND('[1]PWS Information'!$E$10="CWS",T1322="Single Family Residence",P1322="Lead")),
(AND('[1]PWS Information'!$E$10="CWS",T1322="Multiple Family Residence",'[1]PWS Information'!$E$11="Yes",P1322="Lead")),
(AND('[1]PWS Information'!$E$10="NTNC",P1322="Lead")))),"Tier 1",
IF((OR((AND('[1]PWS Information'!$E$10="CWS",T1322="Multiple Family Residence",'[1]PWS Information'!$E$11="No",P1322="Lead")),
(AND('[1]PWS Information'!$E$10="CWS",T1322="Other",P1322="Lead")),
(AND('[1]PWS Information'!$E$10="CWS",T1322="Building",P1322="Lead")))),"Tier 2",
IF((OR((AND('[1]PWS Information'!$E$10="CWS",T1322="Single Family Residence",P1322="Galvanized Requiring Replacement")),
(AND('[1]PWS Information'!$E$10="CWS",T1322="Single Family Residence",P1322="Galvanized Requiring Replacement",Q1322="Yes")),
(AND('[1]PWS Information'!$E$10="NTNC",P1322="Galvanized Requiring Replacement")),
(AND('[1]PWS Information'!$E$10="NTNC",T1322="Single Family Residence",Q1322="Yes")))),"Tier 3",
IF((OR((AND('[1]PWS Information'!$E$10="CWS",T1322="Single Family Residence",R1322="Yes",P1322="Non-Lead", I1322="Non-Lead - Copper",K1322="Before 1989")),
(AND('[1]PWS Information'!$E$10="CWS",T1322="Single Family Residence",R1322="Yes",P1322="Non-Lead", M1322="Non-Lead - Copper",N1322="Before 1989")))),"Tier 4",
IF((OR((AND('[1]PWS Information'!$E$10="NTNC",P1322="Non-Lead")),
(AND('[1]PWS Information'!$E$10="CWS",P1322="Non-Lead",R1322="")),
(AND('[1]PWS Information'!$E$10="CWS",P1322="Non-Lead",R1322="No")),
(AND('[1]PWS Information'!$E$10="CWS",P1322="Non-Lead",R1322="Don't Know")),
(AND('[1]PWS Information'!$E$10="CWS",P1322="Non-Lead", I1322="Non-Lead - Copper", R1322="Yes", K1322="Between 1989 and 2014")),
(AND('[1]PWS Information'!$E$10="CWS",P1322="Non-Lead", I1322="Non-Lead - Copper", R1322="Yes", K1322="After 2014")),
(AND('[1]PWS Information'!$E$10="CWS",P1322="Non-Lead", I1322="Non-Lead - Copper", R1322="Yes", K1322="Unknown")),
(AND('[1]PWS Information'!$E$10="CWS",P1322="Non-Lead", M1322="Non-Lead - Copper", R1322="Yes", N1322="Between 1989 and 2014")),
(AND('[1]PWS Information'!$E$10="CWS",P1322="Non-Lead", M1322="Non-Lead - Copper", R1322="Yes", N1322="After 2014")),
(AND('[1]PWS Information'!$E$10="CWS",P1322="Non-Lead", M1322="Non-Lead - Copper", R1322="Yes", N1322="Unknown")),
(AND('[1]PWS Information'!$E$10="CWS",P1322="Unknown")),
(AND('[1]PWS Information'!$E$10="NTNC",P1322="Unknown")))),"Tier 5",
"")))))</f>
        <v>Tier 5</v>
      </c>
      <c r="Y1322" s="41"/>
      <c r="Z1322" s="41"/>
    </row>
    <row r="1323" spans="1:26" ht="30" x14ac:dyDescent="0.25">
      <c r="A1323" s="27" t="s">
        <v>1648</v>
      </c>
      <c r="B1323" s="28">
        <v>3001</v>
      </c>
      <c r="C1323" s="29" t="s">
        <v>1163</v>
      </c>
      <c r="D1323" s="29" t="s">
        <v>62</v>
      </c>
      <c r="E1323" s="29">
        <v>76513</v>
      </c>
      <c r="F1323" s="30"/>
      <c r="G1323" s="31"/>
      <c r="H1323" s="32"/>
      <c r="I1323" s="33" t="s">
        <v>59</v>
      </c>
      <c r="J1323" s="34" t="s">
        <v>46</v>
      </c>
      <c r="K1323" s="30" t="s">
        <v>49</v>
      </c>
      <c r="L1323" s="37"/>
      <c r="M1323" s="33" t="s">
        <v>59</v>
      </c>
      <c r="N1323" s="34" t="s">
        <v>49</v>
      </c>
      <c r="O1323" s="37"/>
      <c r="P1323" s="26" t="str">
        <f t="shared" si="20"/>
        <v>Unknown</v>
      </c>
      <c r="Q1323" s="27" t="s">
        <v>46</v>
      </c>
      <c r="R1323" s="27" t="s">
        <v>46</v>
      </c>
      <c r="S1323" s="27"/>
      <c r="T1323" s="41" t="s">
        <v>36</v>
      </c>
      <c r="U1323" s="41" t="s">
        <v>49</v>
      </c>
      <c r="V1323" s="41" t="s">
        <v>49</v>
      </c>
      <c r="W1323" s="41"/>
      <c r="X1323" s="42" t="str">
        <f>IF((OR((AND('[1]PWS Information'!$E$10="CWS",T1323="Single Family Residence",P1323="Lead")),
(AND('[1]PWS Information'!$E$10="CWS",T1323="Multiple Family Residence",'[1]PWS Information'!$E$11="Yes",P1323="Lead")),
(AND('[1]PWS Information'!$E$10="NTNC",P1323="Lead")))),"Tier 1",
IF((OR((AND('[1]PWS Information'!$E$10="CWS",T1323="Multiple Family Residence",'[1]PWS Information'!$E$11="No",P1323="Lead")),
(AND('[1]PWS Information'!$E$10="CWS",T1323="Other",P1323="Lead")),
(AND('[1]PWS Information'!$E$10="CWS",T1323="Building",P1323="Lead")))),"Tier 2",
IF((OR((AND('[1]PWS Information'!$E$10="CWS",T1323="Single Family Residence",P1323="Galvanized Requiring Replacement")),
(AND('[1]PWS Information'!$E$10="CWS",T1323="Single Family Residence",P1323="Galvanized Requiring Replacement",Q1323="Yes")),
(AND('[1]PWS Information'!$E$10="NTNC",P1323="Galvanized Requiring Replacement")),
(AND('[1]PWS Information'!$E$10="NTNC",T1323="Single Family Residence",Q1323="Yes")))),"Tier 3",
IF((OR((AND('[1]PWS Information'!$E$10="CWS",T1323="Single Family Residence",R1323="Yes",P1323="Non-Lead", I1323="Non-Lead - Copper",K1323="Before 1989")),
(AND('[1]PWS Information'!$E$10="CWS",T1323="Single Family Residence",R1323="Yes",P1323="Non-Lead", M1323="Non-Lead - Copper",N1323="Before 1989")))),"Tier 4",
IF((OR((AND('[1]PWS Information'!$E$10="NTNC",P1323="Non-Lead")),
(AND('[1]PWS Information'!$E$10="CWS",P1323="Non-Lead",R1323="")),
(AND('[1]PWS Information'!$E$10="CWS",P1323="Non-Lead",R1323="No")),
(AND('[1]PWS Information'!$E$10="CWS",P1323="Non-Lead",R1323="Don't Know")),
(AND('[1]PWS Information'!$E$10="CWS",P1323="Non-Lead", I1323="Non-Lead - Copper", R1323="Yes", K1323="Between 1989 and 2014")),
(AND('[1]PWS Information'!$E$10="CWS",P1323="Non-Lead", I1323="Non-Lead - Copper", R1323="Yes", K1323="After 2014")),
(AND('[1]PWS Information'!$E$10="CWS",P1323="Non-Lead", I1323="Non-Lead - Copper", R1323="Yes", K1323="Unknown")),
(AND('[1]PWS Information'!$E$10="CWS",P1323="Non-Lead", M1323="Non-Lead - Copper", R1323="Yes", N1323="Between 1989 and 2014")),
(AND('[1]PWS Information'!$E$10="CWS",P1323="Non-Lead", M1323="Non-Lead - Copper", R1323="Yes", N1323="After 2014")),
(AND('[1]PWS Information'!$E$10="CWS",P1323="Non-Lead", M1323="Non-Lead - Copper", R1323="Yes", N1323="Unknown")),
(AND('[1]PWS Information'!$E$10="CWS",P1323="Unknown")),
(AND('[1]PWS Information'!$E$10="NTNC",P1323="Unknown")))),"Tier 5",
"")))))</f>
        <v>Tier 5</v>
      </c>
      <c r="Y1323" s="41"/>
      <c r="Z1323" s="41"/>
    </row>
    <row r="1324" spans="1:26" ht="30" x14ac:dyDescent="0.25">
      <c r="A1324" s="27" t="s">
        <v>1649</v>
      </c>
      <c r="B1324" s="28">
        <v>9100</v>
      </c>
      <c r="C1324" s="29" t="s">
        <v>1516</v>
      </c>
      <c r="D1324" s="29" t="s">
        <v>62</v>
      </c>
      <c r="E1324" s="29">
        <v>76513</v>
      </c>
      <c r="F1324" s="30"/>
      <c r="G1324" s="31"/>
      <c r="H1324" s="32"/>
      <c r="I1324" s="33" t="s">
        <v>59</v>
      </c>
      <c r="J1324" s="34" t="s">
        <v>46</v>
      </c>
      <c r="K1324" s="30" t="s">
        <v>49</v>
      </c>
      <c r="L1324" s="37"/>
      <c r="M1324" s="33" t="s">
        <v>59</v>
      </c>
      <c r="N1324" s="34" t="s">
        <v>49</v>
      </c>
      <c r="O1324" s="37"/>
      <c r="P1324" s="26" t="str">
        <f t="shared" si="20"/>
        <v>Unknown</v>
      </c>
      <c r="Q1324" s="27" t="s">
        <v>46</v>
      </c>
      <c r="R1324" s="27" t="s">
        <v>46</v>
      </c>
      <c r="S1324" s="27"/>
      <c r="T1324" s="41" t="s">
        <v>36</v>
      </c>
      <c r="U1324" s="41" t="s">
        <v>49</v>
      </c>
      <c r="V1324" s="41" t="s">
        <v>49</v>
      </c>
      <c r="W1324" s="41"/>
      <c r="X1324" s="42" t="str">
        <f>IF((OR((AND('[1]PWS Information'!$E$10="CWS",T1324="Single Family Residence",P1324="Lead")),
(AND('[1]PWS Information'!$E$10="CWS",T1324="Multiple Family Residence",'[1]PWS Information'!$E$11="Yes",P1324="Lead")),
(AND('[1]PWS Information'!$E$10="NTNC",P1324="Lead")))),"Tier 1",
IF((OR((AND('[1]PWS Information'!$E$10="CWS",T1324="Multiple Family Residence",'[1]PWS Information'!$E$11="No",P1324="Lead")),
(AND('[1]PWS Information'!$E$10="CWS",T1324="Other",P1324="Lead")),
(AND('[1]PWS Information'!$E$10="CWS",T1324="Building",P1324="Lead")))),"Tier 2",
IF((OR((AND('[1]PWS Information'!$E$10="CWS",T1324="Single Family Residence",P1324="Galvanized Requiring Replacement")),
(AND('[1]PWS Information'!$E$10="CWS",T1324="Single Family Residence",P1324="Galvanized Requiring Replacement",Q1324="Yes")),
(AND('[1]PWS Information'!$E$10="NTNC",P1324="Galvanized Requiring Replacement")),
(AND('[1]PWS Information'!$E$10="NTNC",T1324="Single Family Residence",Q1324="Yes")))),"Tier 3",
IF((OR((AND('[1]PWS Information'!$E$10="CWS",T1324="Single Family Residence",R1324="Yes",P1324="Non-Lead", I1324="Non-Lead - Copper",K1324="Before 1989")),
(AND('[1]PWS Information'!$E$10="CWS",T1324="Single Family Residence",R1324="Yes",P1324="Non-Lead", M1324="Non-Lead - Copper",N1324="Before 1989")))),"Tier 4",
IF((OR((AND('[1]PWS Information'!$E$10="NTNC",P1324="Non-Lead")),
(AND('[1]PWS Information'!$E$10="CWS",P1324="Non-Lead",R1324="")),
(AND('[1]PWS Information'!$E$10="CWS",P1324="Non-Lead",R1324="No")),
(AND('[1]PWS Information'!$E$10="CWS",P1324="Non-Lead",R1324="Don't Know")),
(AND('[1]PWS Information'!$E$10="CWS",P1324="Non-Lead", I1324="Non-Lead - Copper", R1324="Yes", K1324="Between 1989 and 2014")),
(AND('[1]PWS Information'!$E$10="CWS",P1324="Non-Lead", I1324="Non-Lead - Copper", R1324="Yes", K1324="After 2014")),
(AND('[1]PWS Information'!$E$10="CWS",P1324="Non-Lead", I1324="Non-Lead - Copper", R1324="Yes", K1324="Unknown")),
(AND('[1]PWS Information'!$E$10="CWS",P1324="Non-Lead", M1324="Non-Lead - Copper", R1324="Yes", N1324="Between 1989 and 2014")),
(AND('[1]PWS Information'!$E$10="CWS",P1324="Non-Lead", M1324="Non-Lead - Copper", R1324="Yes", N1324="After 2014")),
(AND('[1]PWS Information'!$E$10="CWS",P1324="Non-Lead", M1324="Non-Lead - Copper", R1324="Yes", N1324="Unknown")),
(AND('[1]PWS Information'!$E$10="CWS",P1324="Unknown")),
(AND('[1]PWS Information'!$E$10="NTNC",P1324="Unknown")))),"Tier 5",
"")))))</f>
        <v>Tier 5</v>
      </c>
      <c r="Y1324" s="41"/>
      <c r="Z1324" s="41"/>
    </row>
    <row r="1325" spans="1:26" ht="30" x14ac:dyDescent="0.25">
      <c r="A1325" s="27" t="s">
        <v>1650</v>
      </c>
      <c r="B1325" s="28">
        <v>1252</v>
      </c>
      <c r="C1325" s="29" t="s">
        <v>604</v>
      </c>
      <c r="D1325" s="29" t="s">
        <v>62</v>
      </c>
      <c r="E1325" s="29">
        <v>76513</v>
      </c>
      <c r="F1325" s="30"/>
      <c r="G1325" s="31"/>
      <c r="H1325" s="32"/>
      <c r="I1325" s="33" t="s">
        <v>59</v>
      </c>
      <c r="J1325" s="34" t="s">
        <v>46</v>
      </c>
      <c r="K1325" s="30" t="s">
        <v>49</v>
      </c>
      <c r="L1325" s="37"/>
      <c r="M1325" s="33" t="s">
        <v>59</v>
      </c>
      <c r="N1325" s="34" t="s">
        <v>49</v>
      </c>
      <c r="O1325" s="37"/>
      <c r="P1325" s="26" t="str">
        <f t="shared" si="20"/>
        <v>Unknown</v>
      </c>
      <c r="Q1325" s="27" t="s">
        <v>46</v>
      </c>
      <c r="R1325" s="27" t="s">
        <v>46</v>
      </c>
      <c r="S1325" s="27"/>
      <c r="T1325" s="41" t="s">
        <v>36</v>
      </c>
      <c r="U1325" s="41" t="s">
        <v>49</v>
      </c>
      <c r="V1325" s="41" t="s">
        <v>49</v>
      </c>
      <c r="W1325" s="41"/>
      <c r="X1325" s="42" t="str">
        <f>IF((OR((AND('[1]PWS Information'!$E$10="CWS",T1325="Single Family Residence",P1325="Lead")),
(AND('[1]PWS Information'!$E$10="CWS",T1325="Multiple Family Residence",'[1]PWS Information'!$E$11="Yes",P1325="Lead")),
(AND('[1]PWS Information'!$E$10="NTNC",P1325="Lead")))),"Tier 1",
IF((OR((AND('[1]PWS Information'!$E$10="CWS",T1325="Multiple Family Residence",'[1]PWS Information'!$E$11="No",P1325="Lead")),
(AND('[1]PWS Information'!$E$10="CWS",T1325="Other",P1325="Lead")),
(AND('[1]PWS Information'!$E$10="CWS",T1325="Building",P1325="Lead")))),"Tier 2",
IF((OR((AND('[1]PWS Information'!$E$10="CWS",T1325="Single Family Residence",P1325="Galvanized Requiring Replacement")),
(AND('[1]PWS Information'!$E$10="CWS",T1325="Single Family Residence",P1325="Galvanized Requiring Replacement",Q1325="Yes")),
(AND('[1]PWS Information'!$E$10="NTNC",P1325="Galvanized Requiring Replacement")),
(AND('[1]PWS Information'!$E$10="NTNC",T1325="Single Family Residence",Q1325="Yes")))),"Tier 3",
IF((OR((AND('[1]PWS Information'!$E$10="CWS",T1325="Single Family Residence",R1325="Yes",P1325="Non-Lead", I1325="Non-Lead - Copper",K1325="Before 1989")),
(AND('[1]PWS Information'!$E$10="CWS",T1325="Single Family Residence",R1325="Yes",P1325="Non-Lead", M1325="Non-Lead - Copper",N1325="Before 1989")))),"Tier 4",
IF((OR((AND('[1]PWS Information'!$E$10="NTNC",P1325="Non-Lead")),
(AND('[1]PWS Information'!$E$10="CWS",P1325="Non-Lead",R1325="")),
(AND('[1]PWS Information'!$E$10="CWS",P1325="Non-Lead",R1325="No")),
(AND('[1]PWS Information'!$E$10="CWS",P1325="Non-Lead",R1325="Don't Know")),
(AND('[1]PWS Information'!$E$10="CWS",P1325="Non-Lead", I1325="Non-Lead - Copper", R1325="Yes", K1325="Between 1989 and 2014")),
(AND('[1]PWS Information'!$E$10="CWS",P1325="Non-Lead", I1325="Non-Lead - Copper", R1325="Yes", K1325="After 2014")),
(AND('[1]PWS Information'!$E$10="CWS",P1325="Non-Lead", I1325="Non-Lead - Copper", R1325="Yes", K1325="Unknown")),
(AND('[1]PWS Information'!$E$10="CWS",P1325="Non-Lead", M1325="Non-Lead - Copper", R1325="Yes", N1325="Between 1989 and 2014")),
(AND('[1]PWS Information'!$E$10="CWS",P1325="Non-Lead", M1325="Non-Lead - Copper", R1325="Yes", N1325="After 2014")),
(AND('[1]PWS Information'!$E$10="CWS",P1325="Non-Lead", M1325="Non-Lead - Copper", R1325="Yes", N1325="Unknown")),
(AND('[1]PWS Information'!$E$10="CWS",P1325="Unknown")),
(AND('[1]PWS Information'!$E$10="NTNC",P1325="Unknown")))),"Tier 5",
"")))))</f>
        <v>Tier 5</v>
      </c>
      <c r="Y1325" s="41"/>
      <c r="Z1325" s="41"/>
    </row>
    <row r="1326" spans="1:26" ht="30" x14ac:dyDescent="0.25">
      <c r="A1326" s="27" t="s">
        <v>1651</v>
      </c>
      <c r="B1326" s="28">
        <v>4741</v>
      </c>
      <c r="C1326" s="29" t="s">
        <v>1375</v>
      </c>
      <c r="D1326" s="29" t="s">
        <v>62</v>
      </c>
      <c r="E1326" s="29">
        <v>76513</v>
      </c>
      <c r="F1326" s="30"/>
      <c r="G1326" s="31"/>
      <c r="H1326" s="32"/>
      <c r="I1326" s="33" t="s">
        <v>59</v>
      </c>
      <c r="J1326" s="34" t="s">
        <v>46</v>
      </c>
      <c r="K1326" s="30" t="s">
        <v>49</v>
      </c>
      <c r="L1326" s="37"/>
      <c r="M1326" s="33" t="s">
        <v>59</v>
      </c>
      <c r="N1326" s="34" t="s">
        <v>49</v>
      </c>
      <c r="O1326" s="37"/>
      <c r="P1326" s="26" t="str">
        <f t="shared" si="20"/>
        <v>Unknown</v>
      </c>
      <c r="Q1326" s="27" t="s">
        <v>46</v>
      </c>
      <c r="R1326" s="27" t="s">
        <v>46</v>
      </c>
      <c r="S1326" s="27"/>
      <c r="T1326" s="41" t="s">
        <v>36</v>
      </c>
      <c r="U1326" s="41" t="s">
        <v>49</v>
      </c>
      <c r="V1326" s="41" t="s">
        <v>49</v>
      </c>
      <c r="W1326" s="41"/>
      <c r="X1326" s="42" t="str">
        <f>IF((OR((AND('[1]PWS Information'!$E$10="CWS",T1326="Single Family Residence",P1326="Lead")),
(AND('[1]PWS Information'!$E$10="CWS",T1326="Multiple Family Residence",'[1]PWS Information'!$E$11="Yes",P1326="Lead")),
(AND('[1]PWS Information'!$E$10="NTNC",P1326="Lead")))),"Tier 1",
IF((OR((AND('[1]PWS Information'!$E$10="CWS",T1326="Multiple Family Residence",'[1]PWS Information'!$E$11="No",P1326="Lead")),
(AND('[1]PWS Information'!$E$10="CWS",T1326="Other",P1326="Lead")),
(AND('[1]PWS Information'!$E$10="CWS",T1326="Building",P1326="Lead")))),"Tier 2",
IF((OR((AND('[1]PWS Information'!$E$10="CWS",T1326="Single Family Residence",P1326="Galvanized Requiring Replacement")),
(AND('[1]PWS Information'!$E$10="CWS",T1326="Single Family Residence",P1326="Galvanized Requiring Replacement",Q1326="Yes")),
(AND('[1]PWS Information'!$E$10="NTNC",P1326="Galvanized Requiring Replacement")),
(AND('[1]PWS Information'!$E$10="NTNC",T1326="Single Family Residence",Q1326="Yes")))),"Tier 3",
IF((OR((AND('[1]PWS Information'!$E$10="CWS",T1326="Single Family Residence",R1326="Yes",P1326="Non-Lead", I1326="Non-Lead - Copper",K1326="Before 1989")),
(AND('[1]PWS Information'!$E$10="CWS",T1326="Single Family Residence",R1326="Yes",P1326="Non-Lead", M1326="Non-Lead - Copper",N1326="Before 1989")))),"Tier 4",
IF((OR((AND('[1]PWS Information'!$E$10="NTNC",P1326="Non-Lead")),
(AND('[1]PWS Information'!$E$10="CWS",P1326="Non-Lead",R1326="")),
(AND('[1]PWS Information'!$E$10="CWS",P1326="Non-Lead",R1326="No")),
(AND('[1]PWS Information'!$E$10="CWS",P1326="Non-Lead",R1326="Don't Know")),
(AND('[1]PWS Information'!$E$10="CWS",P1326="Non-Lead", I1326="Non-Lead - Copper", R1326="Yes", K1326="Between 1989 and 2014")),
(AND('[1]PWS Information'!$E$10="CWS",P1326="Non-Lead", I1326="Non-Lead - Copper", R1326="Yes", K1326="After 2014")),
(AND('[1]PWS Information'!$E$10="CWS",P1326="Non-Lead", I1326="Non-Lead - Copper", R1326="Yes", K1326="Unknown")),
(AND('[1]PWS Information'!$E$10="CWS",P1326="Non-Lead", M1326="Non-Lead - Copper", R1326="Yes", N1326="Between 1989 and 2014")),
(AND('[1]PWS Information'!$E$10="CWS",P1326="Non-Lead", M1326="Non-Lead - Copper", R1326="Yes", N1326="After 2014")),
(AND('[1]PWS Information'!$E$10="CWS",P1326="Non-Lead", M1326="Non-Lead - Copper", R1326="Yes", N1326="Unknown")),
(AND('[1]PWS Information'!$E$10="CWS",P1326="Unknown")),
(AND('[1]PWS Information'!$E$10="NTNC",P1326="Unknown")))),"Tier 5",
"")))))</f>
        <v>Tier 5</v>
      </c>
      <c r="Y1326" s="41"/>
      <c r="Z1326" s="41"/>
    </row>
    <row r="1327" spans="1:26" ht="30" x14ac:dyDescent="0.25">
      <c r="A1327" s="27" t="s">
        <v>1652</v>
      </c>
      <c r="B1327" s="28">
        <v>1225</v>
      </c>
      <c r="C1327" s="29" t="s">
        <v>351</v>
      </c>
      <c r="D1327" s="29" t="s">
        <v>62</v>
      </c>
      <c r="E1327" s="29">
        <v>76513</v>
      </c>
      <c r="F1327" s="30"/>
      <c r="G1327" s="31"/>
      <c r="H1327" s="32"/>
      <c r="I1327" s="33" t="s">
        <v>59</v>
      </c>
      <c r="J1327" s="34" t="s">
        <v>46</v>
      </c>
      <c r="K1327" s="30" t="s">
        <v>49</v>
      </c>
      <c r="L1327" s="37"/>
      <c r="M1327" s="33" t="s">
        <v>59</v>
      </c>
      <c r="N1327" s="34" t="s">
        <v>49</v>
      </c>
      <c r="O1327" s="37"/>
      <c r="P1327" s="26" t="str">
        <f t="shared" si="20"/>
        <v>Unknown</v>
      </c>
      <c r="Q1327" s="27" t="s">
        <v>46</v>
      </c>
      <c r="R1327" s="27" t="s">
        <v>46</v>
      </c>
      <c r="S1327" s="27"/>
      <c r="T1327" s="41" t="s">
        <v>36</v>
      </c>
      <c r="U1327" s="41" t="s">
        <v>49</v>
      </c>
      <c r="V1327" s="41" t="s">
        <v>49</v>
      </c>
      <c r="W1327" s="41"/>
      <c r="X1327" s="42" t="str">
        <f>IF((OR((AND('[1]PWS Information'!$E$10="CWS",T1327="Single Family Residence",P1327="Lead")),
(AND('[1]PWS Information'!$E$10="CWS",T1327="Multiple Family Residence",'[1]PWS Information'!$E$11="Yes",P1327="Lead")),
(AND('[1]PWS Information'!$E$10="NTNC",P1327="Lead")))),"Tier 1",
IF((OR((AND('[1]PWS Information'!$E$10="CWS",T1327="Multiple Family Residence",'[1]PWS Information'!$E$11="No",P1327="Lead")),
(AND('[1]PWS Information'!$E$10="CWS",T1327="Other",P1327="Lead")),
(AND('[1]PWS Information'!$E$10="CWS",T1327="Building",P1327="Lead")))),"Tier 2",
IF((OR((AND('[1]PWS Information'!$E$10="CWS",T1327="Single Family Residence",P1327="Galvanized Requiring Replacement")),
(AND('[1]PWS Information'!$E$10="CWS",T1327="Single Family Residence",P1327="Galvanized Requiring Replacement",Q1327="Yes")),
(AND('[1]PWS Information'!$E$10="NTNC",P1327="Galvanized Requiring Replacement")),
(AND('[1]PWS Information'!$E$10="NTNC",T1327="Single Family Residence",Q1327="Yes")))),"Tier 3",
IF((OR((AND('[1]PWS Information'!$E$10="CWS",T1327="Single Family Residence",R1327="Yes",P1327="Non-Lead", I1327="Non-Lead - Copper",K1327="Before 1989")),
(AND('[1]PWS Information'!$E$10="CWS",T1327="Single Family Residence",R1327="Yes",P1327="Non-Lead", M1327="Non-Lead - Copper",N1327="Before 1989")))),"Tier 4",
IF((OR((AND('[1]PWS Information'!$E$10="NTNC",P1327="Non-Lead")),
(AND('[1]PWS Information'!$E$10="CWS",P1327="Non-Lead",R1327="")),
(AND('[1]PWS Information'!$E$10="CWS",P1327="Non-Lead",R1327="No")),
(AND('[1]PWS Information'!$E$10="CWS",P1327="Non-Lead",R1327="Don't Know")),
(AND('[1]PWS Information'!$E$10="CWS",P1327="Non-Lead", I1327="Non-Lead - Copper", R1327="Yes", K1327="Between 1989 and 2014")),
(AND('[1]PWS Information'!$E$10="CWS",P1327="Non-Lead", I1327="Non-Lead - Copper", R1327="Yes", K1327="After 2014")),
(AND('[1]PWS Information'!$E$10="CWS",P1327="Non-Lead", I1327="Non-Lead - Copper", R1327="Yes", K1327="Unknown")),
(AND('[1]PWS Information'!$E$10="CWS",P1327="Non-Lead", M1327="Non-Lead - Copper", R1327="Yes", N1327="Between 1989 and 2014")),
(AND('[1]PWS Information'!$E$10="CWS",P1327="Non-Lead", M1327="Non-Lead - Copper", R1327="Yes", N1327="After 2014")),
(AND('[1]PWS Information'!$E$10="CWS",P1327="Non-Lead", M1327="Non-Lead - Copper", R1327="Yes", N1327="Unknown")),
(AND('[1]PWS Information'!$E$10="CWS",P1327="Unknown")),
(AND('[1]PWS Information'!$E$10="NTNC",P1327="Unknown")))),"Tier 5",
"")))))</f>
        <v>Tier 5</v>
      </c>
      <c r="Y1327" s="41"/>
      <c r="Z1327" s="41"/>
    </row>
    <row r="1328" spans="1:26" ht="30" x14ac:dyDescent="0.25">
      <c r="A1328" s="27" t="s">
        <v>1653</v>
      </c>
      <c r="B1328" s="28">
        <v>4300</v>
      </c>
      <c r="C1328" s="29" t="s">
        <v>122</v>
      </c>
      <c r="D1328" s="29" t="s">
        <v>62</v>
      </c>
      <c r="E1328" s="29">
        <v>76513</v>
      </c>
      <c r="F1328" s="30"/>
      <c r="G1328" s="31"/>
      <c r="H1328" s="32"/>
      <c r="I1328" s="33" t="s">
        <v>59</v>
      </c>
      <c r="J1328" s="34" t="s">
        <v>46</v>
      </c>
      <c r="K1328" s="30" t="s">
        <v>49</v>
      </c>
      <c r="L1328" s="37"/>
      <c r="M1328" s="33" t="s">
        <v>59</v>
      </c>
      <c r="N1328" s="34" t="s">
        <v>49</v>
      </c>
      <c r="O1328" s="37"/>
      <c r="P1328" s="26" t="str">
        <f t="shared" si="20"/>
        <v>Unknown</v>
      </c>
      <c r="Q1328" s="27" t="s">
        <v>46</v>
      </c>
      <c r="R1328" s="27" t="s">
        <v>46</v>
      </c>
      <c r="S1328" s="27"/>
      <c r="T1328" s="41" t="s">
        <v>36</v>
      </c>
      <c r="U1328" s="41" t="s">
        <v>49</v>
      </c>
      <c r="V1328" s="41" t="s">
        <v>49</v>
      </c>
      <c r="W1328" s="41"/>
      <c r="X1328" s="42" t="str">
        <f>IF((OR((AND('[1]PWS Information'!$E$10="CWS",T1328="Single Family Residence",P1328="Lead")),
(AND('[1]PWS Information'!$E$10="CWS",T1328="Multiple Family Residence",'[1]PWS Information'!$E$11="Yes",P1328="Lead")),
(AND('[1]PWS Information'!$E$10="NTNC",P1328="Lead")))),"Tier 1",
IF((OR((AND('[1]PWS Information'!$E$10="CWS",T1328="Multiple Family Residence",'[1]PWS Information'!$E$11="No",P1328="Lead")),
(AND('[1]PWS Information'!$E$10="CWS",T1328="Other",P1328="Lead")),
(AND('[1]PWS Information'!$E$10="CWS",T1328="Building",P1328="Lead")))),"Tier 2",
IF((OR((AND('[1]PWS Information'!$E$10="CWS",T1328="Single Family Residence",P1328="Galvanized Requiring Replacement")),
(AND('[1]PWS Information'!$E$10="CWS",T1328="Single Family Residence",P1328="Galvanized Requiring Replacement",Q1328="Yes")),
(AND('[1]PWS Information'!$E$10="NTNC",P1328="Galvanized Requiring Replacement")),
(AND('[1]PWS Information'!$E$10="NTNC",T1328="Single Family Residence",Q1328="Yes")))),"Tier 3",
IF((OR((AND('[1]PWS Information'!$E$10="CWS",T1328="Single Family Residence",R1328="Yes",P1328="Non-Lead", I1328="Non-Lead - Copper",K1328="Before 1989")),
(AND('[1]PWS Information'!$E$10="CWS",T1328="Single Family Residence",R1328="Yes",P1328="Non-Lead", M1328="Non-Lead - Copper",N1328="Before 1989")))),"Tier 4",
IF((OR((AND('[1]PWS Information'!$E$10="NTNC",P1328="Non-Lead")),
(AND('[1]PWS Information'!$E$10="CWS",P1328="Non-Lead",R1328="")),
(AND('[1]PWS Information'!$E$10="CWS",P1328="Non-Lead",R1328="No")),
(AND('[1]PWS Information'!$E$10="CWS",P1328="Non-Lead",R1328="Don't Know")),
(AND('[1]PWS Information'!$E$10="CWS",P1328="Non-Lead", I1328="Non-Lead - Copper", R1328="Yes", K1328="Between 1989 and 2014")),
(AND('[1]PWS Information'!$E$10="CWS",P1328="Non-Lead", I1328="Non-Lead - Copper", R1328="Yes", K1328="After 2014")),
(AND('[1]PWS Information'!$E$10="CWS",P1328="Non-Lead", I1328="Non-Lead - Copper", R1328="Yes", K1328="Unknown")),
(AND('[1]PWS Information'!$E$10="CWS",P1328="Non-Lead", M1328="Non-Lead - Copper", R1328="Yes", N1328="Between 1989 and 2014")),
(AND('[1]PWS Information'!$E$10="CWS",P1328="Non-Lead", M1328="Non-Lead - Copper", R1328="Yes", N1328="After 2014")),
(AND('[1]PWS Information'!$E$10="CWS",P1328="Non-Lead", M1328="Non-Lead - Copper", R1328="Yes", N1328="Unknown")),
(AND('[1]PWS Information'!$E$10="CWS",P1328="Unknown")),
(AND('[1]PWS Information'!$E$10="NTNC",P1328="Unknown")))),"Tier 5",
"")))))</f>
        <v>Tier 5</v>
      </c>
      <c r="Y1328" s="41"/>
      <c r="Z1328" s="41"/>
    </row>
    <row r="1329" spans="1:26" ht="30" x14ac:dyDescent="0.25">
      <c r="A1329" s="27" t="s">
        <v>1654</v>
      </c>
      <c r="B1329" s="28">
        <v>110</v>
      </c>
      <c r="C1329" s="29" t="s">
        <v>303</v>
      </c>
      <c r="D1329" s="29" t="s">
        <v>62</v>
      </c>
      <c r="E1329" s="29">
        <v>76513</v>
      </c>
      <c r="F1329" s="30"/>
      <c r="G1329" s="31"/>
      <c r="H1329" s="32"/>
      <c r="I1329" s="33" t="s">
        <v>59</v>
      </c>
      <c r="J1329" s="34" t="s">
        <v>46</v>
      </c>
      <c r="K1329" s="30" t="s">
        <v>49</v>
      </c>
      <c r="L1329" s="37"/>
      <c r="M1329" s="33" t="s">
        <v>59</v>
      </c>
      <c r="N1329" s="34" t="s">
        <v>49</v>
      </c>
      <c r="O1329" s="37"/>
      <c r="P1329" s="26" t="str">
        <f t="shared" si="20"/>
        <v>Unknown</v>
      </c>
      <c r="Q1329" s="27" t="s">
        <v>46</v>
      </c>
      <c r="R1329" s="27" t="s">
        <v>46</v>
      </c>
      <c r="S1329" s="27"/>
      <c r="T1329" s="41" t="s">
        <v>36</v>
      </c>
      <c r="U1329" s="41" t="s">
        <v>49</v>
      </c>
      <c r="V1329" s="41" t="s">
        <v>49</v>
      </c>
      <c r="W1329" s="41"/>
      <c r="X1329" s="42" t="str">
        <f>IF((OR((AND('[1]PWS Information'!$E$10="CWS",T1329="Single Family Residence",P1329="Lead")),
(AND('[1]PWS Information'!$E$10="CWS",T1329="Multiple Family Residence",'[1]PWS Information'!$E$11="Yes",P1329="Lead")),
(AND('[1]PWS Information'!$E$10="NTNC",P1329="Lead")))),"Tier 1",
IF((OR((AND('[1]PWS Information'!$E$10="CWS",T1329="Multiple Family Residence",'[1]PWS Information'!$E$11="No",P1329="Lead")),
(AND('[1]PWS Information'!$E$10="CWS",T1329="Other",P1329="Lead")),
(AND('[1]PWS Information'!$E$10="CWS",T1329="Building",P1329="Lead")))),"Tier 2",
IF((OR((AND('[1]PWS Information'!$E$10="CWS",T1329="Single Family Residence",P1329="Galvanized Requiring Replacement")),
(AND('[1]PWS Information'!$E$10="CWS",T1329="Single Family Residence",P1329="Galvanized Requiring Replacement",Q1329="Yes")),
(AND('[1]PWS Information'!$E$10="NTNC",P1329="Galvanized Requiring Replacement")),
(AND('[1]PWS Information'!$E$10="NTNC",T1329="Single Family Residence",Q1329="Yes")))),"Tier 3",
IF((OR((AND('[1]PWS Information'!$E$10="CWS",T1329="Single Family Residence",R1329="Yes",P1329="Non-Lead", I1329="Non-Lead - Copper",K1329="Before 1989")),
(AND('[1]PWS Information'!$E$10="CWS",T1329="Single Family Residence",R1329="Yes",P1329="Non-Lead", M1329="Non-Lead - Copper",N1329="Before 1989")))),"Tier 4",
IF((OR((AND('[1]PWS Information'!$E$10="NTNC",P1329="Non-Lead")),
(AND('[1]PWS Information'!$E$10="CWS",P1329="Non-Lead",R1329="")),
(AND('[1]PWS Information'!$E$10="CWS",P1329="Non-Lead",R1329="No")),
(AND('[1]PWS Information'!$E$10="CWS",P1329="Non-Lead",R1329="Don't Know")),
(AND('[1]PWS Information'!$E$10="CWS",P1329="Non-Lead", I1329="Non-Lead - Copper", R1329="Yes", K1329="Between 1989 and 2014")),
(AND('[1]PWS Information'!$E$10="CWS",P1329="Non-Lead", I1329="Non-Lead - Copper", R1329="Yes", K1329="After 2014")),
(AND('[1]PWS Information'!$E$10="CWS",P1329="Non-Lead", I1329="Non-Lead - Copper", R1329="Yes", K1329="Unknown")),
(AND('[1]PWS Information'!$E$10="CWS",P1329="Non-Lead", M1329="Non-Lead - Copper", R1329="Yes", N1329="Between 1989 and 2014")),
(AND('[1]PWS Information'!$E$10="CWS",P1329="Non-Lead", M1329="Non-Lead - Copper", R1329="Yes", N1329="After 2014")),
(AND('[1]PWS Information'!$E$10="CWS",P1329="Non-Lead", M1329="Non-Lead - Copper", R1329="Yes", N1329="Unknown")),
(AND('[1]PWS Information'!$E$10="CWS",P1329="Unknown")),
(AND('[1]PWS Information'!$E$10="NTNC",P1329="Unknown")))),"Tier 5",
"")))))</f>
        <v>Tier 5</v>
      </c>
      <c r="Y1329" s="41"/>
      <c r="Z1329" s="41"/>
    </row>
    <row r="1330" spans="1:26" ht="30" x14ac:dyDescent="0.25">
      <c r="A1330" s="27" t="s">
        <v>1655</v>
      </c>
      <c r="B1330" s="28">
        <v>8123</v>
      </c>
      <c r="C1330" s="29" t="s">
        <v>289</v>
      </c>
      <c r="D1330" s="29" t="s">
        <v>62</v>
      </c>
      <c r="E1330" s="29">
        <v>76513</v>
      </c>
      <c r="F1330" s="30"/>
      <c r="G1330" s="31"/>
      <c r="H1330" s="32"/>
      <c r="I1330" s="33" t="s">
        <v>59</v>
      </c>
      <c r="J1330" s="34" t="s">
        <v>46</v>
      </c>
      <c r="K1330" s="30" t="s">
        <v>49</v>
      </c>
      <c r="L1330" s="37"/>
      <c r="M1330" s="33" t="s">
        <v>59</v>
      </c>
      <c r="N1330" s="34" t="s">
        <v>49</v>
      </c>
      <c r="O1330" s="37"/>
      <c r="P1330" s="26" t="str">
        <f t="shared" si="20"/>
        <v>Unknown</v>
      </c>
      <c r="Q1330" s="27" t="s">
        <v>46</v>
      </c>
      <c r="R1330" s="27" t="s">
        <v>46</v>
      </c>
      <c r="S1330" s="27"/>
      <c r="T1330" s="41" t="s">
        <v>36</v>
      </c>
      <c r="U1330" s="41" t="s">
        <v>49</v>
      </c>
      <c r="V1330" s="41" t="s">
        <v>49</v>
      </c>
      <c r="W1330" s="41"/>
      <c r="X1330" s="42" t="str">
        <f>IF((OR((AND('[1]PWS Information'!$E$10="CWS",T1330="Single Family Residence",P1330="Lead")),
(AND('[1]PWS Information'!$E$10="CWS",T1330="Multiple Family Residence",'[1]PWS Information'!$E$11="Yes",P1330="Lead")),
(AND('[1]PWS Information'!$E$10="NTNC",P1330="Lead")))),"Tier 1",
IF((OR((AND('[1]PWS Information'!$E$10="CWS",T1330="Multiple Family Residence",'[1]PWS Information'!$E$11="No",P1330="Lead")),
(AND('[1]PWS Information'!$E$10="CWS",T1330="Other",P1330="Lead")),
(AND('[1]PWS Information'!$E$10="CWS",T1330="Building",P1330="Lead")))),"Tier 2",
IF((OR((AND('[1]PWS Information'!$E$10="CWS",T1330="Single Family Residence",P1330="Galvanized Requiring Replacement")),
(AND('[1]PWS Information'!$E$10="CWS",T1330="Single Family Residence",P1330="Galvanized Requiring Replacement",Q1330="Yes")),
(AND('[1]PWS Information'!$E$10="NTNC",P1330="Galvanized Requiring Replacement")),
(AND('[1]PWS Information'!$E$10="NTNC",T1330="Single Family Residence",Q1330="Yes")))),"Tier 3",
IF((OR((AND('[1]PWS Information'!$E$10="CWS",T1330="Single Family Residence",R1330="Yes",P1330="Non-Lead", I1330="Non-Lead - Copper",K1330="Before 1989")),
(AND('[1]PWS Information'!$E$10="CWS",T1330="Single Family Residence",R1330="Yes",P1330="Non-Lead", M1330="Non-Lead - Copper",N1330="Before 1989")))),"Tier 4",
IF((OR((AND('[1]PWS Information'!$E$10="NTNC",P1330="Non-Lead")),
(AND('[1]PWS Information'!$E$10="CWS",P1330="Non-Lead",R1330="")),
(AND('[1]PWS Information'!$E$10="CWS",P1330="Non-Lead",R1330="No")),
(AND('[1]PWS Information'!$E$10="CWS",P1330="Non-Lead",R1330="Don't Know")),
(AND('[1]PWS Information'!$E$10="CWS",P1330="Non-Lead", I1330="Non-Lead - Copper", R1330="Yes", K1330="Between 1989 and 2014")),
(AND('[1]PWS Information'!$E$10="CWS",P1330="Non-Lead", I1330="Non-Lead - Copper", R1330="Yes", K1330="After 2014")),
(AND('[1]PWS Information'!$E$10="CWS",P1330="Non-Lead", I1330="Non-Lead - Copper", R1330="Yes", K1330="Unknown")),
(AND('[1]PWS Information'!$E$10="CWS",P1330="Non-Lead", M1330="Non-Lead - Copper", R1330="Yes", N1330="Between 1989 and 2014")),
(AND('[1]PWS Information'!$E$10="CWS",P1330="Non-Lead", M1330="Non-Lead - Copper", R1330="Yes", N1330="After 2014")),
(AND('[1]PWS Information'!$E$10="CWS",P1330="Non-Lead", M1330="Non-Lead - Copper", R1330="Yes", N1330="Unknown")),
(AND('[1]PWS Information'!$E$10="CWS",P1330="Unknown")),
(AND('[1]PWS Information'!$E$10="NTNC",P1330="Unknown")))),"Tier 5",
"")))))</f>
        <v>Tier 5</v>
      </c>
      <c r="Y1330" s="41"/>
      <c r="Z1330" s="41"/>
    </row>
    <row r="1331" spans="1:26" ht="30" x14ac:dyDescent="0.25">
      <c r="A1331" s="27" t="s">
        <v>1656</v>
      </c>
      <c r="B1331" s="28">
        <v>10171</v>
      </c>
      <c r="C1331" s="29" t="s">
        <v>132</v>
      </c>
      <c r="D1331" s="29" t="s">
        <v>62</v>
      </c>
      <c r="E1331" s="29">
        <v>76513</v>
      </c>
      <c r="F1331" s="30"/>
      <c r="G1331" s="31"/>
      <c r="H1331" s="32"/>
      <c r="I1331" s="33" t="s">
        <v>59</v>
      </c>
      <c r="J1331" s="34" t="s">
        <v>46</v>
      </c>
      <c r="K1331" s="30" t="s">
        <v>49</v>
      </c>
      <c r="L1331" s="37"/>
      <c r="M1331" s="33" t="s">
        <v>59</v>
      </c>
      <c r="N1331" s="34" t="s">
        <v>49</v>
      </c>
      <c r="O1331" s="37"/>
      <c r="P1331" s="26" t="str">
        <f t="shared" si="20"/>
        <v>Unknown</v>
      </c>
      <c r="Q1331" s="27" t="s">
        <v>46</v>
      </c>
      <c r="R1331" s="27" t="s">
        <v>46</v>
      </c>
      <c r="S1331" s="27"/>
      <c r="T1331" s="41" t="s">
        <v>36</v>
      </c>
      <c r="U1331" s="41" t="s">
        <v>49</v>
      </c>
      <c r="V1331" s="41" t="s">
        <v>49</v>
      </c>
      <c r="W1331" s="41"/>
      <c r="X1331" s="42" t="str">
        <f>IF((OR((AND('[1]PWS Information'!$E$10="CWS",T1331="Single Family Residence",P1331="Lead")),
(AND('[1]PWS Information'!$E$10="CWS",T1331="Multiple Family Residence",'[1]PWS Information'!$E$11="Yes",P1331="Lead")),
(AND('[1]PWS Information'!$E$10="NTNC",P1331="Lead")))),"Tier 1",
IF((OR((AND('[1]PWS Information'!$E$10="CWS",T1331="Multiple Family Residence",'[1]PWS Information'!$E$11="No",P1331="Lead")),
(AND('[1]PWS Information'!$E$10="CWS",T1331="Other",P1331="Lead")),
(AND('[1]PWS Information'!$E$10="CWS",T1331="Building",P1331="Lead")))),"Tier 2",
IF((OR((AND('[1]PWS Information'!$E$10="CWS",T1331="Single Family Residence",P1331="Galvanized Requiring Replacement")),
(AND('[1]PWS Information'!$E$10="CWS",T1331="Single Family Residence",P1331="Galvanized Requiring Replacement",Q1331="Yes")),
(AND('[1]PWS Information'!$E$10="NTNC",P1331="Galvanized Requiring Replacement")),
(AND('[1]PWS Information'!$E$10="NTNC",T1331="Single Family Residence",Q1331="Yes")))),"Tier 3",
IF((OR((AND('[1]PWS Information'!$E$10="CWS",T1331="Single Family Residence",R1331="Yes",P1331="Non-Lead", I1331="Non-Lead - Copper",K1331="Before 1989")),
(AND('[1]PWS Information'!$E$10="CWS",T1331="Single Family Residence",R1331="Yes",P1331="Non-Lead", M1331="Non-Lead - Copper",N1331="Before 1989")))),"Tier 4",
IF((OR((AND('[1]PWS Information'!$E$10="NTNC",P1331="Non-Lead")),
(AND('[1]PWS Information'!$E$10="CWS",P1331="Non-Lead",R1331="")),
(AND('[1]PWS Information'!$E$10="CWS",P1331="Non-Lead",R1331="No")),
(AND('[1]PWS Information'!$E$10="CWS",P1331="Non-Lead",R1331="Don't Know")),
(AND('[1]PWS Information'!$E$10="CWS",P1331="Non-Lead", I1331="Non-Lead - Copper", R1331="Yes", K1331="Between 1989 and 2014")),
(AND('[1]PWS Information'!$E$10="CWS",P1331="Non-Lead", I1331="Non-Lead - Copper", R1331="Yes", K1331="After 2014")),
(AND('[1]PWS Information'!$E$10="CWS",P1331="Non-Lead", I1331="Non-Lead - Copper", R1331="Yes", K1331="Unknown")),
(AND('[1]PWS Information'!$E$10="CWS",P1331="Non-Lead", M1331="Non-Lead - Copper", R1331="Yes", N1331="Between 1989 and 2014")),
(AND('[1]PWS Information'!$E$10="CWS",P1331="Non-Lead", M1331="Non-Lead - Copper", R1331="Yes", N1331="After 2014")),
(AND('[1]PWS Information'!$E$10="CWS",P1331="Non-Lead", M1331="Non-Lead - Copper", R1331="Yes", N1331="Unknown")),
(AND('[1]PWS Information'!$E$10="CWS",P1331="Unknown")),
(AND('[1]PWS Information'!$E$10="NTNC",P1331="Unknown")))),"Tier 5",
"")))))</f>
        <v>Tier 5</v>
      </c>
      <c r="Y1331" s="41"/>
      <c r="Z1331" s="41"/>
    </row>
    <row r="1332" spans="1:26" ht="30" x14ac:dyDescent="0.25">
      <c r="A1332" s="27" t="s">
        <v>1657</v>
      </c>
      <c r="B1332" s="28">
        <v>1306</v>
      </c>
      <c r="C1332" s="29" t="s">
        <v>183</v>
      </c>
      <c r="D1332" s="29" t="s">
        <v>62</v>
      </c>
      <c r="E1332" s="29">
        <v>76513</v>
      </c>
      <c r="F1332" s="30"/>
      <c r="G1332" s="31"/>
      <c r="H1332" s="32"/>
      <c r="I1332" s="33" t="s">
        <v>59</v>
      </c>
      <c r="J1332" s="34" t="s">
        <v>46</v>
      </c>
      <c r="K1332" s="30" t="s">
        <v>49</v>
      </c>
      <c r="L1332" s="37"/>
      <c r="M1332" s="33" t="s">
        <v>59</v>
      </c>
      <c r="N1332" s="34" t="s">
        <v>49</v>
      </c>
      <c r="O1332" s="37"/>
      <c r="P1332" s="26" t="str">
        <f t="shared" si="20"/>
        <v>Unknown</v>
      </c>
      <c r="Q1332" s="27" t="s">
        <v>46</v>
      </c>
      <c r="R1332" s="27" t="s">
        <v>46</v>
      </c>
      <c r="S1332" s="27"/>
      <c r="T1332" s="41" t="s">
        <v>36</v>
      </c>
      <c r="U1332" s="41" t="s">
        <v>49</v>
      </c>
      <c r="V1332" s="41" t="s">
        <v>49</v>
      </c>
      <c r="W1332" s="41"/>
      <c r="X1332" s="42" t="str">
        <f>IF((OR((AND('[1]PWS Information'!$E$10="CWS",T1332="Single Family Residence",P1332="Lead")),
(AND('[1]PWS Information'!$E$10="CWS",T1332="Multiple Family Residence",'[1]PWS Information'!$E$11="Yes",P1332="Lead")),
(AND('[1]PWS Information'!$E$10="NTNC",P1332="Lead")))),"Tier 1",
IF((OR((AND('[1]PWS Information'!$E$10="CWS",T1332="Multiple Family Residence",'[1]PWS Information'!$E$11="No",P1332="Lead")),
(AND('[1]PWS Information'!$E$10="CWS",T1332="Other",P1332="Lead")),
(AND('[1]PWS Information'!$E$10="CWS",T1332="Building",P1332="Lead")))),"Tier 2",
IF((OR((AND('[1]PWS Information'!$E$10="CWS",T1332="Single Family Residence",P1332="Galvanized Requiring Replacement")),
(AND('[1]PWS Information'!$E$10="CWS",T1332="Single Family Residence",P1332="Galvanized Requiring Replacement",Q1332="Yes")),
(AND('[1]PWS Information'!$E$10="NTNC",P1332="Galvanized Requiring Replacement")),
(AND('[1]PWS Information'!$E$10="NTNC",T1332="Single Family Residence",Q1332="Yes")))),"Tier 3",
IF((OR((AND('[1]PWS Information'!$E$10="CWS",T1332="Single Family Residence",R1332="Yes",P1332="Non-Lead", I1332="Non-Lead - Copper",K1332="Before 1989")),
(AND('[1]PWS Information'!$E$10="CWS",T1332="Single Family Residence",R1332="Yes",P1332="Non-Lead", M1332="Non-Lead - Copper",N1332="Before 1989")))),"Tier 4",
IF((OR((AND('[1]PWS Information'!$E$10="NTNC",P1332="Non-Lead")),
(AND('[1]PWS Information'!$E$10="CWS",P1332="Non-Lead",R1332="")),
(AND('[1]PWS Information'!$E$10="CWS",P1332="Non-Lead",R1332="No")),
(AND('[1]PWS Information'!$E$10="CWS",P1332="Non-Lead",R1332="Don't Know")),
(AND('[1]PWS Information'!$E$10="CWS",P1332="Non-Lead", I1332="Non-Lead - Copper", R1332="Yes", K1332="Between 1989 and 2014")),
(AND('[1]PWS Information'!$E$10="CWS",P1332="Non-Lead", I1332="Non-Lead - Copper", R1332="Yes", K1332="After 2014")),
(AND('[1]PWS Information'!$E$10="CWS",P1332="Non-Lead", I1332="Non-Lead - Copper", R1332="Yes", K1332="Unknown")),
(AND('[1]PWS Information'!$E$10="CWS",P1332="Non-Lead", M1332="Non-Lead - Copper", R1332="Yes", N1332="Between 1989 and 2014")),
(AND('[1]PWS Information'!$E$10="CWS",P1332="Non-Lead", M1332="Non-Lead - Copper", R1332="Yes", N1332="After 2014")),
(AND('[1]PWS Information'!$E$10="CWS",P1332="Non-Lead", M1332="Non-Lead - Copper", R1332="Yes", N1332="Unknown")),
(AND('[1]PWS Information'!$E$10="CWS",P1332="Unknown")),
(AND('[1]PWS Information'!$E$10="NTNC",P1332="Unknown")))),"Tier 5",
"")))))</f>
        <v>Tier 5</v>
      </c>
      <c r="Y1332" s="41"/>
      <c r="Z1332" s="41"/>
    </row>
    <row r="1333" spans="1:26" ht="30" x14ac:dyDescent="0.25">
      <c r="A1333" s="27" t="s">
        <v>1658</v>
      </c>
      <c r="B1333" s="28">
        <v>100</v>
      </c>
      <c r="C1333" s="29" t="s">
        <v>1659</v>
      </c>
      <c r="D1333" s="29" t="s">
        <v>62</v>
      </c>
      <c r="E1333" s="29">
        <v>76513</v>
      </c>
      <c r="F1333" s="30"/>
      <c r="G1333" s="31"/>
      <c r="H1333" s="32"/>
      <c r="I1333" s="33" t="s">
        <v>59</v>
      </c>
      <c r="J1333" s="34" t="s">
        <v>46</v>
      </c>
      <c r="K1333" s="30" t="s">
        <v>49</v>
      </c>
      <c r="L1333" s="37"/>
      <c r="M1333" s="33" t="s">
        <v>59</v>
      </c>
      <c r="N1333" s="34" t="s">
        <v>49</v>
      </c>
      <c r="O1333" s="37"/>
      <c r="P1333" s="26" t="str">
        <f t="shared" si="20"/>
        <v>Unknown</v>
      </c>
      <c r="Q1333" s="27" t="s">
        <v>46</v>
      </c>
      <c r="R1333" s="27" t="s">
        <v>46</v>
      </c>
      <c r="S1333" s="27"/>
      <c r="T1333" s="41" t="s">
        <v>36</v>
      </c>
      <c r="U1333" s="41" t="s">
        <v>49</v>
      </c>
      <c r="V1333" s="41" t="s">
        <v>49</v>
      </c>
      <c r="W1333" s="41"/>
      <c r="X1333" s="42" t="str">
        <f>IF((OR((AND('[1]PWS Information'!$E$10="CWS",T1333="Single Family Residence",P1333="Lead")),
(AND('[1]PWS Information'!$E$10="CWS",T1333="Multiple Family Residence",'[1]PWS Information'!$E$11="Yes",P1333="Lead")),
(AND('[1]PWS Information'!$E$10="NTNC",P1333="Lead")))),"Tier 1",
IF((OR((AND('[1]PWS Information'!$E$10="CWS",T1333="Multiple Family Residence",'[1]PWS Information'!$E$11="No",P1333="Lead")),
(AND('[1]PWS Information'!$E$10="CWS",T1333="Other",P1333="Lead")),
(AND('[1]PWS Information'!$E$10="CWS",T1333="Building",P1333="Lead")))),"Tier 2",
IF((OR((AND('[1]PWS Information'!$E$10="CWS",T1333="Single Family Residence",P1333="Galvanized Requiring Replacement")),
(AND('[1]PWS Information'!$E$10="CWS",T1333="Single Family Residence",P1333="Galvanized Requiring Replacement",Q1333="Yes")),
(AND('[1]PWS Information'!$E$10="NTNC",P1333="Galvanized Requiring Replacement")),
(AND('[1]PWS Information'!$E$10="NTNC",T1333="Single Family Residence",Q1333="Yes")))),"Tier 3",
IF((OR((AND('[1]PWS Information'!$E$10="CWS",T1333="Single Family Residence",R1333="Yes",P1333="Non-Lead", I1333="Non-Lead - Copper",K1333="Before 1989")),
(AND('[1]PWS Information'!$E$10="CWS",T1333="Single Family Residence",R1333="Yes",P1333="Non-Lead", M1333="Non-Lead - Copper",N1333="Before 1989")))),"Tier 4",
IF((OR((AND('[1]PWS Information'!$E$10="NTNC",P1333="Non-Lead")),
(AND('[1]PWS Information'!$E$10="CWS",P1333="Non-Lead",R1333="")),
(AND('[1]PWS Information'!$E$10="CWS",P1333="Non-Lead",R1333="No")),
(AND('[1]PWS Information'!$E$10="CWS",P1333="Non-Lead",R1333="Don't Know")),
(AND('[1]PWS Information'!$E$10="CWS",P1333="Non-Lead", I1333="Non-Lead - Copper", R1333="Yes", K1333="Between 1989 and 2014")),
(AND('[1]PWS Information'!$E$10="CWS",P1333="Non-Lead", I1333="Non-Lead - Copper", R1333="Yes", K1333="After 2014")),
(AND('[1]PWS Information'!$E$10="CWS",P1333="Non-Lead", I1333="Non-Lead - Copper", R1333="Yes", K1333="Unknown")),
(AND('[1]PWS Information'!$E$10="CWS",P1333="Non-Lead", M1333="Non-Lead - Copper", R1333="Yes", N1333="Between 1989 and 2014")),
(AND('[1]PWS Information'!$E$10="CWS",P1333="Non-Lead", M1333="Non-Lead - Copper", R1333="Yes", N1333="After 2014")),
(AND('[1]PWS Information'!$E$10="CWS",P1333="Non-Lead", M1333="Non-Lead - Copper", R1333="Yes", N1333="Unknown")),
(AND('[1]PWS Information'!$E$10="CWS",P1333="Unknown")),
(AND('[1]PWS Information'!$E$10="NTNC",P1333="Unknown")))),"Tier 5",
"")))))</f>
        <v>Tier 5</v>
      </c>
      <c r="Y1333" s="41"/>
      <c r="Z1333" s="41"/>
    </row>
    <row r="1334" spans="1:26" ht="30" x14ac:dyDescent="0.25">
      <c r="A1334" s="27" t="s">
        <v>1660</v>
      </c>
      <c r="B1334" s="28">
        <v>2707</v>
      </c>
      <c r="C1334" s="29" t="s">
        <v>1215</v>
      </c>
      <c r="D1334" s="29" t="s">
        <v>62</v>
      </c>
      <c r="E1334" s="29">
        <v>76513</v>
      </c>
      <c r="F1334" s="30"/>
      <c r="G1334" s="31"/>
      <c r="H1334" s="32"/>
      <c r="I1334" s="33" t="s">
        <v>59</v>
      </c>
      <c r="J1334" s="34" t="s">
        <v>46</v>
      </c>
      <c r="K1334" s="30" t="s">
        <v>49</v>
      </c>
      <c r="L1334" s="37"/>
      <c r="M1334" s="33" t="s">
        <v>59</v>
      </c>
      <c r="N1334" s="34" t="s">
        <v>49</v>
      </c>
      <c r="O1334" s="37"/>
      <c r="P1334" s="26" t="str">
        <f t="shared" si="20"/>
        <v>Unknown</v>
      </c>
      <c r="Q1334" s="27" t="s">
        <v>46</v>
      </c>
      <c r="R1334" s="27" t="s">
        <v>46</v>
      </c>
      <c r="S1334" s="27"/>
      <c r="T1334" s="41" t="s">
        <v>36</v>
      </c>
      <c r="U1334" s="41" t="s">
        <v>49</v>
      </c>
      <c r="V1334" s="41" t="s">
        <v>49</v>
      </c>
      <c r="W1334" s="41"/>
      <c r="X1334" s="42" t="str">
        <f>IF((OR((AND('[1]PWS Information'!$E$10="CWS",T1334="Single Family Residence",P1334="Lead")),
(AND('[1]PWS Information'!$E$10="CWS",T1334="Multiple Family Residence",'[1]PWS Information'!$E$11="Yes",P1334="Lead")),
(AND('[1]PWS Information'!$E$10="NTNC",P1334="Lead")))),"Tier 1",
IF((OR((AND('[1]PWS Information'!$E$10="CWS",T1334="Multiple Family Residence",'[1]PWS Information'!$E$11="No",P1334="Lead")),
(AND('[1]PWS Information'!$E$10="CWS",T1334="Other",P1334="Lead")),
(AND('[1]PWS Information'!$E$10="CWS",T1334="Building",P1334="Lead")))),"Tier 2",
IF((OR((AND('[1]PWS Information'!$E$10="CWS",T1334="Single Family Residence",P1334="Galvanized Requiring Replacement")),
(AND('[1]PWS Information'!$E$10="CWS",T1334="Single Family Residence",P1334="Galvanized Requiring Replacement",Q1334="Yes")),
(AND('[1]PWS Information'!$E$10="NTNC",P1334="Galvanized Requiring Replacement")),
(AND('[1]PWS Information'!$E$10="NTNC",T1334="Single Family Residence",Q1334="Yes")))),"Tier 3",
IF((OR((AND('[1]PWS Information'!$E$10="CWS",T1334="Single Family Residence",R1334="Yes",P1334="Non-Lead", I1334="Non-Lead - Copper",K1334="Before 1989")),
(AND('[1]PWS Information'!$E$10="CWS",T1334="Single Family Residence",R1334="Yes",P1334="Non-Lead", M1334="Non-Lead - Copper",N1334="Before 1989")))),"Tier 4",
IF((OR((AND('[1]PWS Information'!$E$10="NTNC",P1334="Non-Lead")),
(AND('[1]PWS Information'!$E$10="CWS",P1334="Non-Lead",R1334="")),
(AND('[1]PWS Information'!$E$10="CWS",P1334="Non-Lead",R1334="No")),
(AND('[1]PWS Information'!$E$10="CWS",P1334="Non-Lead",R1334="Don't Know")),
(AND('[1]PWS Information'!$E$10="CWS",P1334="Non-Lead", I1334="Non-Lead - Copper", R1334="Yes", K1334="Between 1989 and 2014")),
(AND('[1]PWS Information'!$E$10="CWS",P1334="Non-Lead", I1334="Non-Lead - Copper", R1334="Yes", K1334="After 2014")),
(AND('[1]PWS Information'!$E$10="CWS",P1334="Non-Lead", I1334="Non-Lead - Copper", R1334="Yes", K1334="Unknown")),
(AND('[1]PWS Information'!$E$10="CWS",P1334="Non-Lead", M1334="Non-Lead - Copper", R1334="Yes", N1334="Between 1989 and 2014")),
(AND('[1]PWS Information'!$E$10="CWS",P1334="Non-Lead", M1334="Non-Lead - Copper", R1334="Yes", N1334="After 2014")),
(AND('[1]PWS Information'!$E$10="CWS",P1334="Non-Lead", M1334="Non-Lead - Copper", R1334="Yes", N1334="Unknown")),
(AND('[1]PWS Information'!$E$10="CWS",P1334="Unknown")),
(AND('[1]PWS Information'!$E$10="NTNC",P1334="Unknown")))),"Tier 5",
"")))))</f>
        <v>Tier 5</v>
      </c>
      <c r="Y1334" s="41"/>
      <c r="Z1334" s="41"/>
    </row>
    <row r="1335" spans="1:26" ht="30" x14ac:dyDescent="0.25">
      <c r="A1335" s="27" t="s">
        <v>1661</v>
      </c>
      <c r="B1335" s="28">
        <v>3502</v>
      </c>
      <c r="C1335" s="29" t="s">
        <v>166</v>
      </c>
      <c r="D1335" s="29" t="s">
        <v>62</v>
      </c>
      <c r="E1335" s="29">
        <v>76513</v>
      </c>
      <c r="F1335" s="30"/>
      <c r="G1335" s="31"/>
      <c r="H1335" s="32"/>
      <c r="I1335" s="33" t="s">
        <v>59</v>
      </c>
      <c r="J1335" s="34" t="s">
        <v>46</v>
      </c>
      <c r="K1335" s="30" t="s">
        <v>49</v>
      </c>
      <c r="L1335" s="37"/>
      <c r="M1335" s="33" t="s">
        <v>59</v>
      </c>
      <c r="N1335" s="34" t="s">
        <v>49</v>
      </c>
      <c r="O1335" s="37"/>
      <c r="P1335" s="26" t="str">
        <f t="shared" si="20"/>
        <v>Unknown</v>
      </c>
      <c r="Q1335" s="27" t="s">
        <v>46</v>
      </c>
      <c r="R1335" s="27" t="s">
        <v>46</v>
      </c>
      <c r="S1335" s="27"/>
      <c r="T1335" s="41" t="s">
        <v>36</v>
      </c>
      <c r="U1335" s="41" t="s">
        <v>49</v>
      </c>
      <c r="V1335" s="41" t="s">
        <v>49</v>
      </c>
      <c r="W1335" s="41"/>
      <c r="X1335" s="42" t="str">
        <f>IF((OR((AND('[1]PWS Information'!$E$10="CWS",T1335="Single Family Residence",P1335="Lead")),
(AND('[1]PWS Information'!$E$10="CWS",T1335="Multiple Family Residence",'[1]PWS Information'!$E$11="Yes",P1335="Lead")),
(AND('[1]PWS Information'!$E$10="NTNC",P1335="Lead")))),"Tier 1",
IF((OR((AND('[1]PWS Information'!$E$10="CWS",T1335="Multiple Family Residence",'[1]PWS Information'!$E$11="No",P1335="Lead")),
(AND('[1]PWS Information'!$E$10="CWS",T1335="Other",P1335="Lead")),
(AND('[1]PWS Information'!$E$10="CWS",T1335="Building",P1335="Lead")))),"Tier 2",
IF((OR((AND('[1]PWS Information'!$E$10="CWS",T1335="Single Family Residence",P1335="Galvanized Requiring Replacement")),
(AND('[1]PWS Information'!$E$10="CWS",T1335="Single Family Residence",P1335="Galvanized Requiring Replacement",Q1335="Yes")),
(AND('[1]PWS Information'!$E$10="NTNC",P1335="Galvanized Requiring Replacement")),
(AND('[1]PWS Information'!$E$10="NTNC",T1335="Single Family Residence",Q1335="Yes")))),"Tier 3",
IF((OR((AND('[1]PWS Information'!$E$10="CWS",T1335="Single Family Residence",R1335="Yes",P1335="Non-Lead", I1335="Non-Lead - Copper",K1335="Before 1989")),
(AND('[1]PWS Information'!$E$10="CWS",T1335="Single Family Residence",R1335="Yes",P1335="Non-Lead", M1335="Non-Lead - Copper",N1335="Before 1989")))),"Tier 4",
IF((OR((AND('[1]PWS Information'!$E$10="NTNC",P1335="Non-Lead")),
(AND('[1]PWS Information'!$E$10="CWS",P1335="Non-Lead",R1335="")),
(AND('[1]PWS Information'!$E$10="CWS",P1335="Non-Lead",R1335="No")),
(AND('[1]PWS Information'!$E$10="CWS",P1335="Non-Lead",R1335="Don't Know")),
(AND('[1]PWS Information'!$E$10="CWS",P1335="Non-Lead", I1335="Non-Lead - Copper", R1335="Yes", K1335="Between 1989 and 2014")),
(AND('[1]PWS Information'!$E$10="CWS",P1335="Non-Lead", I1335="Non-Lead - Copper", R1335="Yes", K1335="After 2014")),
(AND('[1]PWS Information'!$E$10="CWS",P1335="Non-Lead", I1335="Non-Lead - Copper", R1335="Yes", K1335="Unknown")),
(AND('[1]PWS Information'!$E$10="CWS",P1335="Non-Lead", M1335="Non-Lead - Copper", R1335="Yes", N1335="Between 1989 and 2014")),
(AND('[1]PWS Information'!$E$10="CWS",P1335="Non-Lead", M1335="Non-Lead - Copper", R1335="Yes", N1335="After 2014")),
(AND('[1]PWS Information'!$E$10="CWS",P1335="Non-Lead", M1335="Non-Lead - Copper", R1335="Yes", N1335="Unknown")),
(AND('[1]PWS Information'!$E$10="CWS",P1335="Unknown")),
(AND('[1]PWS Information'!$E$10="NTNC",P1335="Unknown")))),"Tier 5",
"")))))</f>
        <v>Tier 5</v>
      </c>
      <c r="Y1335" s="41"/>
      <c r="Z1335" s="41"/>
    </row>
    <row r="1336" spans="1:26" ht="30" x14ac:dyDescent="0.25">
      <c r="A1336" s="27" t="s">
        <v>1662</v>
      </c>
      <c r="B1336" s="28">
        <v>3234</v>
      </c>
      <c r="C1336" s="29" t="s">
        <v>101</v>
      </c>
      <c r="D1336" s="29" t="s">
        <v>62</v>
      </c>
      <c r="E1336" s="29">
        <v>76513</v>
      </c>
      <c r="F1336" s="30"/>
      <c r="G1336" s="31"/>
      <c r="H1336" s="32"/>
      <c r="I1336" s="33" t="s">
        <v>59</v>
      </c>
      <c r="J1336" s="34" t="s">
        <v>46</v>
      </c>
      <c r="K1336" s="30" t="s">
        <v>49</v>
      </c>
      <c r="L1336" s="37"/>
      <c r="M1336" s="33" t="s">
        <v>59</v>
      </c>
      <c r="N1336" s="34" t="s">
        <v>49</v>
      </c>
      <c r="O1336" s="37"/>
      <c r="P1336" s="26" t="str">
        <f t="shared" si="20"/>
        <v>Unknown</v>
      </c>
      <c r="Q1336" s="27" t="s">
        <v>46</v>
      </c>
      <c r="R1336" s="27" t="s">
        <v>46</v>
      </c>
      <c r="S1336" s="27"/>
      <c r="T1336" s="41" t="s">
        <v>36</v>
      </c>
      <c r="U1336" s="41" t="s">
        <v>49</v>
      </c>
      <c r="V1336" s="41" t="s">
        <v>49</v>
      </c>
      <c r="W1336" s="41"/>
      <c r="X1336" s="42" t="str">
        <f>IF((OR((AND('[1]PWS Information'!$E$10="CWS",T1336="Single Family Residence",P1336="Lead")),
(AND('[1]PWS Information'!$E$10="CWS",T1336="Multiple Family Residence",'[1]PWS Information'!$E$11="Yes",P1336="Lead")),
(AND('[1]PWS Information'!$E$10="NTNC",P1336="Lead")))),"Tier 1",
IF((OR((AND('[1]PWS Information'!$E$10="CWS",T1336="Multiple Family Residence",'[1]PWS Information'!$E$11="No",P1336="Lead")),
(AND('[1]PWS Information'!$E$10="CWS",T1336="Other",P1336="Lead")),
(AND('[1]PWS Information'!$E$10="CWS",T1336="Building",P1336="Lead")))),"Tier 2",
IF((OR((AND('[1]PWS Information'!$E$10="CWS",T1336="Single Family Residence",P1336="Galvanized Requiring Replacement")),
(AND('[1]PWS Information'!$E$10="CWS",T1336="Single Family Residence",P1336="Galvanized Requiring Replacement",Q1336="Yes")),
(AND('[1]PWS Information'!$E$10="NTNC",P1336="Galvanized Requiring Replacement")),
(AND('[1]PWS Information'!$E$10="NTNC",T1336="Single Family Residence",Q1336="Yes")))),"Tier 3",
IF((OR((AND('[1]PWS Information'!$E$10="CWS",T1336="Single Family Residence",R1336="Yes",P1336="Non-Lead", I1336="Non-Lead - Copper",K1336="Before 1989")),
(AND('[1]PWS Information'!$E$10="CWS",T1336="Single Family Residence",R1336="Yes",P1336="Non-Lead", M1336="Non-Lead - Copper",N1336="Before 1989")))),"Tier 4",
IF((OR((AND('[1]PWS Information'!$E$10="NTNC",P1336="Non-Lead")),
(AND('[1]PWS Information'!$E$10="CWS",P1336="Non-Lead",R1336="")),
(AND('[1]PWS Information'!$E$10="CWS",P1336="Non-Lead",R1336="No")),
(AND('[1]PWS Information'!$E$10="CWS",P1336="Non-Lead",R1336="Don't Know")),
(AND('[1]PWS Information'!$E$10="CWS",P1336="Non-Lead", I1336="Non-Lead - Copper", R1336="Yes", K1336="Between 1989 and 2014")),
(AND('[1]PWS Information'!$E$10="CWS",P1336="Non-Lead", I1336="Non-Lead - Copper", R1336="Yes", K1336="After 2014")),
(AND('[1]PWS Information'!$E$10="CWS",P1336="Non-Lead", I1336="Non-Lead - Copper", R1336="Yes", K1336="Unknown")),
(AND('[1]PWS Information'!$E$10="CWS",P1336="Non-Lead", M1336="Non-Lead - Copper", R1336="Yes", N1336="Between 1989 and 2014")),
(AND('[1]PWS Information'!$E$10="CWS",P1336="Non-Lead", M1336="Non-Lead - Copper", R1336="Yes", N1336="After 2014")),
(AND('[1]PWS Information'!$E$10="CWS",P1336="Non-Lead", M1336="Non-Lead - Copper", R1336="Yes", N1336="Unknown")),
(AND('[1]PWS Information'!$E$10="CWS",P1336="Unknown")),
(AND('[1]PWS Information'!$E$10="NTNC",P1336="Unknown")))),"Tier 5",
"")))))</f>
        <v>Tier 5</v>
      </c>
      <c r="Y1336" s="41"/>
      <c r="Z1336" s="41"/>
    </row>
    <row r="1337" spans="1:26" ht="30" x14ac:dyDescent="0.25">
      <c r="A1337" s="27" t="s">
        <v>1663</v>
      </c>
      <c r="B1337" s="28">
        <v>2716</v>
      </c>
      <c r="C1337" s="29" t="s">
        <v>1215</v>
      </c>
      <c r="D1337" s="29" t="s">
        <v>62</v>
      </c>
      <c r="E1337" s="29">
        <v>76513</v>
      </c>
      <c r="F1337" s="30"/>
      <c r="G1337" s="31"/>
      <c r="H1337" s="32"/>
      <c r="I1337" s="33" t="s">
        <v>59</v>
      </c>
      <c r="J1337" s="34" t="s">
        <v>46</v>
      </c>
      <c r="K1337" s="30" t="s">
        <v>49</v>
      </c>
      <c r="L1337" s="37"/>
      <c r="M1337" s="33" t="s">
        <v>59</v>
      </c>
      <c r="N1337" s="34" t="s">
        <v>49</v>
      </c>
      <c r="O1337" s="37"/>
      <c r="P1337" s="26" t="str">
        <f t="shared" si="20"/>
        <v>Unknown</v>
      </c>
      <c r="Q1337" s="27" t="s">
        <v>46</v>
      </c>
      <c r="R1337" s="27" t="s">
        <v>46</v>
      </c>
      <c r="S1337" s="27"/>
      <c r="T1337" s="41" t="s">
        <v>36</v>
      </c>
      <c r="U1337" s="41" t="s">
        <v>49</v>
      </c>
      <c r="V1337" s="41" t="s">
        <v>49</v>
      </c>
      <c r="W1337" s="41"/>
      <c r="X1337" s="42" t="str">
        <f>IF((OR((AND('[1]PWS Information'!$E$10="CWS",T1337="Single Family Residence",P1337="Lead")),
(AND('[1]PWS Information'!$E$10="CWS",T1337="Multiple Family Residence",'[1]PWS Information'!$E$11="Yes",P1337="Lead")),
(AND('[1]PWS Information'!$E$10="NTNC",P1337="Lead")))),"Tier 1",
IF((OR((AND('[1]PWS Information'!$E$10="CWS",T1337="Multiple Family Residence",'[1]PWS Information'!$E$11="No",P1337="Lead")),
(AND('[1]PWS Information'!$E$10="CWS",T1337="Other",P1337="Lead")),
(AND('[1]PWS Information'!$E$10="CWS",T1337="Building",P1337="Lead")))),"Tier 2",
IF((OR((AND('[1]PWS Information'!$E$10="CWS",T1337="Single Family Residence",P1337="Galvanized Requiring Replacement")),
(AND('[1]PWS Information'!$E$10="CWS",T1337="Single Family Residence",P1337="Galvanized Requiring Replacement",Q1337="Yes")),
(AND('[1]PWS Information'!$E$10="NTNC",P1337="Galvanized Requiring Replacement")),
(AND('[1]PWS Information'!$E$10="NTNC",T1337="Single Family Residence",Q1337="Yes")))),"Tier 3",
IF((OR((AND('[1]PWS Information'!$E$10="CWS",T1337="Single Family Residence",R1337="Yes",P1337="Non-Lead", I1337="Non-Lead - Copper",K1337="Before 1989")),
(AND('[1]PWS Information'!$E$10="CWS",T1337="Single Family Residence",R1337="Yes",P1337="Non-Lead", M1337="Non-Lead - Copper",N1337="Before 1989")))),"Tier 4",
IF((OR((AND('[1]PWS Information'!$E$10="NTNC",P1337="Non-Lead")),
(AND('[1]PWS Information'!$E$10="CWS",P1337="Non-Lead",R1337="")),
(AND('[1]PWS Information'!$E$10="CWS",P1337="Non-Lead",R1337="No")),
(AND('[1]PWS Information'!$E$10="CWS",P1337="Non-Lead",R1337="Don't Know")),
(AND('[1]PWS Information'!$E$10="CWS",P1337="Non-Lead", I1337="Non-Lead - Copper", R1337="Yes", K1337="Between 1989 and 2014")),
(AND('[1]PWS Information'!$E$10="CWS",P1337="Non-Lead", I1337="Non-Lead - Copper", R1337="Yes", K1337="After 2014")),
(AND('[1]PWS Information'!$E$10="CWS",P1337="Non-Lead", I1337="Non-Lead - Copper", R1337="Yes", K1337="Unknown")),
(AND('[1]PWS Information'!$E$10="CWS",P1337="Non-Lead", M1337="Non-Lead - Copper", R1337="Yes", N1337="Between 1989 and 2014")),
(AND('[1]PWS Information'!$E$10="CWS",P1337="Non-Lead", M1337="Non-Lead - Copper", R1337="Yes", N1337="After 2014")),
(AND('[1]PWS Information'!$E$10="CWS",P1337="Non-Lead", M1337="Non-Lead - Copper", R1337="Yes", N1337="Unknown")),
(AND('[1]PWS Information'!$E$10="CWS",P1337="Unknown")),
(AND('[1]PWS Information'!$E$10="NTNC",P1337="Unknown")))),"Tier 5",
"")))))</f>
        <v>Tier 5</v>
      </c>
      <c r="Y1337" s="41"/>
      <c r="Z1337" s="41"/>
    </row>
    <row r="1338" spans="1:26" ht="30" x14ac:dyDescent="0.25">
      <c r="A1338" s="27" t="s">
        <v>1664</v>
      </c>
      <c r="B1338" s="28">
        <v>3033</v>
      </c>
      <c r="C1338" s="29" t="s">
        <v>339</v>
      </c>
      <c r="D1338" s="29" t="s">
        <v>62</v>
      </c>
      <c r="E1338" s="29">
        <v>76513</v>
      </c>
      <c r="F1338" s="30"/>
      <c r="G1338" s="31"/>
      <c r="H1338" s="32"/>
      <c r="I1338" s="33" t="s">
        <v>59</v>
      </c>
      <c r="J1338" s="34" t="s">
        <v>46</v>
      </c>
      <c r="K1338" s="30" t="s">
        <v>49</v>
      </c>
      <c r="L1338" s="37"/>
      <c r="M1338" s="33" t="s">
        <v>59</v>
      </c>
      <c r="N1338" s="34" t="s">
        <v>49</v>
      </c>
      <c r="O1338" s="37"/>
      <c r="P1338" s="26" t="str">
        <f t="shared" si="20"/>
        <v>Unknown</v>
      </c>
      <c r="Q1338" s="27" t="s">
        <v>46</v>
      </c>
      <c r="R1338" s="27" t="s">
        <v>46</v>
      </c>
      <c r="S1338" s="27"/>
      <c r="T1338" s="41" t="s">
        <v>36</v>
      </c>
      <c r="U1338" s="41" t="s">
        <v>49</v>
      </c>
      <c r="V1338" s="41" t="s">
        <v>49</v>
      </c>
      <c r="W1338" s="41"/>
      <c r="X1338" s="42" t="str">
        <f>IF((OR((AND('[1]PWS Information'!$E$10="CWS",T1338="Single Family Residence",P1338="Lead")),
(AND('[1]PWS Information'!$E$10="CWS",T1338="Multiple Family Residence",'[1]PWS Information'!$E$11="Yes",P1338="Lead")),
(AND('[1]PWS Information'!$E$10="NTNC",P1338="Lead")))),"Tier 1",
IF((OR((AND('[1]PWS Information'!$E$10="CWS",T1338="Multiple Family Residence",'[1]PWS Information'!$E$11="No",P1338="Lead")),
(AND('[1]PWS Information'!$E$10="CWS",T1338="Other",P1338="Lead")),
(AND('[1]PWS Information'!$E$10="CWS",T1338="Building",P1338="Lead")))),"Tier 2",
IF((OR((AND('[1]PWS Information'!$E$10="CWS",T1338="Single Family Residence",P1338="Galvanized Requiring Replacement")),
(AND('[1]PWS Information'!$E$10="CWS",T1338="Single Family Residence",P1338="Galvanized Requiring Replacement",Q1338="Yes")),
(AND('[1]PWS Information'!$E$10="NTNC",P1338="Galvanized Requiring Replacement")),
(AND('[1]PWS Information'!$E$10="NTNC",T1338="Single Family Residence",Q1338="Yes")))),"Tier 3",
IF((OR((AND('[1]PWS Information'!$E$10="CWS",T1338="Single Family Residence",R1338="Yes",P1338="Non-Lead", I1338="Non-Lead - Copper",K1338="Before 1989")),
(AND('[1]PWS Information'!$E$10="CWS",T1338="Single Family Residence",R1338="Yes",P1338="Non-Lead", M1338="Non-Lead - Copper",N1338="Before 1989")))),"Tier 4",
IF((OR((AND('[1]PWS Information'!$E$10="NTNC",P1338="Non-Lead")),
(AND('[1]PWS Information'!$E$10="CWS",P1338="Non-Lead",R1338="")),
(AND('[1]PWS Information'!$E$10="CWS",P1338="Non-Lead",R1338="No")),
(AND('[1]PWS Information'!$E$10="CWS",P1338="Non-Lead",R1338="Don't Know")),
(AND('[1]PWS Information'!$E$10="CWS",P1338="Non-Lead", I1338="Non-Lead - Copper", R1338="Yes", K1338="Between 1989 and 2014")),
(AND('[1]PWS Information'!$E$10="CWS",P1338="Non-Lead", I1338="Non-Lead - Copper", R1338="Yes", K1338="After 2014")),
(AND('[1]PWS Information'!$E$10="CWS",P1338="Non-Lead", I1338="Non-Lead - Copper", R1338="Yes", K1338="Unknown")),
(AND('[1]PWS Information'!$E$10="CWS",P1338="Non-Lead", M1338="Non-Lead - Copper", R1338="Yes", N1338="Between 1989 and 2014")),
(AND('[1]PWS Information'!$E$10="CWS",P1338="Non-Lead", M1338="Non-Lead - Copper", R1338="Yes", N1338="After 2014")),
(AND('[1]PWS Information'!$E$10="CWS",P1338="Non-Lead", M1338="Non-Lead - Copper", R1338="Yes", N1338="Unknown")),
(AND('[1]PWS Information'!$E$10="CWS",P1338="Unknown")),
(AND('[1]PWS Information'!$E$10="NTNC",P1338="Unknown")))),"Tier 5",
"")))))</f>
        <v>Tier 5</v>
      </c>
      <c r="Y1338" s="41"/>
      <c r="Z1338" s="41"/>
    </row>
    <row r="1339" spans="1:26" ht="30" x14ac:dyDescent="0.25">
      <c r="A1339" s="27" t="s">
        <v>1665</v>
      </c>
      <c r="B1339" s="28">
        <v>8342</v>
      </c>
      <c r="C1339" s="29" t="s">
        <v>289</v>
      </c>
      <c r="D1339" s="29" t="s">
        <v>62</v>
      </c>
      <c r="E1339" s="29">
        <v>76513</v>
      </c>
      <c r="F1339" s="30"/>
      <c r="G1339" s="31"/>
      <c r="H1339" s="32"/>
      <c r="I1339" s="33" t="s">
        <v>59</v>
      </c>
      <c r="J1339" s="34" t="s">
        <v>46</v>
      </c>
      <c r="K1339" s="30" t="s">
        <v>49</v>
      </c>
      <c r="L1339" s="37"/>
      <c r="M1339" s="33" t="s">
        <v>59</v>
      </c>
      <c r="N1339" s="34" t="s">
        <v>49</v>
      </c>
      <c r="O1339" s="37"/>
      <c r="P1339" s="26" t="str">
        <f t="shared" si="20"/>
        <v>Unknown</v>
      </c>
      <c r="Q1339" s="27" t="s">
        <v>46</v>
      </c>
      <c r="R1339" s="27" t="s">
        <v>46</v>
      </c>
      <c r="S1339" s="27"/>
      <c r="T1339" s="41" t="s">
        <v>36</v>
      </c>
      <c r="U1339" s="41" t="s">
        <v>49</v>
      </c>
      <c r="V1339" s="41" t="s">
        <v>49</v>
      </c>
      <c r="W1339" s="41"/>
      <c r="X1339" s="42" t="str">
        <f>IF((OR((AND('[1]PWS Information'!$E$10="CWS",T1339="Single Family Residence",P1339="Lead")),
(AND('[1]PWS Information'!$E$10="CWS",T1339="Multiple Family Residence",'[1]PWS Information'!$E$11="Yes",P1339="Lead")),
(AND('[1]PWS Information'!$E$10="NTNC",P1339="Lead")))),"Tier 1",
IF((OR((AND('[1]PWS Information'!$E$10="CWS",T1339="Multiple Family Residence",'[1]PWS Information'!$E$11="No",P1339="Lead")),
(AND('[1]PWS Information'!$E$10="CWS",T1339="Other",P1339="Lead")),
(AND('[1]PWS Information'!$E$10="CWS",T1339="Building",P1339="Lead")))),"Tier 2",
IF((OR((AND('[1]PWS Information'!$E$10="CWS",T1339="Single Family Residence",P1339="Galvanized Requiring Replacement")),
(AND('[1]PWS Information'!$E$10="CWS",T1339="Single Family Residence",P1339="Galvanized Requiring Replacement",Q1339="Yes")),
(AND('[1]PWS Information'!$E$10="NTNC",P1339="Galvanized Requiring Replacement")),
(AND('[1]PWS Information'!$E$10="NTNC",T1339="Single Family Residence",Q1339="Yes")))),"Tier 3",
IF((OR((AND('[1]PWS Information'!$E$10="CWS",T1339="Single Family Residence",R1339="Yes",P1339="Non-Lead", I1339="Non-Lead - Copper",K1339="Before 1989")),
(AND('[1]PWS Information'!$E$10="CWS",T1339="Single Family Residence",R1339="Yes",P1339="Non-Lead", M1339="Non-Lead - Copper",N1339="Before 1989")))),"Tier 4",
IF((OR((AND('[1]PWS Information'!$E$10="NTNC",P1339="Non-Lead")),
(AND('[1]PWS Information'!$E$10="CWS",P1339="Non-Lead",R1339="")),
(AND('[1]PWS Information'!$E$10="CWS",P1339="Non-Lead",R1339="No")),
(AND('[1]PWS Information'!$E$10="CWS",P1339="Non-Lead",R1339="Don't Know")),
(AND('[1]PWS Information'!$E$10="CWS",P1339="Non-Lead", I1339="Non-Lead - Copper", R1339="Yes", K1339="Between 1989 and 2014")),
(AND('[1]PWS Information'!$E$10="CWS",P1339="Non-Lead", I1339="Non-Lead - Copper", R1339="Yes", K1339="After 2014")),
(AND('[1]PWS Information'!$E$10="CWS",P1339="Non-Lead", I1339="Non-Lead - Copper", R1339="Yes", K1339="Unknown")),
(AND('[1]PWS Information'!$E$10="CWS",P1339="Non-Lead", M1339="Non-Lead - Copper", R1339="Yes", N1339="Between 1989 and 2014")),
(AND('[1]PWS Information'!$E$10="CWS",P1339="Non-Lead", M1339="Non-Lead - Copper", R1339="Yes", N1339="After 2014")),
(AND('[1]PWS Information'!$E$10="CWS",P1339="Non-Lead", M1339="Non-Lead - Copper", R1339="Yes", N1339="Unknown")),
(AND('[1]PWS Information'!$E$10="CWS",P1339="Unknown")),
(AND('[1]PWS Information'!$E$10="NTNC",P1339="Unknown")))),"Tier 5",
"")))))</f>
        <v>Tier 5</v>
      </c>
      <c r="Y1339" s="41"/>
      <c r="Z1339" s="41"/>
    </row>
    <row r="1340" spans="1:26" ht="30" x14ac:dyDescent="0.25">
      <c r="A1340" s="27" t="s">
        <v>1666</v>
      </c>
      <c r="B1340" s="28">
        <v>197</v>
      </c>
      <c r="C1340" s="29" t="s">
        <v>303</v>
      </c>
      <c r="D1340" s="29" t="s">
        <v>62</v>
      </c>
      <c r="E1340" s="29">
        <v>76513</v>
      </c>
      <c r="F1340" s="30"/>
      <c r="G1340" s="31"/>
      <c r="H1340" s="32"/>
      <c r="I1340" s="33" t="s">
        <v>59</v>
      </c>
      <c r="J1340" s="34" t="s">
        <v>46</v>
      </c>
      <c r="K1340" s="30" t="s">
        <v>49</v>
      </c>
      <c r="L1340" s="37"/>
      <c r="M1340" s="33" t="s">
        <v>59</v>
      </c>
      <c r="N1340" s="34" t="s">
        <v>49</v>
      </c>
      <c r="O1340" s="37"/>
      <c r="P1340" s="26" t="str">
        <f t="shared" si="20"/>
        <v>Unknown</v>
      </c>
      <c r="Q1340" s="27" t="s">
        <v>46</v>
      </c>
      <c r="R1340" s="27" t="s">
        <v>46</v>
      </c>
      <c r="S1340" s="27"/>
      <c r="T1340" s="41" t="s">
        <v>36</v>
      </c>
      <c r="U1340" s="41" t="s">
        <v>49</v>
      </c>
      <c r="V1340" s="41" t="s">
        <v>49</v>
      </c>
      <c r="W1340" s="41"/>
      <c r="X1340" s="42" t="str">
        <f>IF((OR((AND('[1]PWS Information'!$E$10="CWS",T1340="Single Family Residence",P1340="Lead")),
(AND('[1]PWS Information'!$E$10="CWS",T1340="Multiple Family Residence",'[1]PWS Information'!$E$11="Yes",P1340="Lead")),
(AND('[1]PWS Information'!$E$10="NTNC",P1340="Lead")))),"Tier 1",
IF((OR((AND('[1]PWS Information'!$E$10="CWS",T1340="Multiple Family Residence",'[1]PWS Information'!$E$11="No",P1340="Lead")),
(AND('[1]PWS Information'!$E$10="CWS",T1340="Other",P1340="Lead")),
(AND('[1]PWS Information'!$E$10="CWS",T1340="Building",P1340="Lead")))),"Tier 2",
IF((OR((AND('[1]PWS Information'!$E$10="CWS",T1340="Single Family Residence",P1340="Galvanized Requiring Replacement")),
(AND('[1]PWS Information'!$E$10="CWS",T1340="Single Family Residence",P1340="Galvanized Requiring Replacement",Q1340="Yes")),
(AND('[1]PWS Information'!$E$10="NTNC",P1340="Galvanized Requiring Replacement")),
(AND('[1]PWS Information'!$E$10="NTNC",T1340="Single Family Residence",Q1340="Yes")))),"Tier 3",
IF((OR((AND('[1]PWS Information'!$E$10="CWS",T1340="Single Family Residence",R1340="Yes",P1340="Non-Lead", I1340="Non-Lead - Copper",K1340="Before 1989")),
(AND('[1]PWS Information'!$E$10="CWS",T1340="Single Family Residence",R1340="Yes",P1340="Non-Lead", M1340="Non-Lead - Copper",N1340="Before 1989")))),"Tier 4",
IF((OR((AND('[1]PWS Information'!$E$10="NTNC",P1340="Non-Lead")),
(AND('[1]PWS Information'!$E$10="CWS",P1340="Non-Lead",R1340="")),
(AND('[1]PWS Information'!$E$10="CWS",P1340="Non-Lead",R1340="No")),
(AND('[1]PWS Information'!$E$10="CWS",P1340="Non-Lead",R1340="Don't Know")),
(AND('[1]PWS Information'!$E$10="CWS",P1340="Non-Lead", I1340="Non-Lead - Copper", R1340="Yes", K1340="Between 1989 and 2014")),
(AND('[1]PWS Information'!$E$10="CWS",P1340="Non-Lead", I1340="Non-Lead - Copper", R1340="Yes", K1340="After 2014")),
(AND('[1]PWS Information'!$E$10="CWS",P1340="Non-Lead", I1340="Non-Lead - Copper", R1340="Yes", K1340="Unknown")),
(AND('[1]PWS Information'!$E$10="CWS",P1340="Non-Lead", M1340="Non-Lead - Copper", R1340="Yes", N1340="Between 1989 and 2014")),
(AND('[1]PWS Information'!$E$10="CWS",P1340="Non-Lead", M1340="Non-Lead - Copper", R1340="Yes", N1340="After 2014")),
(AND('[1]PWS Information'!$E$10="CWS",P1340="Non-Lead", M1340="Non-Lead - Copper", R1340="Yes", N1340="Unknown")),
(AND('[1]PWS Information'!$E$10="CWS",P1340="Unknown")),
(AND('[1]PWS Information'!$E$10="NTNC",P1340="Unknown")))),"Tier 5",
"")))))</f>
        <v>Tier 5</v>
      </c>
      <c r="Y1340" s="41"/>
      <c r="Z1340" s="41"/>
    </row>
    <row r="1341" spans="1:26" ht="30" x14ac:dyDescent="0.25">
      <c r="A1341" s="27" t="s">
        <v>1667</v>
      </c>
      <c r="B1341" s="28">
        <v>2833</v>
      </c>
      <c r="C1341" s="29" t="s">
        <v>553</v>
      </c>
      <c r="D1341" s="29" t="s">
        <v>62</v>
      </c>
      <c r="E1341" s="29">
        <v>76513</v>
      </c>
      <c r="F1341" s="30"/>
      <c r="G1341" s="31"/>
      <c r="H1341" s="32"/>
      <c r="I1341" s="33" t="s">
        <v>59</v>
      </c>
      <c r="J1341" s="34" t="s">
        <v>46</v>
      </c>
      <c r="K1341" s="30" t="s">
        <v>49</v>
      </c>
      <c r="L1341" s="37"/>
      <c r="M1341" s="33" t="s">
        <v>59</v>
      </c>
      <c r="N1341" s="34" t="s">
        <v>49</v>
      </c>
      <c r="O1341" s="37"/>
      <c r="P1341" s="26" t="str">
        <f t="shared" si="20"/>
        <v>Unknown</v>
      </c>
      <c r="Q1341" s="27" t="s">
        <v>46</v>
      </c>
      <c r="R1341" s="27" t="s">
        <v>46</v>
      </c>
      <c r="S1341" s="27"/>
      <c r="T1341" s="41" t="s">
        <v>36</v>
      </c>
      <c r="U1341" s="41" t="s">
        <v>49</v>
      </c>
      <c r="V1341" s="41" t="s">
        <v>49</v>
      </c>
      <c r="W1341" s="41"/>
      <c r="X1341" s="42" t="str">
        <f>IF((OR((AND('[1]PWS Information'!$E$10="CWS",T1341="Single Family Residence",P1341="Lead")),
(AND('[1]PWS Information'!$E$10="CWS",T1341="Multiple Family Residence",'[1]PWS Information'!$E$11="Yes",P1341="Lead")),
(AND('[1]PWS Information'!$E$10="NTNC",P1341="Lead")))),"Tier 1",
IF((OR((AND('[1]PWS Information'!$E$10="CWS",T1341="Multiple Family Residence",'[1]PWS Information'!$E$11="No",P1341="Lead")),
(AND('[1]PWS Information'!$E$10="CWS",T1341="Other",P1341="Lead")),
(AND('[1]PWS Information'!$E$10="CWS",T1341="Building",P1341="Lead")))),"Tier 2",
IF((OR((AND('[1]PWS Information'!$E$10="CWS",T1341="Single Family Residence",P1341="Galvanized Requiring Replacement")),
(AND('[1]PWS Information'!$E$10="CWS",T1341="Single Family Residence",P1341="Galvanized Requiring Replacement",Q1341="Yes")),
(AND('[1]PWS Information'!$E$10="NTNC",P1341="Galvanized Requiring Replacement")),
(AND('[1]PWS Information'!$E$10="NTNC",T1341="Single Family Residence",Q1341="Yes")))),"Tier 3",
IF((OR((AND('[1]PWS Information'!$E$10="CWS",T1341="Single Family Residence",R1341="Yes",P1341="Non-Lead", I1341="Non-Lead - Copper",K1341="Before 1989")),
(AND('[1]PWS Information'!$E$10="CWS",T1341="Single Family Residence",R1341="Yes",P1341="Non-Lead", M1341="Non-Lead - Copper",N1341="Before 1989")))),"Tier 4",
IF((OR((AND('[1]PWS Information'!$E$10="NTNC",P1341="Non-Lead")),
(AND('[1]PWS Information'!$E$10="CWS",P1341="Non-Lead",R1341="")),
(AND('[1]PWS Information'!$E$10="CWS",P1341="Non-Lead",R1341="No")),
(AND('[1]PWS Information'!$E$10="CWS",P1341="Non-Lead",R1341="Don't Know")),
(AND('[1]PWS Information'!$E$10="CWS",P1341="Non-Lead", I1341="Non-Lead - Copper", R1341="Yes", K1341="Between 1989 and 2014")),
(AND('[1]PWS Information'!$E$10="CWS",P1341="Non-Lead", I1341="Non-Lead - Copper", R1341="Yes", K1341="After 2014")),
(AND('[1]PWS Information'!$E$10="CWS",P1341="Non-Lead", I1341="Non-Lead - Copper", R1341="Yes", K1341="Unknown")),
(AND('[1]PWS Information'!$E$10="CWS",P1341="Non-Lead", M1341="Non-Lead - Copper", R1341="Yes", N1341="Between 1989 and 2014")),
(AND('[1]PWS Information'!$E$10="CWS",P1341="Non-Lead", M1341="Non-Lead - Copper", R1341="Yes", N1341="After 2014")),
(AND('[1]PWS Information'!$E$10="CWS",P1341="Non-Lead", M1341="Non-Lead - Copper", R1341="Yes", N1341="Unknown")),
(AND('[1]PWS Information'!$E$10="CWS",P1341="Unknown")),
(AND('[1]PWS Information'!$E$10="NTNC",P1341="Unknown")))),"Tier 5",
"")))))</f>
        <v>Tier 5</v>
      </c>
      <c r="Y1341" s="41"/>
      <c r="Z1341" s="41"/>
    </row>
    <row r="1342" spans="1:26" ht="30" x14ac:dyDescent="0.25">
      <c r="A1342" s="27" t="s">
        <v>1668</v>
      </c>
      <c r="B1342" s="28">
        <v>3606</v>
      </c>
      <c r="C1342" s="29" t="s">
        <v>390</v>
      </c>
      <c r="D1342" s="29" t="s">
        <v>62</v>
      </c>
      <c r="E1342" s="29">
        <v>76513</v>
      </c>
      <c r="F1342" s="30"/>
      <c r="G1342" s="31"/>
      <c r="H1342" s="32"/>
      <c r="I1342" s="33" t="s">
        <v>59</v>
      </c>
      <c r="J1342" s="34" t="s">
        <v>46</v>
      </c>
      <c r="K1342" s="30" t="s">
        <v>49</v>
      </c>
      <c r="L1342" s="37"/>
      <c r="M1342" s="33" t="s">
        <v>59</v>
      </c>
      <c r="N1342" s="34" t="s">
        <v>49</v>
      </c>
      <c r="O1342" s="37"/>
      <c r="P1342" s="26" t="str">
        <f t="shared" si="20"/>
        <v>Unknown</v>
      </c>
      <c r="Q1342" s="27" t="s">
        <v>46</v>
      </c>
      <c r="R1342" s="27" t="s">
        <v>46</v>
      </c>
      <c r="S1342" s="27"/>
      <c r="T1342" s="41" t="s">
        <v>36</v>
      </c>
      <c r="U1342" s="41" t="s">
        <v>49</v>
      </c>
      <c r="V1342" s="41" t="s">
        <v>49</v>
      </c>
      <c r="W1342" s="41"/>
      <c r="X1342" s="42" t="str">
        <f>IF((OR((AND('[1]PWS Information'!$E$10="CWS",T1342="Single Family Residence",P1342="Lead")),
(AND('[1]PWS Information'!$E$10="CWS",T1342="Multiple Family Residence",'[1]PWS Information'!$E$11="Yes",P1342="Lead")),
(AND('[1]PWS Information'!$E$10="NTNC",P1342="Lead")))),"Tier 1",
IF((OR((AND('[1]PWS Information'!$E$10="CWS",T1342="Multiple Family Residence",'[1]PWS Information'!$E$11="No",P1342="Lead")),
(AND('[1]PWS Information'!$E$10="CWS",T1342="Other",P1342="Lead")),
(AND('[1]PWS Information'!$E$10="CWS",T1342="Building",P1342="Lead")))),"Tier 2",
IF((OR((AND('[1]PWS Information'!$E$10="CWS",T1342="Single Family Residence",P1342="Galvanized Requiring Replacement")),
(AND('[1]PWS Information'!$E$10="CWS",T1342="Single Family Residence",P1342="Galvanized Requiring Replacement",Q1342="Yes")),
(AND('[1]PWS Information'!$E$10="NTNC",P1342="Galvanized Requiring Replacement")),
(AND('[1]PWS Information'!$E$10="NTNC",T1342="Single Family Residence",Q1342="Yes")))),"Tier 3",
IF((OR((AND('[1]PWS Information'!$E$10="CWS",T1342="Single Family Residence",R1342="Yes",P1342="Non-Lead", I1342="Non-Lead - Copper",K1342="Before 1989")),
(AND('[1]PWS Information'!$E$10="CWS",T1342="Single Family Residence",R1342="Yes",P1342="Non-Lead", M1342="Non-Lead - Copper",N1342="Before 1989")))),"Tier 4",
IF((OR((AND('[1]PWS Information'!$E$10="NTNC",P1342="Non-Lead")),
(AND('[1]PWS Information'!$E$10="CWS",P1342="Non-Lead",R1342="")),
(AND('[1]PWS Information'!$E$10="CWS",P1342="Non-Lead",R1342="No")),
(AND('[1]PWS Information'!$E$10="CWS",P1342="Non-Lead",R1342="Don't Know")),
(AND('[1]PWS Information'!$E$10="CWS",P1342="Non-Lead", I1342="Non-Lead - Copper", R1342="Yes", K1342="Between 1989 and 2014")),
(AND('[1]PWS Information'!$E$10="CWS",P1342="Non-Lead", I1342="Non-Lead - Copper", R1342="Yes", K1342="After 2014")),
(AND('[1]PWS Information'!$E$10="CWS",P1342="Non-Lead", I1342="Non-Lead - Copper", R1342="Yes", K1342="Unknown")),
(AND('[1]PWS Information'!$E$10="CWS",P1342="Non-Lead", M1342="Non-Lead - Copper", R1342="Yes", N1342="Between 1989 and 2014")),
(AND('[1]PWS Information'!$E$10="CWS",P1342="Non-Lead", M1342="Non-Lead - Copper", R1342="Yes", N1342="After 2014")),
(AND('[1]PWS Information'!$E$10="CWS",P1342="Non-Lead", M1342="Non-Lead - Copper", R1342="Yes", N1342="Unknown")),
(AND('[1]PWS Information'!$E$10="CWS",P1342="Unknown")),
(AND('[1]PWS Information'!$E$10="NTNC",P1342="Unknown")))),"Tier 5",
"")))))</f>
        <v>Tier 5</v>
      </c>
      <c r="Y1342" s="41"/>
      <c r="Z1342" s="41"/>
    </row>
    <row r="1343" spans="1:26" ht="30" x14ac:dyDescent="0.25">
      <c r="A1343" s="27" t="s">
        <v>1669</v>
      </c>
      <c r="B1343" s="28">
        <v>4011</v>
      </c>
      <c r="C1343" s="29" t="s">
        <v>1670</v>
      </c>
      <c r="D1343" s="29" t="s">
        <v>62</v>
      </c>
      <c r="E1343" s="29">
        <v>76513</v>
      </c>
      <c r="F1343" s="30"/>
      <c r="G1343" s="31"/>
      <c r="H1343" s="32"/>
      <c r="I1343" s="33" t="s">
        <v>59</v>
      </c>
      <c r="J1343" s="34" t="s">
        <v>46</v>
      </c>
      <c r="K1343" s="30" t="s">
        <v>49</v>
      </c>
      <c r="L1343" s="37"/>
      <c r="M1343" s="33" t="s">
        <v>59</v>
      </c>
      <c r="N1343" s="34" t="s">
        <v>49</v>
      </c>
      <c r="O1343" s="37"/>
      <c r="P1343" s="26" t="str">
        <f t="shared" si="20"/>
        <v>Unknown</v>
      </c>
      <c r="Q1343" s="27" t="s">
        <v>46</v>
      </c>
      <c r="R1343" s="27" t="s">
        <v>46</v>
      </c>
      <c r="S1343" s="27"/>
      <c r="T1343" s="41" t="s">
        <v>36</v>
      </c>
      <c r="U1343" s="41" t="s">
        <v>49</v>
      </c>
      <c r="V1343" s="41" t="s">
        <v>49</v>
      </c>
      <c r="W1343" s="41"/>
      <c r="X1343" s="42" t="str">
        <f>IF((OR((AND('[1]PWS Information'!$E$10="CWS",T1343="Single Family Residence",P1343="Lead")),
(AND('[1]PWS Information'!$E$10="CWS",T1343="Multiple Family Residence",'[1]PWS Information'!$E$11="Yes",P1343="Lead")),
(AND('[1]PWS Information'!$E$10="NTNC",P1343="Lead")))),"Tier 1",
IF((OR((AND('[1]PWS Information'!$E$10="CWS",T1343="Multiple Family Residence",'[1]PWS Information'!$E$11="No",P1343="Lead")),
(AND('[1]PWS Information'!$E$10="CWS",T1343="Other",P1343="Lead")),
(AND('[1]PWS Information'!$E$10="CWS",T1343="Building",P1343="Lead")))),"Tier 2",
IF((OR((AND('[1]PWS Information'!$E$10="CWS",T1343="Single Family Residence",P1343="Galvanized Requiring Replacement")),
(AND('[1]PWS Information'!$E$10="CWS",T1343="Single Family Residence",P1343="Galvanized Requiring Replacement",Q1343="Yes")),
(AND('[1]PWS Information'!$E$10="NTNC",P1343="Galvanized Requiring Replacement")),
(AND('[1]PWS Information'!$E$10="NTNC",T1343="Single Family Residence",Q1343="Yes")))),"Tier 3",
IF((OR((AND('[1]PWS Information'!$E$10="CWS",T1343="Single Family Residence",R1343="Yes",P1343="Non-Lead", I1343="Non-Lead - Copper",K1343="Before 1989")),
(AND('[1]PWS Information'!$E$10="CWS",T1343="Single Family Residence",R1343="Yes",P1343="Non-Lead", M1343="Non-Lead - Copper",N1343="Before 1989")))),"Tier 4",
IF((OR((AND('[1]PWS Information'!$E$10="NTNC",P1343="Non-Lead")),
(AND('[1]PWS Information'!$E$10="CWS",P1343="Non-Lead",R1343="")),
(AND('[1]PWS Information'!$E$10="CWS",P1343="Non-Lead",R1343="No")),
(AND('[1]PWS Information'!$E$10="CWS",P1343="Non-Lead",R1343="Don't Know")),
(AND('[1]PWS Information'!$E$10="CWS",P1343="Non-Lead", I1343="Non-Lead - Copper", R1343="Yes", K1343="Between 1989 and 2014")),
(AND('[1]PWS Information'!$E$10="CWS",P1343="Non-Lead", I1343="Non-Lead - Copper", R1343="Yes", K1343="After 2014")),
(AND('[1]PWS Information'!$E$10="CWS",P1343="Non-Lead", I1343="Non-Lead - Copper", R1343="Yes", K1343="Unknown")),
(AND('[1]PWS Information'!$E$10="CWS",P1343="Non-Lead", M1343="Non-Lead - Copper", R1343="Yes", N1343="Between 1989 and 2014")),
(AND('[1]PWS Information'!$E$10="CWS",P1343="Non-Lead", M1343="Non-Lead - Copper", R1343="Yes", N1343="After 2014")),
(AND('[1]PWS Information'!$E$10="CWS",P1343="Non-Lead", M1343="Non-Lead - Copper", R1343="Yes", N1343="Unknown")),
(AND('[1]PWS Information'!$E$10="CWS",P1343="Unknown")),
(AND('[1]PWS Information'!$E$10="NTNC",P1343="Unknown")))),"Tier 5",
"")))))</f>
        <v>Tier 5</v>
      </c>
      <c r="Y1343" s="41"/>
      <c r="Z1343" s="41"/>
    </row>
    <row r="1344" spans="1:26" ht="30" x14ac:dyDescent="0.25">
      <c r="A1344" s="27" t="s">
        <v>1671</v>
      </c>
      <c r="B1344" s="28">
        <v>6745</v>
      </c>
      <c r="C1344" s="29" t="s">
        <v>115</v>
      </c>
      <c r="D1344" s="29" t="s">
        <v>62</v>
      </c>
      <c r="E1344" s="29">
        <v>76513</v>
      </c>
      <c r="F1344" s="30"/>
      <c r="G1344" s="31"/>
      <c r="H1344" s="32"/>
      <c r="I1344" s="33" t="s">
        <v>59</v>
      </c>
      <c r="J1344" s="34" t="s">
        <v>46</v>
      </c>
      <c r="K1344" s="30" t="s">
        <v>49</v>
      </c>
      <c r="L1344" s="37"/>
      <c r="M1344" s="33" t="s">
        <v>59</v>
      </c>
      <c r="N1344" s="34" t="s">
        <v>49</v>
      </c>
      <c r="O1344" s="37"/>
      <c r="P1344" s="26" t="str">
        <f t="shared" si="20"/>
        <v>Unknown</v>
      </c>
      <c r="Q1344" s="27" t="s">
        <v>46</v>
      </c>
      <c r="R1344" s="27" t="s">
        <v>46</v>
      </c>
      <c r="S1344" s="27"/>
      <c r="T1344" s="41" t="s">
        <v>36</v>
      </c>
      <c r="U1344" s="41" t="s">
        <v>49</v>
      </c>
      <c r="V1344" s="41" t="s">
        <v>49</v>
      </c>
      <c r="W1344" s="41"/>
      <c r="X1344" s="42" t="str">
        <f>IF((OR((AND('[1]PWS Information'!$E$10="CWS",T1344="Single Family Residence",P1344="Lead")),
(AND('[1]PWS Information'!$E$10="CWS",T1344="Multiple Family Residence",'[1]PWS Information'!$E$11="Yes",P1344="Lead")),
(AND('[1]PWS Information'!$E$10="NTNC",P1344="Lead")))),"Tier 1",
IF((OR((AND('[1]PWS Information'!$E$10="CWS",T1344="Multiple Family Residence",'[1]PWS Information'!$E$11="No",P1344="Lead")),
(AND('[1]PWS Information'!$E$10="CWS",T1344="Other",P1344="Lead")),
(AND('[1]PWS Information'!$E$10="CWS",T1344="Building",P1344="Lead")))),"Tier 2",
IF((OR((AND('[1]PWS Information'!$E$10="CWS",T1344="Single Family Residence",P1344="Galvanized Requiring Replacement")),
(AND('[1]PWS Information'!$E$10="CWS",T1344="Single Family Residence",P1344="Galvanized Requiring Replacement",Q1344="Yes")),
(AND('[1]PWS Information'!$E$10="NTNC",P1344="Galvanized Requiring Replacement")),
(AND('[1]PWS Information'!$E$10="NTNC",T1344="Single Family Residence",Q1344="Yes")))),"Tier 3",
IF((OR((AND('[1]PWS Information'!$E$10="CWS",T1344="Single Family Residence",R1344="Yes",P1344="Non-Lead", I1344="Non-Lead - Copper",K1344="Before 1989")),
(AND('[1]PWS Information'!$E$10="CWS",T1344="Single Family Residence",R1344="Yes",P1344="Non-Lead", M1344="Non-Lead - Copper",N1344="Before 1989")))),"Tier 4",
IF((OR((AND('[1]PWS Information'!$E$10="NTNC",P1344="Non-Lead")),
(AND('[1]PWS Information'!$E$10="CWS",P1344="Non-Lead",R1344="")),
(AND('[1]PWS Information'!$E$10="CWS",P1344="Non-Lead",R1344="No")),
(AND('[1]PWS Information'!$E$10="CWS",P1344="Non-Lead",R1344="Don't Know")),
(AND('[1]PWS Information'!$E$10="CWS",P1344="Non-Lead", I1344="Non-Lead - Copper", R1344="Yes", K1344="Between 1989 and 2014")),
(AND('[1]PWS Information'!$E$10="CWS",P1344="Non-Lead", I1344="Non-Lead - Copper", R1344="Yes", K1344="After 2014")),
(AND('[1]PWS Information'!$E$10="CWS",P1344="Non-Lead", I1344="Non-Lead - Copper", R1344="Yes", K1344="Unknown")),
(AND('[1]PWS Information'!$E$10="CWS",P1344="Non-Lead", M1344="Non-Lead - Copper", R1344="Yes", N1344="Between 1989 and 2014")),
(AND('[1]PWS Information'!$E$10="CWS",P1344="Non-Lead", M1344="Non-Lead - Copper", R1344="Yes", N1344="After 2014")),
(AND('[1]PWS Information'!$E$10="CWS",P1344="Non-Lead", M1344="Non-Lead - Copper", R1344="Yes", N1344="Unknown")),
(AND('[1]PWS Information'!$E$10="CWS",P1344="Unknown")),
(AND('[1]PWS Information'!$E$10="NTNC",P1344="Unknown")))),"Tier 5",
"")))))</f>
        <v>Tier 5</v>
      </c>
      <c r="Y1344" s="41"/>
      <c r="Z1344" s="41"/>
    </row>
    <row r="1345" spans="1:26" ht="30" x14ac:dyDescent="0.25">
      <c r="A1345" s="27" t="s">
        <v>1672</v>
      </c>
      <c r="B1345" s="28">
        <v>2827</v>
      </c>
      <c r="C1345" s="29" t="s">
        <v>942</v>
      </c>
      <c r="D1345" s="29" t="s">
        <v>62</v>
      </c>
      <c r="E1345" s="29">
        <v>76513</v>
      </c>
      <c r="F1345" s="30"/>
      <c r="G1345" s="31"/>
      <c r="H1345" s="32"/>
      <c r="I1345" s="33" t="s">
        <v>59</v>
      </c>
      <c r="J1345" s="34" t="s">
        <v>46</v>
      </c>
      <c r="K1345" s="30" t="s">
        <v>49</v>
      </c>
      <c r="L1345" s="37"/>
      <c r="M1345" s="33" t="s">
        <v>59</v>
      </c>
      <c r="N1345" s="34" t="s">
        <v>49</v>
      </c>
      <c r="O1345" s="37"/>
      <c r="P1345" s="26" t="str">
        <f t="shared" si="20"/>
        <v>Unknown</v>
      </c>
      <c r="Q1345" s="27" t="s">
        <v>46</v>
      </c>
      <c r="R1345" s="27" t="s">
        <v>46</v>
      </c>
      <c r="S1345" s="27"/>
      <c r="T1345" s="41" t="s">
        <v>36</v>
      </c>
      <c r="U1345" s="41" t="s">
        <v>49</v>
      </c>
      <c r="V1345" s="41" t="s">
        <v>49</v>
      </c>
      <c r="W1345" s="41"/>
      <c r="X1345" s="42" t="str">
        <f>IF((OR((AND('[1]PWS Information'!$E$10="CWS",T1345="Single Family Residence",P1345="Lead")),
(AND('[1]PWS Information'!$E$10="CWS",T1345="Multiple Family Residence",'[1]PWS Information'!$E$11="Yes",P1345="Lead")),
(AND('[1]PWS Information'!$E$10="NTNC",P1345="Lead")))),"Tier 1",
IF((OR((AND('[1]PWS Information'!$E$10="CWS",T1345="Multiple Family Residence",'[1]PWS Information'!$E$11="No",P1345="Lead")),
(AND('[1]PWS Information'!$E$10="CWS",T1345="Other",P1345="Lead")),
(AND('[1]PWS Information'!$E$10="CWS",T1345="Building",P1345="Lead")))),"Tier 2",
IF((OR((AND('[1]PWS Information'!$E$10="CWS",T1345="Single Family Residence",P1345="Galvanized Requiring Replacement")),
(AND('[1]PWS Information'!$E$10="CWS",T1345="Single Family Residence",P1345="Galvanized Requiring Replacement",Q1345="Yes")),
(AND('[1]PWS Information'!$E$10="NTNC",P1345="Galvanized Requiring Replacement")),
(AND('[1]PWS Information'!$E$10="NTNC",T1345="Single Family Residence",Q1345="Yes")))),"Tier 3",
IF((OR((AND('[1]PWS Information'!$E$10="CWS",T1345="Single Family Residence",R1345="Yes",P1345="Non-Lead", I1345="Non-Lead - Copper",K1345="Before 1989")),
(AND('[1]PWS Information'!$E$10="CWS",T1345="Single Family Residence",R1345="Yes",P1345="Non-Lead", M1345="Non-Lead - Copper",N1345="Before 1989")))),"Tier 4",
IF((OR((AND('[1]PWS Information'!$E$10="NTNC",P1345="Non-Lead")),
(AND('[1]PWS Information'!$E$10="CWS",P1345="Non-Lead",R1345="")),
(AND('[1]PWS Information'!$E$10="CWS",P1345="Non-Lead",R1345="No")),
(AND('[1]PWS Information'!$E$10="CWS",P1345="Non-Lead",R1345="Don't Know")),
(AND('[1]PWS Information'!$E$10="CWS",P1345="Non-Lead", I1345="Non-Lead - Copper", R1345="Yes", K1345="Between 1989 and 2014")),
(AND('[1]PWS Information'!$E$10="CWS",P1345="Non-Lead", I1345="Non-Lead - Copper", R1345="Yes", K1345="After 2014")),
(AND('[1]PWS Information'!$E$10="CWS",P1345="Non-Lead", I1345="Non-Lead - Copper", R1345="Yes", K1345="Unknown")),
(AND('[1]PWS Information'!$E$10="CWS",P1345="Non-Lead", M1345="Non-Lead - Copper", R1345="Yes", N1345="Between 1989 and 2014")),
(AND('[1]PWS Information'!$E$10="CWS",P1345="Non-Lead", M1345="Non-Lead - Copper", R1345="Yes", N1345="After 2014")),
(AND('[1]PWS Information'!$E$10="CWS",P1345="Non-Lead", M1345="Non-Lead - Copper", R1345="Yes", N1345="Unknown")),
(AND('[1]PWS Information'!$E$10="CWS",P1345="Unknown")),
(AND('[1]PWS Information'!$E$10="NTNC",P1345="Unknown")))),"Tier 5",
"")))))</f>
        <v>Tier 5</v>
      </c>
      <c r="Y1345" s="41"/>
      <c r="Z1345" s="41"/>
    </row>
    <row r="1346" spans="1:26" ht="30" x14ac:dyDescent="0.25">
      <c r="A1346" s="27" t="s">
        <v>1673</v>
      </c>
      <c r="B1346" s="28">
        <v>4676</v>
      </c>
      <c r="C1346" s="29" t="s">
        <v>105</v>
      </c>
      <c r="D1346" s="29" t="s">
        <v>62</v>
      </c>
      <c r="E1346" s="29">
        <v>76513</v>
      </c>
      <c r="F1346" s="30"/>
      <c r="G1346" s="31"/>
      <c r="H1346" s="32"/>
      <c r="I1346" s="33" t="s">
        <v>59</v>
      </c>
      <c r="J1346" s="34" t="s">
        <v>46</v>
      </c>
      <c r="K1346" s="30" t="s">
        <v>49</v>
      </c>
      <c r="L1346" s="37"/>
      <c r="M1346" s="33" t="s">
        <v>59</v>
      </c>
      <c r="N1346" s="34" t="s">
        <v>49</v>
      </c>
      <c r="O1346" s="37"/>
      <c r="P1346" s="26" t="str">
        <f t="shared" si="20"/>
        <v>Unknown</v>
      </c>
      <c r="Q1346" s="27" t="s">
        <v>46</v>
      </c>
      <c r="R1346" s="27" t="s">
        <v>46</v>
      </c>
      <c r="S1346" s="27"/>
      <c r="T1346" s="41" t="s">
        <v>36</v>
      </c>
      <c r="U1346" s="41" t="s">
        <v>49</v>
      </c>
      <c r="V1346" s="41" t="s">
        <v>49</v>
      </c>
      <c r="W1346" s="41"/>
      <c r="X1346" s="42" t="str">
        <f>IF((OR((AND('[1]PWS Information'!$E$10="CWS",T1346="Single Family Residence",P1346="Lead")),
(AND('[1]PWS Information'!$E$10="CWS",T1346="Multiple Family Residence",'[1]PWS Information'!$E$11="Yes",P1346="Lead")),
(AND('[1]PWS Information'!$E$10="NTNC",P1346="Lead")))),"Tier 1",
IF((OR((AND('[1]PWS Information'!$E$10="CWS",T1346="Multiple Family Residence",'[1]PWS Information'!$E$11="No",P1346="Lead")),
(AND('[1]PWS Information'!$E$10="CWS",T1346="Other",P1346="Lead")),
(AND('[1]PWS Information'!$E$10="CWS",T1346="Building",P1346="Lead")))),"Tier 2",
IF((OR((AND('[1]PWS Information'!$E$10="CWS",T1346="Single Family Residence",P1346="Galvanized Requiring Replacement")),
(AND('[1]PWS Information'!$E$10="CWS",T1346="Single Family Residence",P1346="Galvanized Requiring Replacement",Q1346="Yes")),
(AND('[1]PWS Information'!$E$10="NTNC",P1346="Galvanized Requiring Replacement")),
(AND('[1]PWS Information'!$E$10="NTNC",T1346="Single Family Residence",Q1346="Yes")))),"Tier 3",
IF((OR((AND('[1]PWS Information'!$E$10="CWS",T1346="Single Family Residence",R1346="Yes",P1346="Non-Lead", I1346="Non-Lead - Copper",K1346="Before 1989")),
(AND('[1]PWS Information'!$E$10="CWS",T1346="Single Family Residence",R1346="Yes",P1346="Non-Lead", M1346="Non-Lead - Copper",N1346="Before 1989")))),"Tier 4",
IF((OR((AND('[1]PWS Information'!$E$10="NTNC",P1346="Non-Lead")),
(AND('[1]PWS Information'!$E$10="CWS",P1346="Non-Lead",R1346="")),
(AND('[1]PWS Information'!$E$10="CWS",P1346="Non-Lead",R1346="No")),
(AND('[1]PWS Information'!$E$10="CWS",P1346="Non-Lead",R1346="Don't Know")),
(AND('[1]PWS Information'!$E$10="CWS",P1346="Non-Lead", I1346="Non-Lead - Copper", R1346="Yes", K1346="Between 1989 and 2014")),
(AND('[1]PWS Information'!$E$10="CWS",P1346="Non-Lead", I1346="Non-Lead - Copper", R1346="Yes", K1346="After 2014")),
(AND('[1]PWS Information'!$E$10="CWS",P1346="Non-Lead", I1346="Non-Lead - Copper", R1346="Yes", K1346="Unknown")),
(AND('[1]PWS Information'!$E$10="CWS",P1346="Non-Lead", M1346="Non-Lead - Copper", R1346="Yes", N1346="Between 1989 and 2014")),
(AND('[1]PWS Information'!$E$10="CWS",P1346="Non-Lead", M1346="Non-Lead - Copper", R1346="Yes", N1346="After 2014")),
(AND('[1]PWS Information'!$E$10="CWS",P1346="Non-Lead", M1346="Non-Lead - Copper", R1346="Yes", N1346="Unknown")),
(AND('[1]PWS Information'!$E$10="CWS",P1346="Unknown")),
(AND('[1]PWS Information'!$E$10="NTNC",P1346="Unknown")))),"Tier 5",
"")))))</f>
        <v>Tier 5</v>
      </c>
      <c r="Y1346" s="41"/>
      <c r="Z1346" s="41"/>
    </row>
    <row r="1347" spans="1:26" ht="30" x14ac:dyDescent="0.25">
      <c r="A1347" s="27" t="s">
        <v>1674</v>
      </c>
      <c r="B1347" s="28">
        <v>3527</v>
      </c>
      <c r="C1347" s="29" t="s">
        <v>166</v>
      </c>
      <c r="D1347" s="29" t="s">
        <v>62</v>
      </c>
      <c r="E1347" s="29">
        <v>76513</v>
      </c>
      <c r="F1347" s="30"/>
      <c r="G1347" s="31"/>
      <c r="H1347" s="32"/>
      <c r="I1347" s="33" t="s">
        <v>59</v>
      </c>
      <c r="J1347" s="34" t="s">
        <v>46</v>
      </c>
      <c r="K1347" s="30" t="s">
        <v>49</v>
      </c>
      <c r="L1347" s="37"/>
      <c r="M1347" s="33" t="s">
        <v>59</v>
      </c>
      <c r="N1347" s="34" t="s">
        <v>49</v>
      </c>
      <c r="O1347" s="37"/>
      <c r="P1347" s="26" t="str">
        <f t="shared" ref="P1347:P1410" si="21">IF((OR(I1347="Lead")),"Lead",
IF((OR(M1347="Lead")),"Lead",
IF((OR(I1347="Lead-lined galvanized")),"Lead",
IF((OR(M1347="Lead-lined galvanized")),"Lead",
IF((OR((AND(I1347="Unknown - Likely Lead",M1347="Galvanized")),
(AND(I1347="Unknown - Unlikely Lead",M1347="Galvanized")),
(AND(I1347="Unknown - Material Unknown",M1347="Galvanized")))),"Galvanized Requiring Replacement",
IF((OR((AND(I1347="Non-lead - Copper",J1347="Yes",M1347="Galvanized")),
(AND(I1347="Non-lead - Copper",J1347="Don't know",M1347="Galvanized")),
(AND(I1347="Non-lead - Copper",J1347="",M1347="Galvanized")),
(AND(I1347="Non-lead - Plastic",J1347="Yes",M1347="Galvanized")),
(AND(I1347="Non-lead - Plastic",J1347="Don't know",M1347="Galvanized")),
(AND(I1347="Non-lead - Plastic",J1347="",M1347="Galvanized")),
(AND(I1347="Non-lead",J1347="Yes",M1347="Galvanized")),
(AND(I1347="Non-lead",J1347="Don't know",M1347="Galvanized")),
(AND(I1347="Non-lead",J1347="",M1347="Galvanized")),
(AND(I1347="Non-lead - Other",J1347="Yes",M1347="Galvanized")),
(AND(I1347="Non-Lead - Other",J1347="Don't know",M1347="Galvanized")),
(AND(I1347="Galvanized",J1347="Yes",M1347="Galvanized")),
(AND(I1347="Galvanized",J1347="Don't know",M1347="Galvanized")),
(AND(I1347="Galvanized",J1347="",M1347="Galvanized")),
(AND(I1347="Non-Lead - Other",J1347="",M1347="Galvanized")))),"Galvanized Requiring Replacement",
IF((OR((AND(I1347="Non-lead - Copper",M1347="Non-lead - Copper")),
(AND(I1347="Non-lead - Copper",M1347="Non-lead - Plastic")),
(AND(I1347="Non-lead - Copper",M1347="Non-lead - Other")),
(AND(I1347="Non-lead - Copper",M1347="Non-lead")),
(AND(I1347="Non-lead - Plastic",M1347="Non-lead - Copper")),
(AND(I1347="Non-lead - Plastic",M1347="Non-lead - Plastic")),
(AND(I1347="Non-lead - Plastic",M1347="Non-lead - Other")),
(AND(I1347="Non-lead - Plastic",M1347="Non-lead")),
(AND(I1347="Non-lead",M1347="Non-lead - Copper")),
(AND(I1347="Non-lead",M1347="Non-lead - Plastic")),
(AND(I1347="Non-lead",M1347="Non-lead - Other")),
(AND(I1347="Non-lead",M1347="Non-lead")),
(AND(I1347="Non-lead - Other",M1347="Non-lead - Copper")),
(AND(I1347="Non-Lead - Other",M1347="Non-lead - Plastic")),
(AND(I1347="Non-Lead - Other",M1347="Non-lead")),
(AND(I1347="Non-Lead - Other",M1347="Non-lead - Other")))),"Non-Lead",
IF((OR((AND(I1347="Galvanized",M1347="Non-lead")),
(AND(I1347="Galvanized",M1347="Non-lead - Copper")),
(AND(I1347="Galvanized",M1347="Non-lead - Plastic")),
(AND(I1347="Galvanized",M1347="Non-lead")),
(AND(I1347="Galvanized",M1347="Non-lead - Other")))),"Non-Lead",
IF((OR((AND(I1347="Non-lead - Copper",J1347="No",M1347="Galvanized")),
(AND(I1347="Non-lead - Plastic",J1347="No",M1347="Galvanized")),
(AND(I1347="Non-lead",J1347="No",M1347="Galvanized")),
(AND(I1347="Galvanized",J1347="No",M1347="Galvanized")),
(AND(I1347="Non-lead - Other",J1347="No",M1347="Galvanized")))),"Non-lead",
IF((OR((AND(I1347="Unknown - Likely Lead",M1347="Unknown - Likely Lead")),
(AND(I1347="Unknown - Likely Lead",M1347="Unknown - Unlikely Lead")),
(AND(I1347="Unknown - Likely Lead",M1347="Unknown - Material Unknown")),
(AND(I1347="Unknown - Unlikely Lead",M1347="Unknown - Likely Lead")),
(AND(I1347="Unknown - Unlikely Lead",M1347="Unknown - Unlikely Lead")),
(AND(I1347="Unknown - Unlikely Lead",M1347="Unknown - Material Unknown")),
(AND(I1347="Unknown - Material Unknown",M1347="Unknown - Likely Lead")),
(AND(I1347="Unknown - Material Unknown",M1347="Unknown - Unlikely Lead")),
(AND(I1347="Unknown - Material Unknown",M1347="Unknown - Material Unknown")))),"Unknown",
IF((OR((AND(I1347="Unknown - Likely Lead",M1347="Non-lead - Copper")),
(AND(I1347="Unknown - Likely Lead",M1347="Non-lead - Plastic")),
(AND(I1347="Unknown - Likely Lead",M1347="Non-lead")),
(AND(I1347="Unknown - Likely Lead",M1347="Non-lead - Other")),
(AND(I1347="Unknown - Unlikely Lead",M1347="Non-lead - Copper")),
(AND(I1347="Unknown - Unlikely Lead",M1347="Non-lead - Plastic")),
(AND(I1347="Unknown - Unlikely Lead",M1347="Non-lead")),
(AND(I1347="Unknown - Unlikely Lead",M1347="Non-lead - Other")),
(AND(I1347="Unknown - Material Unknown",M1347="Non-lead - Copper")),
(AND(I1347="Unknown - Material Unknown",M1347="Non-lead - Plastic")),
(AND(I1347="Unknown - Material Unknown",M1347="Non-lead")),
(AND(I1347="Unknown - Material Unknown",M1347="Non-lead - Other")))),"Unknown",
IF((OR((AND(I1347="Non-lead - Copper",M1347="Unknown - Likely Lead")),
(AND(I1347="Non-lead - Copper",M1347="Unknown - Unlikely Lead")),
(AND(I1347="Non-lead - Copper",M1347="Unknown - Material Unknown")),
(AND(I1347="Non-lead - Plastic",M1347="Unknown - Likely Lead")),
(AND(I1347="Non-lead - Plastic",M1347="Unknown - Unlikely Lead")),
(AND(I1347="Non-lead - Plastic",M1347="Unknown - Material Unknown")),
(AND(I1347="Non-lead",M1347="Unknown - Likely Lead")),
(AND(I1347="Non-lead",M1347="Unknown - Unlikely Lead")),
(AND(I1347="Non-lead",M1347="Unknown - Material Unknown")),
(AND(I1347="Non-lead - Other",M1347="Unknown - Likely Lead")),
(AND(I1347="Non-Lead - Other",M1347="Unknown - Unlikely Lead")),
(AND(I1347="Non-Lead - Other",M1347="Unknown - Material Unknown")))),"Unknown",
IF((OR((AND(I1347="Galvanized",M1347="Unknown - Likely Lead")),
(AND(I1347="Galvanized",M1347="Unknown - Unlikely Lead")),
(AND(I1347="Galvanized",M1347="Unknown - Material Unknown")))),"Unknown",
IF((OR((AND(I1347="Galvanized",M1347="")))),"Galvanized Requiring Replacement",
IF((OR((AND(I1347="Non-lead - Copper",M1347="")),
(AND(I1347="Non-lead - Plastic",M1347="")),
(AND(I1347="Non-lead",M1347="")),
(AND(I1347="Non-lead - Other",M1347="")))),"Non-lead",
IF((OR((AND(I1347="Unknown - Likely Lead",M1347="")),
(AND(I1347="Unknown - Unlikely Lead",M1347="")),
(AND(I1347="Unknown - Material Unknown",M1347="")))),"Unknown",
""))))))))))))))))</f>
        <v>Unknown</v>
      </c>
      <c r="Q1347" s="27" t="s">
        <v>46</v>
      </c>
      <c r="R1347" s="27" t="s">
        <v>46</v>
      </c>
      <c r="S1347" s="27"/>
      <c r="T1347" s="41" t="s">
        <v>36</v>
      </c>
      <c r="U1347" s="41" t="s">
        <v>49</v>
      </c>
      <c r="V1347" s="41" t="s">
        <v>49</v>
      </c>
      <c r="W1347" s="41"/>
      <c r="X1347" s="42" t="str">
        <f>IF((OR((AND('[1]PWS Information'!$E$10="CWS",T1347="Single Family Residence",P1347="Lead")),
(AND('[1]PWS Information'!$E$10="CWS",T1347="Multiple Family Residence",'[1]PWS Information'!$E$11="Yes",P1347="Lead")),
(AND('[1]PWS Information'!$E$10="NTNC",P1347="Lead")))),"Tier 1",
IF((OR((AND('[1]PWS Information'!$E$10="CWS",T1347="Multiple Family Residence",'[1]PWS Information'!$E$11="No",P1347="Lead")),
(AND('[1]PWS Information'!$E$10="CWS",T1347="Other",P1347="Lead")),
(AND('[1]PWS Information'!$E$10="CWS",T1347="Building",P1347="Lead")))),"Tier 2",
IF((OR((AND('[1]PWS Information'!$E$10="CWS",T1347="Single Family Residence",P1347="Galvanized Requiring Replacement")),
(AND('[1]PWS Information'!$E$10="CWS",T1347="Single Family Residence",P1347="Galvanized Requiring Replacement",Q1347="Yes")),
(AND('[1]PWS Information'!$E$10="NTNC",P1347="Galvanized Requiring Replacement")),
(AND('[1]PWS Information'!$E$10="NTNC",T1347="Single Family Residence",Q1347="Yes")))),"Tier 3",
IF((OR((AND('[1]PWS Information'!$E$10="CWS",T1347="Single Family Residence",R1347="Yes",P1347="Non-Lead", I1347="Non-Lead - Copper",K1347="Before 1989")),
(AND('[1]PWS Information'!$E$10="CWS",T1347="Single Family Residence",R1347="Yes",P1347="Non-Lead", M1347="Non-Lead - Copper",N1347="Before 1989")))),"Tier 4",
IF((OR((AND('[1]PWS Information'!$E$10="NTNC",P1347="Non-Lead")),
(AND('[1]PWS Information'!$E$10="CWS",P1347="Non-Lead",R1347="")),
(AND('[1]PWS Information'!$E$10="CWS",P1347="Non-Lead",R1347="No")),
(AND('[1]PWS Information'!$E$10="CWS",P1347="Non-Lead",R1347="Don't Know")),
(AND('[1]PWS Information'!$E$10="CWS",P1347="Non-Lead", I1347="Non-Lead - Copper", R1347="Yes", K1347="Between 1989 and 2014")),
(AND('[1]PWS Information'!$E$10="CWS",P1347="Non-Lead", I1347="Non-Lead - Copper", R1347="Yes", K1347="After 2014")),
(AND('[1]PWS Information'!$E$10="CWS",P1347="Non-Lead", I1347="Non-Lead - Copper", R1347="Yes", K1347="Unknown")),
(AND('[1]PWS Information'!$E$10="CWS",P1347="Non-Lead", M1347="Non-Lead - Copper", R1347="Yes", N1347="Between 1989 and 2014")),
(AND('[1]PWS Information'!$E$10="CWS",P1347="Non-Lead", M1347="Non-Lead - Copper", R1347="Yes", N1347="After 2014")),
(AND('[1]PWS Information'!$E$10="CWS",P1347="Non-Lead", M1347="Non-Lead - Copper", R1347="Yes", N1347="Unknown")),
(AND('[1]PWS Information'!$E$10="CWS",P1347="Unknown")),
(AND('[1]PWS Information'!$E$10="NTNC",P1347="Unknown")))),"Tier 5",
"")))))</f>
        <v>Tier 5</v>
      </c>
      <c r="Y1347" s="41"/>
      <c r="Z1347" s="41"/>
    </row>
    <row r="1348" spans="1:26" ht="30" x14ac:dyDescent="0.25">
      <c r="A1348" s="27" t="s">
        <v>1675</v>
      </c>
      <c r="B1348" s="28">
        <v>3641</v>
      </c>
      <c r="C1348" s="29" t="s">
        <v>820</v>
      </c>
      <c r="D1348" s="29" t="s">
        <v>62</v>
      </c>
      <c r="E1348" s="29">
        <v>76513</v>
      </c>
      <c r="F1348" s="30"/>
      <c r="G1348" s="31"/>
      <c r="H1348" s="32"/>
      <c r="I1348" s="33" t="s">
        <v>59</v>
      </c>
      <c r="J1348" s="34" t="s">
        <v>46</v>
      </c>
      <c r="K1348" s="30" t="s">
        <v>49</v>
      </c>
      <c r="L1348" s="37"/>
      <c r="M1348" s="33" t="s">
        <v>59</v>
      </c>
      <c r="N1348" s="34" t="s">
        <v>49</v>
      </c>
      <c r="O1348" s="37"/>
      <c r="P1348" s="26" t="str">
        <f t="shared" si="21"/>
        <v>Unknown</v>
      </c>
      <c r="Q1348" s="27" t="s">
        <v>46</v>
      </c>
      <c r="R1348" s="27" t="s">
        <v>46</v>
      </c>
      <c r="S1348" s="27"/>
      <c r="T1348" s="41" t="s">
        <v>36</v>
      </c>
      <c r="U1348" s="41" t="s">
        <v>49</v>
      </c>
      <c r="V1348" s="41" t="s">
        <v>49</v>
      </c>
      <c r="W1348" s="41"/>
      <c r="X1348" s="42" t="str">
        <f>IF((OR((AND('[1]PWS Information'!$E$10="CWS",T1348="Single Family Residence",P1348="Lead")),
(AND('[1]PWS Information'!$E$10="CWS",T1348="Multiple Family Residence",'[1]PWS Information'!$E$11="Yes",P1348="Lead")),
(AND('[1]PWS Information'!$E$10="NTNC",P1348="Lead")))),"Tier 1",
IF((OR((AND('[1]PWS Information'!$E$10="CWS",T1348="Multiple Family Residence",'[1]PWS Information'!$E$11="No",P1348="Lead")),
(AND('[1]PWS Information'!$E$10="CWS",T1348="Other",P1348="Lead")),
(AND('[1]PWS Information'!$E$10="CWS",T1348="Building",P1348="Lead")))),"Tier 2",
IF((OR((AND('[1]PWS Information'!$E$10="CWS",T1348="Single Family Residence",P1348="Galvanized Requiring Replacement")),
(AND('[1]PWS Information'!$E$10="CWS",T1348="Single Family Residence",P1348="Galvanized Requiring Replacement",Q1348="Yes")),
(AND('[1]PWS Information'!$E$10="NTNC",P1348="Galvanized Requiring Replacement")),
(AND('[1]PWS Information'!$E$10="NTNC",T1348="Single Family Residence",Q1348="Yes")))),"Tier 3",
IF((OR((AND('[1]PWS Information'!$E$10="CWS",T1348="Single Family Residence",R1348="Yes",P1348="Non-Lead", I1348="Non-Lead - Copper",K1348="Before 1989")),
(AND('[1]PWS Information'!$E$10="CWS",T1348="Single Family Residence",R1348="Yes",P1348="Non-Lead", M1348="Non-Lead - Copper",N1348="Before 1989")))),"Tier 4",
IF((OR((AND('[1]PWS Information'!$E$10="NTNC",P1348="Non-Lead")),
(AND('[1]PWS Information'!$E$10="CWS",P1348="Non-Lead",R1348="")),
(AND('[1]PWS Information'!$E$10="CWS",P1348="Non-Lead",R1348="No")),
(AND('[1]PWS Information'!$E$10="CWS",P1348="Non-Lead",R1348="Don't Know")),
(AND('[1]PWS Information'!$E$10="CWS",P1348="Non-Lead", I1348="Non-Lead - Copper", R1348="Yes", K1348="Between 1989 and 2014")),
(AND('[1]PWS Information'!$E$10="CWS",P1348="Non-Lead", I1348="Non-Lead - Copper", R1348="Yes", K1348="After 2014")),
(AND('[1]PWS Information'!$E$10="CWS",P1348="Non-Lead", I1348="Non-Lead - Copper", R1348="Yes", K1348="Unknown")),
(AND('[1]PWS Information'!$E$10="CWS",P1348="Non-Lead", M1348="Non-Lead - Copper", R1348="Yes", N1348="Between 1989 and 2014")),
(AND('[1]PWS Information'!$E$10="CWS",P1348="Non-Lead", M1348="Non-Lead - Copper", R1348="Yes", N1348="After 2014")),
(AND('[1]PWS Information'!$E$10="CWS",P1348="Non-Lead", M1348="Non-Lead - Copper", R1348="Yes", N1348="Unknown")),
(AND('[1]PWS Information'!$E$10="CWS",P1348="Unknown")),
(AND('[1]PWS Information'!$E$10="NTNC",P1348="Unknown")))),"Tier 5",
"")))))</f>
        <v>Tier 5</v>
      </c>
      <c r="Y1348" s="41"/>
      <c r="Z1348" s="41"/>
    </row>
    <row r="1349" spans="1:26" ht="30" x14ac:dyDescent="0.25">
      <c r="A1349" s="27" t="s">
        <v>1676</v>
      </c>
      <c r="B1349" s="28">
        <v>6502</v>
      </c>
      <c r="C1349" s="29" t="s">
        <v>316</v>
      </c>
      <c r="D1349" s="29" t="s">
        <v>62</v>
      </c>
      <c r="E1349" s="29">
        <v>76513</v>
      </c>
      <c r="F1349" s="30"/>
      <c r="G1349" s="31"/>
      <c r="H1349" s="32"/>
      <c r="I1349" s="33" t="s">
        <v>59</v>
      </c>
      <c r="J1349" s="34" t="s">
        <v>46</v>
      </c>
      <c r="K1349" s="30" t="s">
        <v>49</v>
      </c>
      <c r="L1349" s="37"/>
      <c r="M1349" s="33" t="s">
        <v>59</v>
      </c>
      <c r="N1349" s="34" t="s">
        <v>49</v>
      </c>
      <c r="O1349" s="37"/>
      <c r="P1349" s="26" t="str">
        <f t="shared" si="21"/>
        <v>Unknown</v>
      </c>
      <c r="Q1349" s="27" t="s">
        <v>46</v>
      </c>
      <c r="R1349" s="27" t="s">
        <v>46</v>
      </c>
      <c r="S1349" s="27"/>
      <c r="T1349" s="41" t="s">
        <v>36</v>
      </c>
      <c r="U1349" s="41" t="s">
        <v>49</v>
      </c>
      <c r="V1349" s="41" t="s">
        <v>49</v>
      </c>
      <c r="W1349" s="41"/>
      <c r="X1349" s="42" t="str">
        <f>IF((OR((AND('[1]PWS Information'!$E$10="CWS",T1349="Single Family Residence",P1349="Lead")),
(AND('[1]PWS Information'!$E$10="CWS",T1349="Multiple Family Residence",'[1]PWS Information'!$E$11="Yes",P1349="Lead")),
(AND('[1]PWS Information'!$E$10="NTNC",P1349="Lead")))),"Tier 1",
IF((OR((AND('[1]PWS Information'!$E$10="CWS",T1349="Multiple Family Residence",'[1]PWS Information'!$E$11="No",P1349="Lead")),
(AND('[1]PWS Information'!$E$10="CWS",T1349="Other",P1349="Lead")),
(AND('[1]PWS Information'!$E$10="CWS",T1349="Building",P1349="Lead")))),"Tier 2",
IF((OR((AND('[1]PWS Information'!$E$10="CWS",T1349="Single Family Residence",P1349="Galvanized Requiring Replacement")),
(AND('[1]PWS Information'!$E$10="CWS",T1349="Single Family Residence",P1349="Galvanized Requiring Replacement",Q1349="Yes")),
(AND('[1]PWS Information'!$E$10="NTNC",P1349="Galvanized Requiring Replacement")),
(AND('[1]PWS Information'!$E$10="NTNC",T1349="Single Family Residence",Q1349="Yes")))),"Tier 3",
IF((OR((AND('[1]PWS Information'!$E$10="CWS",T1349="Single Family Residence",R1349="Yes",P1349="Non-Lead", I1349="Non-Lead - Copper",K1349="Before 1989")),
(AND('[1]PWS Information'!$E$10="CWS",T1349="Single Family Residence",R1349="Yes",P1349="Non-Lead", M1349="Non-Lead - Copper",N1349="Before 1989")))),"Tier 4",
IF((OR((AND('[1]PWS Information'!$E$10="NTNC",P1349="Non-Lead")),
(AND('[1]PWS Information'!$E$10="CWS",P1349="Non-Lead",R1349="")),
(AND('[1]PWS Information'!$E$10="CWS",P1349="Non-Lead",R1349="No")),
(AND('[1]PWS Information'!$E$10="CWS",P1349="Non-Lead",R1349="Don't Know")),
(AND('[1]PWS Information'!$E$10="CWS",P1349="Non-Lead", I1349="Non-Lead - Copper", R1349="Yes", K1349="Between 1989 and 2014")),
(AND('[1]PWS Information'!$E$10="CWS",P1349="Non-Lead", I1349="Non-Lead - Copper", R1349="Yes", K1349="After 2014")),
(AND('[1]PWS Information'!$E$10="CWS",P1349="Non-Lead", I1349="Non-Lead - Copper", R1349="Yes", K1349="Unknown")),
(AND('[1]PWS Information'!$E$10="CWS",P1349="Non-Lead", M1349="Non-Lead - Copper", R1349="Yes", N1349="Between 1989 and 2014")),
(AND('[1]PWS Information'!$E$10="CWS",P1349="Non-Lead", M1349="Non-Lead - Copper", R1349="Yes", N1349="After 2014")),
(AND('[1]PWS Information'!$E$10="CWS",P1349="Non-Lead", M1349="Non-Lead - Copper", R1349="Yes", N1349="Unknown")),
(AND('[1]PWS Information'!$E$10="CWS",P1349="Unknown")),
(AND('[1]PWS Information'!$E$10="NTNC",P1349="Unknown")))),"Tier 5",
"")))))</f>
        <v>Tier 5</v>
      </c>
      <c r="Y1349" s="41"/>
      <c r="Z1349" s="41"/>
    </row>
    <row r="1350" spans="1:26" ht="30" x14ac:dyDescent="0.25">
      <c r="A1350" s="27" t="s">
        <v>1677</v>
      </c>
      <c r="B1350" s="28">
        <v>3131</v>
      </c>
      <c r="C1350" s="29" t="s">
        <v>166</v>
      </c>
      <c r="D1350" s="29" t="s">
        <v>62</v>
      </c>
      <c r="E1350" s="29">
        <v>76513</v>
      </c>
      <c r="F1350" s="30"/>
      <c r="G1350" s="31"/>
      <c r="H1350" s="32"/>
      <c r="I1350" s="33" t="s">
        <v>59</v>
      </c>
      <c r="J1350" s="34" t="s">
        <v>46</v>
      </c>
      <c r="K1350" s="30" t="s">
        <v>49</v>
      </c>
      <c r="L1350" s="37"/>
      <c r="M1350" s="33" t="s">
        <v>59</v>
      </c>
      <c r="N1350" s="34" t="s">
        <v>49</v>
      </c>
      <c r="O1350" s="37"/>
      <c r="P1350" s="26" t="str">
        <f t="shared" si="21"/>
        <v>Unknown</v>
      </c>
      <c r="Q1350" s="27" t="s">
        <v>46</v>
      </c>
      <c r="R1350" s="27" t="s">
        <v>46</v>
      </c>
      <c r="S1350" s="27"/>
      <c r="T1350" s="41" t="s">
        <v>36</v>
      </c>
      <c r="U1350" s="41" t="s">
        <v>49</v>
      </c>
      <c r="V1350" s="41" t="s">
        <v>49</v>
      </c>
      <c r="W1350" s="41"/>
      <c r="X1350" s="42" t="str">
        <f>IF((OR((AND('[1]PWS Information'!$E$10="CWS",T1350="Single Family Residence",P1350="Lead")),
(AND('[1]PWS Information'!$E$10="CWS",T1350="Multiple Family Residence",'[1]PWS Information'!$E$11="Yes",P1350="Lead")),
(AND('[1]PWS Information'!$E$10="NTNC",P1350="Lead")))),"Tier 1",
IF((OR((AND('[1]PWS Information'!$E$10="CWS",T1350="Multiple Family Residence",'[1]PWS Information'!$E$11="No",P1350="Lead")),
(AND('[1]PWS Information'!$E$10="CWS",T1350="Other",P1350="Lead")),
(AND('[1]PWS Information'!$E$10="CWS",T1350="Building",P1350="Lead")))),"Tier 2",
IF((OR((AND('[1]PWS Information'!$E$10="CWS",T1350="Single Family Residence",P1350="Galvanized Requiring Replacement")),
(AND('[1]PWS Information'!$E$10="CWS",T1350="Single Family Residence",P1350="Galvanized Requiring Replacement",Q1350="Yes")),
(AND('[1]PWS Information'!$E$10="NTNC",P1350="Galvanized Requiring Replacement")),
(AND('[1]PWS Information'!$E$10="NTNC",T1350="Single Family Residence",Q1350="Yes")))),"Tier 3",
IF((OR((AND('[1]PWS Information'!$E$10="CWS",T1350="Single Family Residence",R1350="Yes",P1350="Non-Lead", I1350="Non-Lead - Copper",K1350="Before 1989")),
(AND('[1]PWS Information'!$E$10="CWS",T1350="Single Family Residence",R1350="Yes",P1350="Non-Lead", M1350="Non-Lead - Copper",N1350="Before 1989")))),"Tier 4",
IF((OR((AND('[1]PWS Information'!$E$10="NTNC",P1350="Non-Lead")),
(AND('[1]PWS Information'!$E$10="CWS",P1350="Non-Lead",R1350="")),
(AND('[1]PWS Information'!$E$10="CWS",P1350="Non-Lead",R1350="No")),
(AND('[1]PWS Information'!$E$10="CWS",P1350="Non-Lead",R1350="Don't Know")),
(AND('[1]PWS Information'!$E$10="CWS",P1350="Non-Lead", I1350="Non-Lead - Copper", R1350="Yes", K1350="Between 1989 and 2014")),
(AND('[1]PWS Information'!$E$10="CWS",P1350="Non-Lead", I1350="Non-Lead - Copper", R1350="Yes", K1350="After 2014")),
(AND('[1]PWS Information'!$E$10="CWS",P1350="Non-Lead", I1350="Non-Lead - Copper", R1350="Yes", K1350="Unknown")),
(AND('[1]PWS Information'!$E$10="CWS",P1350="Non-Lead", M1350="Non-Lead - Copper", R1350="Yes", N1350="Between 1989 and 2014")),
(AND('[1]PWS Information'!$E$10="CWS",P1350="Non-Lead", M1350="Non-Lead - Copper", R1350="Yes", N1350="After 2014")),
(AND('[1]PWS Information'!$E$10="CWS",P1350="Non-Lead", M1350="Non-Lead - Copper", R1350="Yes", N1350="Unknown")),
(AND('[1]PWS Information'!$E$10="CWS",P1350="Unknown")),
(AND('[1]PWS Information'!$E$10="NTNC",P1350="Unknown")))),"Tier 5",
"")))))</f>
        <v>Tier 5</v>
      </c>
      <c r="Y1350" s="41"/>
      <c r="Z1350" s="41"/>
    </row>
    <row r="1351" spans="1:26" ht="30" x14ac:dyDescent="0.25">
      <c r="A1351" s="27" t="s">
        <v>1678</v>
      </c>
      <c r="B1351" s="28">
        <v>3547</v>
      </c>
      <c r="C1351" s="29" t="s">
        <v>563</v>
      </c>
      <c r="D1351" s="29" t="s">
        <v>62</v>
      </c>
      <c r="E1351" s="29">
        <v>76513</v>
      </c>
      <c r="F1351" s="30"/>
      <c r="G1351" s="31"/>
      <c r="H1351" s="32"/>
      <c r="I1351" s="33" t="s">
        <v>59</v>
      </c>
      <c r="J1351" s="34" t="s">
        <v>46</v>
      </c>
      <c r="K1351" s="30" t="s">
        <v>49</v>
      </c>
      <c r="L1351" s="37"/>
      <c r="M1351" s="33" t="s">
        <v>59</v>
      </c>
      <c r="N1351" s="34" t="s">
        <v>49</v>
      </c>
      <c r="O1351" s="37"/>
      <c r="P1351" s="26" t="str">
        <f t="shared" si="21"/>
        <v>Unknown</v>
      </c>
      <c r="Q1351" s="27" t="s">
        <v>46</v>
      </c>
      <c r="R1351" s="27" t="s">
        <v>46</v>
      </c>
      <c r="S1351" s="27"/>
      <c r="T1351" s="41" t="s">
        <v>36</v>
      </c>
      <c r="U1351" s="41" t="s">
        <v>49</v>
      </c>
      <c r="V1351" s="41" t="s">
        <v>49</v>
      </c>
      <c r="W1351" s="41"/>
      <c r="X1351" s="42" t="str">
        <f>IF((OR((AND('[1]PWS Information'!$E$10="CWS",T1351="Single Family Residence",P1351="Lead")),
(AND('[1]PWS Information'!$E$10="CWS",T1351="Multiple Family Residence",'[1]PWS Information'!$E$11="Yes",P1351="Lead")),
(AND('[1]PWS Information'!$E$10="NTNC",P1351="Lead")))),"Tier 1",
IF((OR((AND('[1]PWS Information'!$E$10="CWS",T1351="Multiple Family Residence",'[1]PWS Information'!$E$11="No",P1351="Lead")),
(AND('[1]PWS Information'!$E$10="CWS",T1351="Other",P1351="Lead")),
(AND('[1]PWS Information'!$E$10="CWS",T1351="Building",P1351="Lead")))),"Tier 2",
IF((OR((AND('[1]PWS Information'!$E$10="CWS",T1351="Single Family Residence",P1351="Galvanized Requiring Replacement")),
(AND('[1]PWS Information'!$E$10="CWS",T1351="Single Family Residence",P1351="Galvanized Requiring Replacement",Q1351="Yes")),
(AND('[1]PWS Information'!$E$10="NTNC",P1351="Galvanized Requiring Replacement")),
(AND('[1]PWS Information'!$E$10="NTNC",T1351="Single Family Residence",Q1351="Yes")))),"Tier 3",
IF((OR((AND('[1]PWS Information'!$E$10="CWS",T1351="Single Family Residence",R1351="Yes",P1351="Non-Lead", I1351="Non-Lead - Copper",K1351="Before 1989")),
(AND('[1]PWS Information'!$E$10="CWS",T1351="Single Family Residence",R1351="Yes",P1351="Non-Lead", M1351="Non-Lead - Copper",N1351="Before 1989")))),"Tier 4",
IF((OR((AND('[1]PWS Information'!$E$10="NTNC",P1351="Non-Lead")),
(AND('[1]PWS Information'!$E$10="CWS",P1351="Non-Lead",R1351="")),
(AND('[1]PWS Information'!$E$10="CWS",P1351="Non-Lead",R1351="No")),
(AND('[1]PWS Information'!$E$10="CWS",P1351="Non-Lead",R1351="Don't Know")),
(AND('[1]PWS Information'!$E$10="CWS",P1351="Non-Lead", I1351="Non-Lead - Copper", R1351="Yes", K1351="Between 1989 and 2014")),
(AND('[1]PWS Information'!$E$10="CWS",P1351="Non-Lead", I1351="Non-Lead - Copper", R1351="Yes", K1351="After 2014")),
(AND('[1]PWS Information'!$E$10="CWS",P1351="Non-Lead", I1351="Non-Lead - Copper", R1351="Yes", K1351="Unknown")),
(AND('[1]PWS Information'!$E$10="CWS",P1351="Non-Lead", M1351="Non-Lead - Copper", R1351="Yes", N1351="Between 1989 and 2014")),
(AND('[1]PWS Information'!$E$10="CWS",P1351="Non-Lead", M1351="Non-Lead - Copper", R1351="Yes", N1351="After 2014")),
(AND('[1]PWS Information'!$E$10="CWS",P1351="Non-Lead", M1351="Non-Lead - Copper", R1351="Yes", N1351="Unknown")),
(AND('[1]PWS Information'!$E$10="CWS",P1351="Unknown")),
(AND('[1]PWS Information'!$E$10="NTNC",P1351="Unknown")))),"Tier 5",
"")))))</f>
        <v>Tier 5</v>
      </c>
      <c r="Y1351" s="41"/>
      <c r="Z1351" s="41"/>
    </row>
    <row r="1352" spans="1:26" ht="30" x14ac:dyDescent="0.25">
      <c r="A1352" s="27" t="s">
        <v>1679</v>
      </c>
      <c r="B1352" s="28">
        <v>400</v>
      </c>
      <c r="C1352" s="29" t="s">
        <v>1680</v>
      </c>
      <c r="D1352" s="29" t="s">
        <v>62</v>
      </c>
      <c r="E1352" s="29">
        <v>76513</v>
      </c>
      <c r="F1352" s="30"/>
      <c r="G1352" s="31"/>
      <c r="H1352" s="32"/>
      <c r="I1352" s="33" t="s">
        <v>59</v>
      </c>
      <c r="J1352" s="34" t="s">
        <v>46</v>
      </c>
      <c r="K1352" s="30" t="s">
        <v>49</v>
      </c>
      <c r="L1352" s="37"/>
      <c r="M1352" s="33" t="s">
        <v>59</v>
      </c>
      <c r="N1352" s="34" t="s">
        <v>49</v>
      </c>
      <c r="O1352" s="37"/>
      <c r="P1352" s="26" t="str">
        <f t="shared" si="21"/>
        <v>Unknown</v>
      </c>
      <c r="Q1352" s="27" t="s">
        <v>46</v>
      </c>
      <c r="R1352" s="27" t="s">
        <v>46</v>
      </c>
      <c r="S1352" s="27"/>
      <c r="T1352" s="41" t="s">
        <v>36</v>
      </c>
      <c r="U1352" s="41" t="s">
        <v>49</v>
      </c>
      <c r="V1352" s="41" t="s">
        <v>49</v>
      </c>
      <c r="W1352" s="41"/>
      <c r="X1352" s="42" t="str">
        <f>IF((OR((AND('[1]PWS Information'!$E$10="CWS",T1352="Single Family Residence",P1352="Lead")),
(AND('[1]PWS Information'!$E$10="CWS",T1352="Multiple Family Residence",'[1]PWS Information'!$E$11="Yes",P1352="Lead")),
(AND('[1]PWS Information'!$E$10="NTNC",P1352="Lead")))),"Tier 1",
IF((OR((AND('[1]PWS Information'!$E$10="CWS",T1352="Multiple Family Residence",'[1]PWS Information'!$E$11="No",P1352="Lead")),
(AND('[1]PWS Information'!$E$10="CWS",T1352="Other",P1352="Lead")),
(AND('[1]PWS Information'!$E$10="CWS",T1352="Building",P1352="Lead")))),"Tier 2",
IF((OR((AND('[1]PWS Information'!$E$10="CWS",T1352="Single Family Residence",P1352="Galvanized Requiring Replacement")),
(AND('[1]PWS Information'!$E$10="CWS",T1352="Single Family Residence",P1352="Galvanized Requiring Replacement",Q1352="Yes")),
(AND('[1]PWS Information'!$E$10="NTNC",P1352="Galvanized Requiring Replacement")),
(AND('[1]PWS Information'!$E$10="NTNC",T1352="Single Family Residence",Q1352="Yes")))),"Tier 3",
IF((OR((AND('[1]PWS Information'!$E$10="CWS",T1352="Single Family Residence",R1352="Yes",P1352="Non-Lead", I1352="Non-Lead - Copper",K1352="Before 1989")),
(AND('[1]PWS Information'!$E$10="CWS",T1352="Single Family Residence",R1352="Yes",P1352="Non-Lead", M1352="Non-Lead - Copper",N1352="Before 1989")))),"Tier 4",
IF((OR((AND('[1]PWS Information'!$E$10="NTNC",P1352="Non-Lead")),
(AND('[1]PWS Information'!$E$10="CWS",P1352="Non-Lead",R1352="")),
(AND('[1]PWS Information'!$E$10="CWS",P1352="Non-Lead",R1352="No")),
(AND('[1]PWS Information'!$E$10="CWS",P1352="Non-Lead",R1352="Don't Know")),
(AND('[1]PWS Information'!$E$10="CWS",P1352="Non-Lead", I1352="Non-Lead - Copper", R1352="Yes", K1352="Between 1989 and 2014")),
(AND('[1]PWS Information'!$E$10="CWS",P1352="Non-Lead", I1352="Non-Lead - Copper", R1352="Yes", K1352="After 2014")),
(AND('[1]PWS Information'!$E$10="CWS",P1352="Non-Lead", I1352="Non-Lead - Copper", R1352="Yes", K1352="Unknown")),
(AND('[1]PWS Information'!$E$10="CWS",P1352="Non-Lead", M1352="Non-Lead - Copper", R1352="Yes", N1352="Between 1989 and 2014")),
(AND('[1]PWS Information'!$E$10="CWS",P1352="Non-Lead", M1352="Non-Lead - Copper", R1352="Yes", N1352="After 2014")),
(AND('[1]PWS Information'!$E$10="CWS",P1352="Non-Lead", M1352="Non-Lead - Copper", R1352="Yes", N1352="Unknown")),
(AND('[1]PWS Information'!$E$10="CWS",P1352="Unknown")),
(AND('[1]PWS Information'!$E$10="NTNC",P1352="Unknown")))),"Tier 5",
"")))))</f>
        <v>Tier 5</v>
      </c>
      <c r="Y1352" s="41"/>
      <c r="Z1352" s="41"/>
    </row>
    <row r="1353" spans="1:26" ht="30" x14ac:dyDescent="0.25">
      <c r="A1353" s="27" t="s">
        <v>1681</v>
      </c>
      <c r="B1353" s="28">
        <v>400</v>
      </c>
      <c r="C1353" s="29" t="s">
        <v>1682</v>
      </c>
      <c r="D1353" s="29" t="s">
        <v>62</v>
      </c>
      <c r="E1353" s="29">
        <v>76513</v>
      </c>
      <c r="F1353" s="30"/>
      <c r="G1353" s="31"/>
      <c r="H1353" s="32"/>
      <c r="I1353" s="33" t="s">
        <v>59</v>
      </c>
      <c r="J1353" s="34" t="s">
        <v>46</v>
      </c>
      <c r="K1353" s="30" t="s">
        <v>49</v>
      </c>
      <c r="L1353" s="37"/>
      <c r="M1353" s="33" t="s">
        <v>59</v>
      </c>
      <c r="N1353" s="34" t="s">
        <v>49</v>
      </c>
      <c r="O1353" s="37"/>
      <c r="P1353" s="26" t="str">
        <f t="shared" si="21"/>
        <v>Unknown</v>
      </c>
      <c r="Q1353" s="27" t="s">
        <v>46</v>
      </c>
      <c r="R1353" s="27" t="s">
        <v>46</v>
      </c>
      <c r="S1353" s="27"/>
      <c r="T1353" s="41" t="s">
        <v>36</v>
      </c>
      <c r="U1353" s="41" t="s">
        <v>49</v>
      </c>
      <c r="V1353" s="41" t="s">
        <v>49</v>
      </c>
      <c r="W1353" s="41"/>
      <c r="X1353" s="42" t="str">
        <f>IF((OR((AND('[1]PWS Information'!$E$10="CWS",T1353="Single Family Residence",P1353="Lead")),
(AND('[1]PWS Information'!$E$10="CWS",T1353="Multiple Family Residence",'[1]PWS Information'!$E$11="Yes",P1353="Lead")),
(AND('[1]PWS Information'!$E$10="NTNC",P1353="Lead")))),"Tier 1",
IF((OR((AND('[1]PWS Information'!$E$10="CWS",T1353="Multiple Family Residence",'[1]PWS Information'!$E$11="No",P1353="Lead")),
(AND('[1]PWS Information'!$E$10="CWS",T1353="Other",P1353="Lead")),
(AND('[1]PWS Information'!$E$10="CWS",T1353="Building",P1353="Lead")))),"Tier 2",
IF((OR((AND('[1]PWS Information'!$E$10="CWS",T1353="Single Family Residence",P1353="Galvanized Requiring Replacement")),
(AND('[1]PWS Information'!$E$10="CWS",T1353="Single Family Residence",P1353="Galvanized Requiring Replacement",Q1353="Yes")),
(AND('[1]PWS Information'!$E$10="NTNC",P1353="Galvanized Requiring Replacement")),
(AND('[1]PWS Information'!$E$10="NTNC",T1353="Single Family Residence",Q1353="Yes")))),"Tier 3",
IF((OR((AND('[1]PWS Information'!$E$10="CWS",T1353="Single Family Residence",R1353="Yes",P1353="Non-Lead", I1353="Non-Lead - Copper",K1353="Before 1989")),
(AND('[1]PWS Information'!$E$10="CWS",T1353="Single Family Residence",R1353="Yes",P1353="Non-Lead", M1353="Non-Lead - Copper",N1353="Before 1989")))),"Tier 4",
IF((OR((AND('[1]PWS Information'!$E$10="NTNC",P1353="Non-Lead")),
(AND('[1]PWS Information'!$E$10="CWS",P1353="Non-Lead",R1353="")),
(AND('[1]PWS Information'!$E$10="CWS",P1353="Non-Lead",R1353="No")),
(AND('[1]PWS Information'!$E$10="CWS",P1353="Non-Lead",R1353="Don't Know")),
(AND('[1]PWS Information'!$E$10="CWS",P1353="Non-Lead", I1353="Non-Lead - Copper", R1353="Yes", K1353="Between 1989 and 2014")),
(AND('[1]PWS Information'!$E$10="CWS",P1353="Non-Lead", I1353="Non-Lead - Copper", R1353="Yes", K1353="After 2014")),
(AND('[1]PWS Information'!$E$10="CWS",P1353="Non-Lead", I1353="Non-Lead - Copper", R1353="Yes", K1353="Unknown")),
(AND('[1]PWS Information'!$E$10="CWS",P1353="Non-Lead", M1353="Non-Lead - Copper", R1353="Yes", N1353="Between 1989 and 2014")),
(AND('[1]PWS Information'!$E$10="CWS",P1353="Non-Lead", M1353="Non-Lead - Copper", R1353="Yes", N1353="After 2014")),
(AND('[1]PWS Information'!$E$10="CWS",P1353="Non-Lead", M1353="Non-Lead - Copper", R1353="Yes", N1353="Unknown")),
(AND('[1]PWS Information'!$E$10="CWS",P1353="Unknown")),
(AND('[1]PWS Information'!$E$10="NTNC",P1353="Unknown")))),"Tier 5",
"")))))</f>
        <v>Tier 5</v>
      </c>
      <c r="Y1353" s="41"/>
      <c r="Z1353" s="41"/>
    </row>
    <row r="1354" spans="1:26" ht="30" x14ac:dyDescent="0.25">
      <c r="A1354" s="27" t="s">
        <v>1683</v>
      </c>
      <c r="B1354" s="28">
        <v>1302</v>
      </c>
      <c r="C1354" s="29" t="s">
        <v>604</v>
      </c>
      <c r="D1354" s="29" t="s">
        <v>62</v>
      </c>
      <c r="E1354" s="29">
        <v>76513</v>
      </c>
      <c r="F1354" s="30"/>
      <c r="G1354" s="31"/>
      <c r="H1354" s="32"/>
      <c r="I1354" s="33" t="s">
        <v>59</v>
      </c>
      <c r="J1354" s="34" t="s">
        <v>46</v>
      </c>
      <c r="K1354" s="30" t="s">
        <v>49</v>
      </c>
      <c r="L1354" s="37"/>
      <c r="M1354" s="33" t="s">
        <v>59</v>
      </c>
      <c r="N1354" s="34" t="s">
        <v>49</v>
      </c>
      <c r="O1354" s="37"/>
      <c r="P1354" s="26" t="str">
        <f t="shared" si="21"/>
        <v>Unknown</v>
      </c>
      <c r="Q1354" s="27" t="s">
        <v>46</v>
      </c>
      <c r="R1354" s="27" t="s">
        <v>46</v>
      </c>
      <c r="S1354" s="27"/>
      <c r="T1354" s="41" t="s">
        <v>36</v>
      </c>
      <c r="U1354" s="41" t="s">
        <v>49</v>
      </c>
      <c r="V1354" s="41" t="s">
        <v>49</v>
      </c>
      <c r="W1354" s="41"/>
      <c r="X1354" s="42" t="str">
        <f>IF((OR((AND('[1]PWS Information'!$E$10="CWS",T1354="Single Family Residence",P1354="Lead")),
(AND('[1]PWS Information'!$E$10="CWS",T1354="Multiple Family Residence",'[1]PWS Information'!$E$11="Yes",P1354="Lead")),
(AND('[1]PWS Information'!$E$10="NTNC",P1354="Lead")))),"Tier 1",
IF((OR((AND('[1]PWS Information'!$E$10="CWS",T1354="Multiple Family Residence",'[1]PWS Information'!$E$11="No",P1354="Lead")),
(AND('[1]PWS Information'!$E$10="CWS",T1354="Other",P1354="Lead")),
(AND('[1]PWS Information'!$E$10="CWS",T1354="Building",P1354="Lead")))),"Tier 2",
IF((OR((AND('[1]PWS Information'!$E$10="CWS",T1354="Single Family Residence",P1354="Galvanized Requiring Replacement")),
(AND('[1]PWS Information'!$E$10="CWS",T1354="Single Family Residence",P1354="Galvanized Requiring Replacement",Q1354="Yes")),
(AND('[1]PWS Information'!$E$10="NTNC",P1354="Galvanized Requiring Replacement")),
(AND('[1]PWS Information'!$E$10="NTNC",T1354="Single Family Residence",Q1354="Yes")))),"Tier 3",
IF((OR((AND('[1]PWS Information'!$E$10="CWS",T1354="Single Family Residence",R1354="Yes",P1354="Non-Lead", I1354="Non-Lead - Copper",K1354="Before 1989")),
(AND('[1]PWS Information'!$E$10="CWS",T1354="Single Family Residence",R1354="Yes",P1354="Non-Lead", M1354="Non-Lead - Copper",N1354="Before 1989")))),"Tier 4",
IF((OR((AND('[1]PWS Information'!$E$10="NTNC",P1354="Non-Lead")),
(AND('[1]PWS Information'!$E$10="CWS",P1354="Non-Lead",R1354="")),
(AND('[1]PWS Information'!$E$10="CWS",P1354="Non-Lead",R1354="No")),
(AND('[1]PWS Information'!$E$10="CWS",P1354="Non-Lead",R1354="Don't Know")),
(AND('[1]PWS Information'!$E$10="CWS",P1354="Non-Lead", I1354="Non-Lead - Copper", R1354="Yes", K1354="Between 1989 and 2014")),
(AND('[1]PWS Information'!$E$10="CWS",P1354="Non-Lead", I1354="Non-Lead - Copper", R1354="Yes", K1354="After 2014")),
(AND('[1]PWS Information'!$E$10="CWS",P1354="Non-Lead", I1354="Non-Lead - Copper", R1354="Yes", K1354="Unknown")),
(AND('[1]PWS Information'!$E$10="CWS",P1354="Non-Lead", M1354="Non-Lead - Copper", R1354="Yes", N1354="Between 1989 and 2014")),
(AND('[1]PWS Information'!$E$10="CWS",P1354="Non-Lead", M1354="Non-Lead - Copper", R1354="Yes", N1354="After 2014")),
(AND('[1]PWS Information'!$E$10="CWS",P1354="Non-Lead", M1354="Non-Lead - Copper", R1354="Yes", N1354="Unknown")),
(AND('[1]PWS Information'!$E$10="CWS",P1354="Unknown")),
(AND('[1]PWS Information'!$E$10="NTNC",P1354="Unknown")))),"Tier 5",
"")))))</f>
        <v>Tier 5</v>
      </c>
      <c r="Y1354" s="41"/>
      <c r="Z1354" s="41"/>
    </row>
    <row r="1355" spans="1:26" ht="30" x14ac:dyDescent="0.25">
      <c r="A1355" s="27" t="s">
        <v>1684</v>
      </c>
      <c r="B1355" s="28">
        <v>3123</v>
      </c>
      <c r="C1355" s="29" t="s">
        <v>239</v>
      </c>
      <c r="D1355" s="29" t="s">
        <v>62</v>
      </c>
      <c r="E1355" s="29">
        <v>76513</v>
      </c>
      <c r="F1355" s="30"/>
      <c r="G1355" s="31"/>
      <c r="H1355" s="32"/>
      <c r="I1355" s="33" t="s">
        <v>59</v>
      </c>
      <c r="J1355" s="34" t="s">
        <v>46</v>
      </c>
      <c r="K1355" s="30" t="s">
        <v>49</v>
      </c>
      <c r="L1355" s="37"/>
      <c r="M1355" s="33" t="s">
        <v>59</v>
      </c>
      <c r="N1355" s="34" t="s">
        <v>49</v>
      </c>
      <c r="O1355" s="37"/>
      <c r="P1355" s="26" t="str">
        <f t="shared" si="21"/>
        <v>Unknown</v>
      </c>
      <c r="Q1355" s="27" t="s">
        <v>46</v>
      </c>
      <c r="R1355" s="27" t="s">
        <v>46</v>
      </c>
      <c r="S1355" s="27"/>
      <c r="T1355" s="41" t="s">
        <v>36</v>
      </c>
      <c r="U1355" s="41" t="s">
        <v>49</v>
      </c>
      <c r="V1355" s="41" t="s">
        <v>49</v>
      </c>
      <c r="W1355" s="41"/>
      <c r="X1355" s="42" t="str">
        <f>IF((OR((AND('[1]PWS Information'!$E$10="CWS",T1355="Single Family Residence",P1355="Lead")),
(AND('[1]PWS Information'!$E$10="CWS",T1355="Multiple Family Residence",'[1]PWS Information'!$E$11="Yes",P1355="Lead")),
(AND('[1]PWS Information'!$E$10="NTNC",P1355="Lead")))),"Tier 1",
IF((OR((AND('[1]PWS Information'!$E$10="CWS",T1355="Multiple Family Residence",'[1]PWS Information'!$E$11="No",P1355="Lead")),
(AND('[1]PWS Information'!$E$10="CWS",T1355="Other",P1355="Lead")),
(AND('[1]PWS Information'!$E$10="CWS",T1355="Building",P1355="Lead")))),"Tier 2",
IF((OR((AND('[1]PWS Information'!$E$10="CWS",T1355="Single Family Residence",P1355="Galvanized Requiring Replacement")),
(AND('[1]PWS Information'!$E$10="CWS",T1355="Single Family Residence",P1355="Galvanized Requiring Replacement",Q1355="Yes")),
(AND('[1]PWS Information'!$E$10="NTNC",P1355="Galvanized Requiring Replacement")),
(AND('[1]PWS Information'!$E$10="NTNC",T1355="Single Family Residence",Q1355="Yes")))),"Tier 3",
IF((OR((AND('[1]PWS Information'!$E$10="CWS",T1355="Single Family Residence",R1355="Yes",P1355="Non-Lead", I1355="Non-Lead - Copper",K1355="Before 1989")),
(AND('[1]PWS Information'!$E$10="CWS",T1355="Single Family Residence",R1355="Yes",P1355="Non-Lead", M1355="Non-Lead - Copper",N1355="Before 1989")))),"Tier 4",
IF((OR((AND('[1]PWS Information'!$E$10="NTNC",P1355="Non-Lead")),
(AND('[1]PWS Information'!$E$10="CWS",P1355="Non-Lead",R1355="")),
(AND('[1]PWS Information'!$E$10="CWS",P1355="Non-Lead",R1355="No")),
(AND('[1]PWS Information'!$E$10="CWS",P1355="Non-Lead",R1355="Don't Know")),
(AND('[1]PWS Information'!$E$10="CWS",P1355="Non-Lead", I1355="Non-Lead - Copper", R1355="Yes", K1355="Between 1989 and 2014")),
(AND('[1]PWS Information'!$E$10="CWS",P1355="Non-Lead", I1355="Non-Lead - Copper", R1355="Yes", K1355="After 2014")),
(AND('[1]PWS Information'!$E$10="CWS",P1355="Non-Lead", I1355="Non-Lead - Copper", R1355="Yes", K1355="Unknown")),
(AND('[1]PWS Information'!$E$10="CWS",P1355="Non-Lead", M1355="Non-Lead - Copper", R1355="Yes", N1355="Between 1989 and 2014")),
(AND('[1]PWS Information'!$E$10="CWS",P1355="Non-Lead", M1355="Non-Lead - Copper", R1355="Yes", N1355="After 2014")),
(AND('[1]PWS Information'!$E$10="CWS",P1355="Non-Lead", M1355="Non-Lead - Copper", R1355="Yes", N1355="Unknown")),
(AND('[1]PWS Information'!$E$10="CWS",P1355="Unknown")),
(AND('[1]PWS Information'!$E$10="NTNC",P1355="Unknown")))),"Tier 5",
"")))))</f>
        <v>Tier 5</v>
      </c>
      <c r="Y1355" s="41"/>
      <c r="Z1355" s="41"/>
    </row>
    <row r="1356" spans="1:26" ht="30" x14ac:dyDescent="0.25">
      <c r="A1356" s="27" t="s">
        <v>1685</v>
      </c>
      <c r="B1356" s="28">
        <v>6281</v>
      </c>
      <c r="C1356" s="29" t="s">
        <v>115</v>
      </c>
      <c r="D1356" s="29" t="s">
        <v>62</v>
      </c>
      <c r="E1356" s="29">
        <v>76513</v>
      </c>
      <c r="F1356" s="30"/>
      <c r="G1356" s="31"/>
      <c r="H1356" s="32"/>
      <c r="I1356" s="33" t="s">
        <v>59</v>
      </c>
      <c r="J1356" s="34" t="s">
        <v>46</v>
      </c>
      <c r="K1356" s="30" t="s">
        <v>49</v>
      </c>
      <c r="L1356" s="37"/>
      <c r="M1356" s="33" t="s">
        <v>59</v>
      </c>
      <c r="N1356" s="34" t="s">
        <v>49</v>
      </c>
      <c r="O1356" s="37"/>
      <c r="P1356" s="26" t="str">
        <f t="shared" si="21"/>
        <v>Unknown</v>
      </c>
      <c r="Q1356" s="27" t="s">
        <v>46</v>
      </c>
      <c r="R1356" s="27" t="s">
        <v>46</v>
      </c>
      <c r="S1356" s="27"/>
      <c r="T1356" s="41" t="s">
        <v>36</v>
      </c>
      <c r="U1356" s="41" t="s">
        <v>49</v>
      </c>
      <c r="V1356" s="41" t="s">
        <v>49</v>
      </c>
      <c r="W1356" s="41"/>
      <c r="X1356" s="42" t="str">
        <f>IF((OR((AND('[1]PWS Information'!$E$10="CWS",T1356="Single Family Residence",P1356="Lead")),
(AND('[1]PWS Information'!$E$10="CWS",T1356="Multiple Family Residence",'[1]PWS Information'!$E$11="Yes",P1356="Lead")),
(AND('[1]PWS Information'!$E$10="NTNC",P1356="Lead")))),"Tier 1",
IF((OR((AND('[1]PWS Information'!$E$10="CWS",T1356="Multiple Family Residence",'[1]PWS Information'!$E$11="No",P1356="Lead")),
(AND('[1]PWS Information'!$E$10="CWS",T1356="Other",P1356="Lead")),
(AND('[1]PWS Information'!$E$10="CWS",T1356="Building",P1356="Lead")))),"Tier 2",
IF((OR((AND('[1]PWS Information'!$E$10="CWS",T1356="Single Family Residence",P1356="Galvanized Requiring Replacement")),
(AND('[1]PWS Information'!$E$10="CWS",T1356="Single Family Residence",P1356="Galvanized Requiring Replacement",Q1356="Yes")),
(AND('[1]PWS Information'!$E$10="NTNC",P1356="Galvanized Requiring Replacement")),
(AND('[1]PWS Information'!$E$10="NTNC",T1356="Single Family Residence",Q1356="Yes")))),"Tier 3",
IF((OR((AND('[1]PWS Information'!$E$10="CWS",T1356="Single Family Residence",R1356="Yes",P1356="Non-Lead", I1356="Non-Lead - Copper",K1356="Before 1989")),
(AND('[1]PWS Information'!$E$10="CWS",T1356="Single Family Residence",R1356="Yes",P1356="Non-Lead", M1356="Non-Lead - Copper",N1356="Before 1989")))),"Tier 4",
IF((OR((AND('[1]PWS Information'!$E$10="NTNC",P1356="Non-Lead")),
(AND('[1]PWS Information'!$E$10="CWS",P1356="Non-Lead",R1356="")),
(AND('[1]PWS Information'!$E$10="CWS",P1356="Non-Lead",R1356="No")),
(AND('[1]PWS Information'!$E$10="CWS",P1356="Non-Lead",R1356="Don't Know")),
(AND('[1]PWS Information'!$E$10="CWS",P1356="Non-Lead", I1356="Non-Lead - Copper", R1356="Yes", K1356="Between 1989 and 2014")),
(AND('[1]PWS Information'!$E$10="CWS",P1356="Non-Lead", I1356="Non-Lead - Copper", R1356="Yes", K1356="After 2014")),
(AND('[1]PWS Information'!$E$10="CWS",P1356="Non-Lead", I1356="Non-Lead - Copper", R1356="Yes", K1356="Unknown")),
(AND('[1]PWS Information'!$E$10="CWS",P1356="Non-Lead", M1356="Non-Lead - Copper", R1356="Yes", N1356="Between 1989 and 2014")),
(AND('[1]PWS Information'!$E$10="CWS",P1356="Non-Lead", M1356="Non-Lead - Copper", R1356="Yes", N1356="After 2014")),
(AND('[1]PWS Information'!$E$10="CWS",P1356="Non-Lead", M1356="Non-Lead - Copper", R1356="Yes", N1356="Unknown")),
(AND('[1]PWS Information'!$E$10="CWS",P1356="Unknown")),
(AND('[1]PWS Information'!$E$10="NTNC",P1356="Unknown")))),"Tier 5",
"")))))</f>
        <v>Tier 5</v>
      </c>
      <c r="Y1356" s="41"/>
      <c r="Z1356" s="41"/>
    </row>
    <row r="1357" spans="1:26" ht="30" x14ac:dyDescent="0.25">
      <c r="A1357" s="27" t="s">
        <v>1686</v>
      </c>
      <c r="B1357" s="28">
        <v>2819</v>
      </c>
      <c r="C1357" s="29" t="s">
        <v>942</v>
      </c>
      <c r="D1357" s="29" t="s">
        <v>62</v>
      </c>
      <c r="E1357" s="29">
        <v>76513</v>
      </c>
      <c r="F1357" s="30"/>
      <c r="G1357" s="31"/>
      <c r="H1357" s="32"/>
      <c r="I1357" s="33" t="s">
        <v>59</v>
      </c>
      <c r="J1357" s="34" t="s">
        <v>46</v>
      </c>
      <c r="K1357" s="30" t="s">
        <v>49</v>
      </c>
      <c r="L1357" s="37"/>
      <c r="M1357" s="33" t="s">
        <v>59</v>
      </c>
      <c r="N1357" s="34" t="s">
        <v>49</v>
      </c>
      <c r="O1357" s="37"/>
      <c r="P1357" s="26" t="str">
        <f t="shared" si="21"/>
        <v>Unknown</v>
      </c>
      <c r="Q1357" s="27" t="s">
        <v>46</v>
      </c>
      <c r="R1357" s="27" t="s">
        <v>46</v>
      </c>
      <c r="S1357" s="27"/>
      <c r="T1357" s="41" t="s">
        <v>36</v>
      </c>
      <c r="U1357" s="41" t="s">
        <v>49</v>
      </c>
      <c r="V1357" s="41" t="s">
        <v>49</v>
      </c>
      <c r="W1357" s="41"/>
      <c r="X1357" s="42" t="str">
        <f>IF((OR((AND('[1]PWS Information'!$E$10="CWS",T1357="Single Family Residence",P1357="Lead")),
(AND('[1]PWS Information'!$E$10="CWS",T1357="Multiple Family Residence",'[1]PWS Information'!$E$11="Yes",P1357="Lead")),
(AND('[1]PWS Information'!$E$10="NTNC",P1357="Lead")))),"Tier 1",
IF((OR((AND('[1]PWS Information'!$E$10="CWS",T1357="Multiple Family Residence",'[1]PWS Information'!$E$11="No",P1357="Lead")),
(AND('[1]PWS Information'!$E$10="CWS",T1357="Other",P1357="Lead")),
(AND('[1]PWS Information'!$E$10="CWS",T1357="Building",P1357="Lead")))),"Tier 2",
IF((OR((AND('[1]PWS Information'!$E$10="CWS",T1357="Single Family Residence",P1357="Galvanized Requiring Replacement")),
(AND('[1]PWS Information'!$E$10="CWS",T1357="Single Family Residence",P1357="Galvanized Requiring Replacement",Q1357="Yes")),
(AND('[1]PWS Information'!$E$10="NTNC",P1357="Galvanized Requiring Replacement")),
(AND('[1]PWS Information'!$E$10="NTNC",T1357="Single Family Residence",Q1357="Yes")))),"Tier 3",
IF((OR((AND('[1]PWS Information'!$E$10="CWS",T1357="Single Family Residence",R1357="Yes",P1357="Non-Lead", I1357="Non-Lead - Copper",K1357="Before 1989")),
(AND('[1]PWS Information'!$E$10="CWS",T1357="Single Family Residence",R1357="Yes",P1357="Non-Lead", M1357="Non-Lead - Copper",N1357="Before 1989")))),"Tier 4",
IF((OR((AND('[1]PWS Information'!$E$10="NTNC",P1357="Non-Lead")),
(AND('[1]PWS Information'!$E$10="CWS",P1357="Non-Lead",R1357="")),
(AND('[1]PWS Information'!$E$10="CWS",P1357="Non-Lead",R1357="No")),
(AND('[1]PWS Information'!$E$10="CWS",P1357="Non-Lead",R1357="Don't Know")),
(AND('[1]PWS Information'!$E$10="CWS",P1357="Non-Lead", I1357="Non-Lead - Copper", R1357="Yes", K1357="Between 1989 and 2014")),
(AND('[1]PWS Information'!$E$10="CWS",P1357="Non-Lead", I1357="Non-Lead - Copper", R1357="Yes", K1357="After 2014")),
(AND('[1]PWS Information'!$E$10="CWS",P1357="Non-Lead", I1357="Non-Lead - Copper", R1357="Yes", K1357="Unknown")),
(AND('[1]PWS Information'!$E$10="CWS",P1357="Non-Lead", M1357="Non-Lead - Copper", R1357="Yes", N1357="Between 1989 and 2014")),
(AND('[1]PWS Information'!$E$10="CWS",P1357="Non-Lead", M1357="Non-Lead - Copper", R1357="Yes", N1357="After 2014")),
(AND('[1]PWS Information'!$E$10="CWS",P1357="Non-Lead", M1357="Non-Lead - Copper", R1357="Yes", N1357="Unknown")),
(AND('[1]PWS Information'!$E$10="CWS",P1357="Unknown")),
(AND('[1]PWS Information'!$E$10="NTNC",P1357="Unknown")))),"Tier 5",
"")))))</f>
        <v>Tier 5</v>
      </c>
      <c r="Y1357" s="41"/>
      <c r="Z1357" s="41"/>
    </row>
    <row r="1358" spans="1:26" ht="30" x14ac:dyDescent="0.25">
      <c r="A1358" s="27" t="s">
        <v>1687</v>
      </c>
      <c r="B1358" s="28">
        <v>3216</v>
      </c>
      <c r="C1358" s="29" t="s">
        <v>186</v>
      </c>
      <c r="D1358" s="29" t="s">
        <v>62</v>
      </c>
      <c r="E1358" s="29">
        <v>76513</v>
      </c>
      <c r="F1358" s="30"/>
      <c r="G1358" s="31"/>
      <c r="H1358" s="32"/>
      <c r="I1358" s="33" t="s">
        <v>59</v>
      </c>
      <c r="J1358" s="34" t="s">
        <v>46</v>
      </c>
      <c r="K1358" s="30" t="s">
        <v>49</v>
      </c>
      <c r="L1358" s="37"/>
      <c r="M1358" s="33" t="s">
        <v>59</v>
      </c>
      <c r="N1358" s="34" t="s">
        <v>49</v>
      </c>
      <c r="O1358" s="37"/>
      <c r="P1358" s="26" t="str">
        <f t="shared" si="21"/>
        <v>Unknown</v>
      </c>
      <c r="Q1358" s="27" t="s">
        <v>46</v>
      </c>
      <c r="R1358" s="27" t="s">
        <v>46</v>
      </c>
      <c r="S1358" s="27"/>
      <c r="T1358" s="41" t="s">
        <v>36</v>
      </c>
      <c r="U1358" s="41" t="s">
        <v>49</v>
      </c>
      <c r="V1358" s="41" t="s">
        <v>49</v>
      </c>
      <c r="W1358" s="41"/>
      <c r="X1358" s="42" t="str">
        <f>IF((OR((AND('[1]PWS Information'!$E$10="CWS",T1358="Single Family Residence",P1358="Lead")),
(AND('[1]PWS Information'!$E$10="CWS",T1358="Multiple Family Residence",'[1]PWS Information'!$E$11="Yes",P1358="Lead")),
(AND('[1]PWS Information'!$E$10="NTNC",P1358="Lead")))),"Tier 1",
IF((OR((AND('[1]PWS Information'!$E$10="CWS",T1358="Multiple Family Residence",'[1]PWS Information'!$E$11="No",P1358="Lead")),
(AND('[1]PWS Information'!$E$10="CWS",T1358="Other",P1358="Lead")),
(AND('[1]PWS Information'!$E$10="CWS",T1358="Building",P1358="Lead")))),"Tier 2",
IF((OR((AND('[1]PWS Information'!$E$10="CWS",T1358="Single Family Residence",P1358="Galvanized Requiring Replacement")),
(AND('[1]PWS Information'!$E$10="CWS",T1358="Single Family Residence",P1358="Galvanized Requiring Replacement",Q1358="Yes")),
(AND('[1]PWS Information'!$E$10="NTNC",P1358="Galvanized Requiring Replacement")),
(AND('[1]PWS Information'!$E$10="NTNC",T1358="Single Family Residence",Q1358="Yes")))),"Tier 3",
IF((OR((AND('[1]PWS Information'!$E$10="CWS",T1358="Single Family Residence",R1358="Yes",P1358="Non-Lead", I1358="Non-Lead - Copper",K1358="Before 1989")),
(AND('[1]PWS Information'!$E$10="CWS",T1358="Single Family Residence",R1358="Yes",P1358="Non-Lead", M1358="Non-Lead - Copper",N1358="Before 1989")))),"Tier 4",
IF((OR((AND('[1]PWS Information'!$E$10="NTNC",P1358="Non-Lead")),
(AND('[1]PWS Information'!$E$10="CWS",P1358="Non-Lead",R1358="")),
(AND('[1]PWS Information'!$E$10="CWS",P1358="Non-Lead",R1358="No")),
(AND('[1]PWS Information'!$E$10="CWS",P1358="Non-Lead",R1358="Don't Know")),
(AND('[1]PWS Information'!$E$10="CWS",P1358="Non-Lead", I1358="Non-Lead - Copper", R1358="Yes", K1358="Between 1989 and 2014")),
(AND('[1]PWS Information'!$E$10="CWS",P1358="Non-Lead", I1358="Non-Lead - Copper", R1358="Yes", K1358="After 2014")),
(AND('[1]PWS Information'!$E$10="CWS",P1358="Non-Lead", I1358="Non-Lead - Copper", R1358="Yes", K1358="Unknown")),
(AND('[1]PWS Information'!$E$10="CWS",P1358="Non-Lead", M1358="Non-Lead - Copper", R1358="Yes", N1358="Between 1989 and 2014")),
(AND('[1]PWS Information'!$E$10="CWS",P1358="Non-Lead", M1358="Non-Lead - Copper", R1358="Yes", N1358="After 2014")),
(AND('[1]PWS Information'!$E$10="CWS",P1358="Non-Lead", M1358="Non-Lead - Copper", R1358="Yes", N1358="Unknown")),
(AND('[1]PWS Information'!$E$10="CWS",P1358="Unknown")),
(AND('[1]PWS Information'!$E$10="NTNC",P1358="Unknown")))),"Tier 5",
"")))))</f>
        <v>Tier 5</v>
      </c>
      <c r="Y1358" s="41"/>
      <c r="Z1358" s="41"/>
    </row>
    <row r="1359" spans="1:26" ht="30" x14ac:dyDescent="0.25">
      <c r="A1359" s="27" t="s">
        <v>1688</v>
      </c>
      <c r="B1359" s="28">
        <v>4716</v>
      </c>
      <c r="C1359" s="29" t="s">
        <v>1375</v>
      </c>
      <c r="D1359" s="29" t="s">
        <v>62</v>
      </c>
      <c r="E1359" s="29">
        <v>76513</v>
      </c>
      <c r="F1359" s="30"/>
      <c r="G1359" s="31"/>
      <c r="H1359" s="32"/>
      <c r="I1359" s="33" t="s">
        <v>59</v>
      </c>
      <c r="J1359" s="34" t="s">
        <v>46</v>
      </c>
      <c r="K1359" s="30" t="s">
        <v>49</v>
      </c>
      <c r="L1359" s="37"/>
      <c r="M1359" s="33" t="s">
        <v>59</v>
      </c>
      <c r="N1359" s="34" t="s">
        <v>49</v>
      </c>
      <c r="O1359" s="37"/>
      <c r="P1359" s="26" t="str">
        <f t="shared" si="21"/>
        <v>Unknown</v>
      </c>
      <c r="Q1359" s="27" t="s">
        <v>46</v>
      </c>
      <c r="R1359" s="27" t="s">
        <v>46</v>
      </c>
      <c r="S1359" s="27"/>
      <c r="T1359" s="41" t="s">
        <v>36</v>
      </c>
      <c r="U1359" s="41" t="s">
        <v>49</v>
      </c>
      <c r="V1359" s="41" t="s">
        <v>49</v>
      </c>
      <c r="W1359" s="41"/>
      <c r="X1359" s="42" t="str">
        <f>IF((OR((AND('[1]PWS Information'!$E$10="CWS",T1359="Single Family Residence",P1359="Lead")),
(AND('[1]PWS Information'!$E$10="CWS",T1359="Multiple Family Residence",'[1]PWS Information'!$E$11="Yes",P1359="Lead")),
(AND('[1]PWS Information'!$E$10="NTNC",P1359="Lead")))),"Tier 1",
IF((OR((AND('[1]PWS Information'!$E$10="CWS",T1359="Multiple Family Residence",'[1]PWS Information'!$E$11="No",P1359="Lead")),
(AND('[1]PWS Information'!$E$10="CWS",T1359="Other",P1359="Lead")),
(AND('[1]PWS Information'!$E$10="CWS",T1359="Building",P1359="Lead")))),"Tier 2",
IF((OR((AND('[1]PWS Information'!$E$10="CWS",T1359="Single Family Residence",P1359="Galvanized Requiring Replacement")),
(AND('[1]PWS Information'!$E$10="CWS",T1359="Single Family Residence",P1359="Galvanized Requiring Replacement",Q1359="Yes")),
(AND('[1]PWS Information'!$E$10="NTNC",P1359="Galvanized Requiring Replacement")),
(AND('[1]PWS Information'!$E$10="NTNC",T1359="Single Family Residence",Q1359="Yes")))),"Tier 3",
IF((OR((AND('[1]PWS Information'!$E$10="CWS",T1359="Single Family Residence",R1359="Yes",P1359="Non-Lead", I1359="Non-Lead - Copper",K1359="Before 1989")),
(AND('[1]PWS Information'!$E$10="CWS",T1359="Single Family Residence",R1359="Yes",P1359="Non-Lead", M1359="Non-Lead - Copper",N1359="Before 1989")))),"Tier 4",
IF((OR((AND('[1]PWS Information'!$E$10="NTNC",P1359="Non-Lead")),
(AND('[1]PWS Information'!$E$10="CWS",P1359="Non-Lead",R1359="")),
(AND('[1]PWS Information'!$E$10="CWS",P1359="Non-Lead",R1359="No")),
(AND('[1]PWS Information'!$E$10="CWS",P1359="Non-Lead",R1359="Don't Know")),
(AND('[1]PWS Information'!$E$10="CWS",P1359="Non-Lead", I1359="Non-Lead - Copper", R1359="Yes", K1359="Between 1989 and 2014")),
(AND('[1]PWS Information'!$E$10="CWS",P1359="Non-Lead", I1359="Non-Lead - Copper", R1359="Yes", K1359="After 2014")),
(AND('[1]PWS Information'!$E$10="CWS",P1359="Non-Lead", I1359="Non-Lead - Copper", R1359="Yes", K1359="Unknown")),
(AND('[1]PWS Information'!$E$10="CWS",P1359="Non-Lead", M1359="Non-Lead - Copper", R1359="Yes", N1359="Between 1989 and 2014")),
(AND('[1]PWS Information'!$E$10="CWS",P1359="Non-Lead", M1359="Non-Lead - Copper", R1359="Yes", N1359="After 2014")),
(AND('[1]PWS Information'!$E$10="CWS",P1359="Non-Lead", M1359="Non-Lead - Copper", R1359="Yes", N1359="Unknown")),
(AND('[1]PWS Information'!$E$10="CWS",P1359="Unknown")),
(AND('[1]PWS Information'!$E$10="NTNC",P1359="Unknown")))),"Tier 5",
"")))))</f>
        <v>Tier 5</v>
      </c>
      <c r="Y1359" s="41"/>
      <c r="Z1359" s="41"/>
    </row>
    <row r="1360" spans="1:26" ht="30" x14ac:dyDescent="0.25">
      <c r="A1360" s="27" t="s">
        <v>1689</v>
      </c>
      <c r="B1360" s="28">
        <v>3561</v>
      </c>
      <c r="C1360" s="29" t="s">
        <v>638</v>
      </c>
      <c r="D1360" s="29" t="s">
        <v>62</v>
      </c>
      <c r="E1360" s="29">
        <v>76513</v>
      </c>
      <c r="F1360" s="30"/>
      <c r="G1360" s="31"/>
      <c r="H1360" s="32"/>
      <c r="I1360" s="33" t="s">
        <v>59</v>
      </c>
      <c r="J1360" s="34" t="s">
        <v>46</v>
      </c>
      <c r="K1360" s="30" t="s">
        <v>49</v>
      </c>
      <c r="L1360" s="37"/>
      <c r="M1360" s="33" t="s">
        <v>59</v>
      </c>
      <c r="N1360" s="34" t="s">
        <v>49</v>
      </c>
      <c r="O1360" s="37"/>
      <c r="P1360" s="26" t="str">
        <f t="shared" si="21"/>
        <v>Unknown</v>
      </c>
      <c r="Q1360" s="27" t="s">
        <v>46</v>
      </c>
      <c r="R1360" s="27" t="s">
        <v>46</v>
      </c>
      <c r="S1360" s="27"/>
      <c r="T1360" s="41" t="s">
        <v>36</v>
      </c>
      <c r="U1360" s="41" t="s">
        <v>49</v>
      </c>
      <c r="V1360" s="41" t="s">
        <v>49</v>
      </c>
      <c r="W1360" s="41"/>
      <c r="X1360" s="42" t="str">
        <f>IF((OR((AND('[1]PWS Information'!$E$10="CWS",T1360="Single Family Residence",P1360="Lead")),
(AND('[1]PWS Information'!$E$10="CWS",T1360="Multiple Family Residence",'[1]PWS Information'!$E$11="Yes",P1360="Lead")),
(AND('[1]PWS Information'!$E$10="NTNC",P1360="Lead")))),"Tier 1",
IF((OR((AND('[1]PWS Information'!$E$10="CWS",T1360="Multiple Family Residence",'[1]PWS Information'!$E$11="No",P1360="Lead")),
(AND('[1]PWS Information'!$E$10="CWS",T1360="Other",P1360="Lead")),
(AND('[1]PWS Information'!$E$10="CWS",T1360="Building",P1360="Lead")))),"Tier 2",
IF((OR((AND('[1]PWS Information'!$E$10="CWS",T1360="Single Family Residence",P1360="Galvanized Requiring Replacement")),
(AND('[1]PWS Information'!$E$10="CWS",T1360="Single Family Residence",P1360="Galvanized Requiring Replacement",Q1360="Yes")),
(AND('[1]PWS Information'!$E$10="NTNC",P1360="Galvanized Requiring Replacement")),
(AND('[1]PWS Information'!$E$10="NTNC",T1360="Single Family Residence",Q1360="Yes")))),"Tier 3",
IF((OR((AND('[1]PWS Information'!$E$10="CWS",T1360="Single Family Residence",R1360="Yes",P1360="Non-Lead", I1360="Non-Lead - Copper",K1360="Before 1989")),
(AND('[1]PWS Information'!$E$10="CWS",T1360="Single Family Residence",R1360="Yes",P1360="Non-Lead", M1360="Non-Lead - Copper",N1360="Before 1989")))),"Tier 4",
IF((OR((AND('[1]PWS Information'!$E$10="NTNC",P1360="Non-Lead")),
(AND('[1]PWS Information'!$E$10="CWS",P1360="Non-Lead",R1360="")),
(AND('[1]PWS Information'!$E$10="CWS",P1360="Non-Lead",R1360="No")),
(AND('[1]PWS Information'!$E$10="CWS",P1360="Non-Lead",R1360="Don't Know")),
(AND('[1]PWS Information'!$E$10="CWS",P1360="Non-Lead", I1360="Non-Lead - Copper", R1360="Yes", K1360="Between 1989 and 2014")),
(AND('[1]PWS Information'!$E$10="CWS",P1360="Non-Lead", I1360="Non-Lead - Copper", R1360="Yes", K1360="After 2014")),
(AND('[1]PWS Information'!$E$10="CWS",P1360="Non-Lead", I1360="Non-Lead - Copper", R1360="Yes", K1360="Unknown")),
(AND('[1]PWS Information'!$E$10="CWS",P1360="Non-Lead", M1360="Non-Lead - Copper", R1360="Yes", N1360="Between 1989 and 2014")),
(AND('[1]PWS Information'!$E$10="CWS",P1360="Non-Lead", M1360="Non-Lead - Copper", R1360="Yes", N1360="After 2014")),
(AND('[1]PWS Information'!$E$10="CWS",P1360="Non-Lead", M1360="Non-Lead - Copper", R1360="Yes", N1360="Unknown")),
(AND('[1]PWS Information'!$E$10="CWS",P1360="Unknown")),
(AND('[1]PWS Information'!$E$10="NTNC",P1360="Unknown")))),"Tier 5",
"")))))</f>
        <v>Tier 5</v>
      </c>
      <c r="Y1360" s="41"/>
      <c r="Z1360" s="41"/>
    </row>
    <row r="1361" spans="1:26" ht="30" x14ac:dyDescent="0.25">
      <c r="A1361" s="27" t="s">
        <v>1690</v>
      </c>
      <c r="B1361" s="28">
        <v>9211</v>
      </c>
      <c r="C1361" s="29" t="s">
        <v>1516</v>
      </c>
      <c r="D1361" s="29" t="s">
        <v>62</v>
      </c>
      <c r="E1361" s="29">
        <v>76513</v>
      </c>
      <c r="F1361" s="30"/>
      <c r="G1361" s="31"/>
      <c r="H1361" s="32"/>
      <c r="I1361" s="33" t="s">
        <v>59</v>
      </c>
      <c r="J1361" s="34" t="s">
        <v>46</v>
      </c>
      <c r="K1361" s="30" t="s">
        <v>49</v>
      </c>
      <c r="L1361" s="37"/>
      <c r="M1361" s="33" t="s">
        <v>59</v>
      </c>
      <c r="N1361" s="34" t="s">
        <v>49</v>
      </c>
      <c r="O1361" s="37"/>
      <c r="P1361" s="26" t="str">
        <f t="shared" si="21"/>
        <v>Unknown</v>
      </c>
      <c r="Q1361" s="27" t="s">
        <v>46</v>
      </c>
      <c r="R1361" s="27" t="s">
        <v>46</v>
      </c>
      <c r="S1361" s="27"/>
      <c r="T1361" s="41" t="s">
        <v>36</v>
      </c>
      <c r="U1361" s="41" t="s">
        <v>49</v>
      </c>
      <c r="V1361" s="41" t="s">
        <v>49</v>
      </c>
      <c r="W1361" s="41"/>
      <c r="X1361" s="42" t="str">
        <f>IF((OR((AND('[1]PWS Information'!$E$10="CWS",T1361="Single Family Residence",P1361="Lead")),
(AND('[1]PWS Information'!$E$10="CWS",T1361="Multiple Family Residence",'[1]PWS Information'!$E$11="Yes",P1361="Lead")),
(AND('[1]PWS Information'!$E$10="NTNC",P1361="Lead")))),"Tier 1",
IF((OR((AND('[1]PWS Information'!$E$10="CWS",T1361="Multiple Family Residence",'[1]PWS Information'!$E$11="No",P1361="Lead")),
(AND('[1]PWS Information'!$E$10="CWS",T1361="Other",P1361="Lead")),
(AND('[1]PWS Information'!$E$10="CWS",T1361="Building",P1361="Lead")))),"Tier 2",
IF((OR((AND('[1]PWS Information'!$E$10="CWS",T1361="Single Family Residence",P1361="Galvanized Requiring Replacement")),
(AND('[1]PWS Information'!$E$10="CWS",T1361="Single Family Residence",P1361="Galvanized Requiring Replacement",Q1361="Yes")),
(AND('[1]PWS Information'!$E$10="NTNC",P1361="Galvanized Requiring Replacement")),
(AND('[1]PWS Information'!$E$10="NTNC",T1361="Single Family Residence",Q1361="Yes")))),"Tier 3",
IF((OR((AND('[1]PWS Information'!$E$10="CWS",T1361="Single Family Residence",R1361="Yes",P1361="Non-Lead", I1361="Non-Lead - Copper",K1361="Before 1989")),
(AND('[1]PWS Information'!$E$10="CWS",T1361="Single Family Residence",R1361="Yes",P1361="Non-Lead", M1361="Non-Lead - Copper",N1361="Before 1989")))),"Tier 4",
IF((OR((AND('[1]PWS Information'!$E$10="NTNC",P1361="Non-Lead")),
(AND('[1]PWS Information'!$E$10="CWS",P1361="Non-Lead",R1361="")),
(AND('[1]PWS Information'!$E$10="CWS",P1361="Non-Lead",R1361="No")),
(AND('[1]PWS Information'!$E$10="CWS",P1361="Non-Lead",R1361="Don't Know")),
(AND('[1]PWS Information'!$E$10="CWS",P1361="Non-Lead", I1361="Non-Lead - Copper", R1361="Yes", K1361="Between 1989 and 2014")),
(AND('[1]PWS Information'!$E$10="CWS",P1361="Non-Lead", I1361="Non-Lead - Copper", R1361="Yes", K1361="After 2014")),
(AND('[1]PWS Information'!$E$10="CWS",P1361="Non-Lead", I1361="Non-Lead - Copper", R1361="Yes", K1361="Unknown")),
(AND('[1]PWS Information'!$E$10="CWS",P1361="Non-Lead", M1361="Non-Lead - Copper", R1361="Yes", N1361="Between 1989 and 2014")),
(AND('[1]PWS Information'!$E$10="CWS",P1361="Non-Lead", M1361="Non-Lead - Copper", R1361="Yes", N1361="After 2014")),
(AND('[1]PWS Information'!$E$10="CWS",P1361="Non-Lead", M1361="Non-Lead - Copper", R1361="Yes", N1361="Unknown")),
(AND('[1]PWS Information'!$E$10="CWS",P1361="Unknown")),
(AND('[1]PWS Information'!$E$10="NTNC",P1361="Unknown")))),"Tier 5",
"")))))</f>
        <v>Tier 5</v>
      </c>
      <c r="Y1361" s="41"/>
      <c r="Z1361" s="41"/>
    </row>
    <row r="1362" spans="1:26" ht="30" x14ac:dyDescent="0.25">
      <c r="A1362" s="27" t="s">
        <v>1691</v>
      </c>
      <c r="B1362" s="28">
        <v>4422</v>
      </c>
      <c r="C1362" s="29" t="s">
        <v>113</v>
      </c>
      <c r="D1362" s="29" t="s">
        <v>62</v>
      </c>
      <c r="E1362" s="29">
        <v>76513</v>
      </c>
      <c r="F1362" s="30"/>
      <c r="G1362" s="31"/>
      <c r="H1362" s="32"/>
      <c r="I1362" s="33" t="s">
        <v>59</v>
      </c>
      <c r="J1362" s="34" t="s">
        <v>46</v>
      </c>
      <c r="K1362" s="30" t="s">
        <v>49</v>
      </c>
      <c r="L1362" s="37"/>
      <c r="M1362" s="33" t="s">
        <v>59</v>
      </c>
      <c r="N1362" s="34" t="s">
        <v>49</v>
      </c>
      <c r="O1362" s="37"/>
      <c r="P1362" s="26" t="str">
        <f t="shared" si="21"/>
        <v>Unknown</v>
      </c>
      <c r="Q1362" s="27" t="s">
        <v>46</v>
      </c>
      <c r="R1362" s="27" t="s">
        <v>46</v>
      </c>
      <c r="S1362" s="27"/>
      <c r="T1362" s="41" t="s">
        <v>36</v>
      </c>
      <c r="U1362" s="41" t="s">
        <v>49</v>
      </c>
      <c r="V1362" s="41" t="s">
        <v>49</v>
      </c>
      <c r="W1362" s="41"/>
      <c r="X1362" s="42" t="str">
        <f>IF((OR((AND('[1]PWS Information'!$E$10="CWS",T1362="Single Family Residence",P1362="Lead")),
(AND('[1]PWS Information'!$E$10="CWS",T1362="Multiple Family Residence",'[1]PWS Information'!$E$11="Yes",P1362="Lead")),
(AND('[1]PWS Information'!$E$10="NTNC",P1362="Lead")))),"Tier 1",
IF((OR((AND('[1]PWS Information'!$E$10="CWS",T1362="Multiple Family Residence",'[1]PWS Information'!$E$11="No",P1362="Lead")),
(AND('[1]PWS Information'!$E$10="CWS",T1362="Other",P1362="Lead")),
(AND('[1]PWS Information'!$E$10="CWS",T1362="Building",P1362="Lead")))),"Tier 2",
IF((OR((AND('[1]PWS Information'!$E$10="CWS",T1362="Single Family Residence",P1362="Galvanized Requiring Replacement")),
(AND('[1]PWS Information'!$E$10="CWS",T1362="Single Family Residence",P1362="Galvanized Requiring Replacement",Q1362="Yes")),
(AND('[1]PWS Information'!$E$10="NTNC",P1362="Galvanized Requiring Replacement")),
(AND('[1]PWS Information'!$E$10="NTNC",T1362="Single Family Residence",Q1362="Yes")))),"Tier 3",
IF((OR((AND('[1]PWS Information'!$E$10="CWS",T1362="Single Family Residence",R1362="Yes",P1362="Non-Lead", I1362="Non-Lead - Copper",K1362="Before 1989")),
(AND('[1]PWS Information'!$E$10="CWS",T1362="Single Family Residence",R1362="Yes",P1362="Non-Lead", M1362="Non-Lead - Copper",N1362="Before 1989")))),"Tier 4",
IF((OR((AND('[1]PWS Information'!$E$10="NTNC",P1362="Non-Lead")),
(AND('[1]PWS Information'!$E$10="CWS",P1362="Non-Lead",R1362="")),
(AND('[1]PWS Information'!$E$10="CWS",P1362="Non-Lead",R1362="No")),
(AND('[1]PWS Information'!$E$10="CWS",P1362="Non-Lead",R1362="Don't Know")),
(AND('[1]PWS Information'!$E$10="CWS",P1362="Non-Lead", I1362="Non-Lead - Copper", R1362="Yes", K1362="Between 1989 and 2014")),
(AND('[1]PWS Information'!$E$10="CWS",P1362="Non-Lead", I1362="Non-Lead - Copper", R1362="Yes", K1362="After 2014")),
(AND('[1]PWS Information'!$E$10="CWS",P1362="Non-Lead", I1362="Non-Lead - Copper", R1362="Yes", K1362="Unknown")),
(AND('[1]PWS Information'!$E$10="CWS",P1362="Non-Lead", M1362="Non-Lead - Copper", R1362="Yes", N1362="Between 1989 and 2014")),
(AND('[1]PWS Information'!$E$10="CWS",P1362="Non-Lead", M1362="Non-Lead - Copper", R1362="Yes", N1362="After 2014")),
(AND('[1]PWS Information'!$E$10="CWS",P1362="Non-Lead", M1362="Non-Lead - Copper", R1362="Yes", N1362="Unknown")),
(AND('[1]PWS Information'!$E$10="CWS",P1362="Unknown")),
(AND('[1]PWS Information'!$E$10="NTNC",P1362="Unknown")))),"Tier 5",
"")))))</f>
        <v>Tier 5</v>
      </c>
      <c r="Y1362" s="41"/>
      <c r="Z1362" s="41"/>
    </row>
    <row r="1363" spans="1:26" ht="30" x14ac:dyDescent="0.25">
      <c r="A1363" s="27" t="s">
        <v>1692</v>
      </c>
      <c r="B1363" s="28">
        <v>4422</v>
      </c>
      <c r="C1363" s="29" t="s">
        <v>1247</v>
      </c>
      <c r="D1363" s="29" t="s">
        <v>62</v>
      </c>
      <c r="E1363" s="29">
        <v>76513</v>
      </c>
      <c r="F1363" s="30"/>
      <c r="G1363" s="31"/>
      <c r="H1363" s="32"/>
      <c r="I1363" s="33" t="s">
        <v>59</v>
      </c>
      <c r="J1363" s="34" t="s">
        <v>46</v>
      </c>
      <c r="K1363" s="30" t="s">
        <v>49</v>
      </c>
      <c r="L1363" s="37"/>
      <c r="M1363" s="33" t="s">
        <v>59</v>
      </c>
      <c r="N1363" s="34" t="s">
        <v>49</v>
      </c>
      <c r="O1363" s="37"/>
      <c r="P1363" s="26" t="str">
        <f t="shared" si="21"/>
        <v>Unknown</v>
      </c>
      <c r="Q1363" s="27" t="s">
        <v>46</v>
      </c>
      <c r="R1363" s="27" t="s">
        <v>46</v>
      </c>
      <c r="S1363" s="27"/>
      <c r="T1363" s="41" t="s">
        <v>36</v>
      </c>
      <c r="U1363" s="41" t="s">
        <v>49</v>
      </c>
      <c r="V1363" s="41" t="s">
        <v>49</v>
      </c>
      <c r="W1363" s="41"/>
      <c r="X1363" s="42" t="str">
        <f>IF((OR((AND('[1]PWS Information'!$E$10="CWS",T1363="Single Family Residence",P1363="Lead")),
(AND('[1]PWS Information'!$E$10="CWS",T1363="Multiple Family Residence",'[1]PWS Information'!$E$11="Yes",P1363="Lead")),
(AND('[1]PWS Information'!$E$10="NTNC",P1363="Lead")))),"Tier 1",
IF((OR((AND('[1]PWS Information'!$E$10="CWS",T1363="Multiple Family Residence",'[1]PWS Information'!$E$11="No",P1363="Lead")),
(AND('[1]PWS Information'!$E$10="CWS",T1363="Other",P1363="Lead")),
(AND('[1]PWS Information'!$E$10="CWS",T1363="Building",P1363="Lead")))),"Tier 2",
IF((OR((AND('[1]PWS Information'!$E$10="CWS",T1363="Single Family Residence",P1363="Galvanized Requiring Replacement")),
(AND('[1]PWS Information'!$E$10="CWS",T1363="Single Family Residence",P1363="Galvanized Requiring Replacement",Q1363="Yes")),
(AND('[1]PWS Information'!$E$10="NTNC",P1363="Galvanized Requiring Replacement")),
(AND('[1]PWS Information'!$E$10="NTNC",T1363="Single Family Residence",Q1363="Yes")))),"Tier 3",
IF((OR((AND('[1]PWS Information'!$E$10="CWS",T1363="Single Family Residence",R1363="Yes",P1363="Non-Lead", I1363="Non-Lead - Copper",K1363="Before 1989")),
(AND('[1]PWS Information'!$E$10="CWS",T1363="Single Family Residence",R1363="Yes",P1363="Non-Lead", M1363="Non-Lead - Copper",N1363="Before 1989")))),"Tier 4",
IF((OR((AND('[1]PWS Information'!$E$10="NTNC",P1363="Non-Lead")),
(AND('[1]PWS Information'!$E$10="CWS",P1363="Non-Lead",R1363="")),
(AND('[1]PWS Information'!$E$10="CWS",P1363="Non-Lead",R1363="No")),
(AND('[1]PWS Information'!$E$10="CWS",P1363="Non-Lead",R1363="Don't Know")),
(AND('[1]PWS Information'!$E$10="CWS",P1363="Non-Lead", I1363="Non-Lead - Copper", R1363="Yes", K1363="Between 1989 and 2014")),
(AND('[1]PWS Information'!$E$10="CWS",P1363="Non-Lead", I1363="Non-Lead - Copper", R1363="Yes", K1363="After 2014")),
(AND('[1]PWS Information'!$E$10="CWS",P1363="Non-Lead", I1363="Non-Lead - Copper", R1363="Yes", K1363="Unknown")),
(AND('[1]PWS Information'!$E$10="CWS",P1363="Non-Lead", M1363="Non-Lead - Copper", R1363="Yes", N1363="Between 1989 and 2014")),
(AND('[1]PWS Information'!$E$10="CWS",P1363="Non-Lead", M1363="Non-Lead - Copper", R1363="Yes", N1363="After 2014")),
(AND('[1]PWS Information'!$E$10="CWS",P1363="Non-Lead", M1363="Non-Lead - Copper", R1363="Yes", N1363="Unknown")),
(AND('[1]PWS Information'!$E$10="CWS",P1363="Unknown")),
(AND('[1]PWS Information'!$E$10="NTNC",P1363="Unknown")))),"Tier 5",
"")))))</f>
        <v>Tier 5</v>
      </c>
      <c r="Y1363" s="41"/>
      <c r="Z1363" s="41"/>
    </row>
    <row r="1364" spans="1:26" ht="30" x14ac:dyDescent="0.25">
      <c r="A1364" s="27" t="s">
        <v>1693</v>
      </c>
      <c r="B1364" s="28">
        <v>4047</v>
      </c>
      <c r="C1364" s="29" t="s">
        <v>563</v>
      </c>
      <c r="D1364" s="29" t="s">
        <v>62</v>
      </c>
      <c r="E1364" s="29">
        <v>76513</v>
      </c>
      <c r="F1364" s="30"/>
      <c r="G1364" s="31"/>
      <c r="H1364" s="32"/>
      <c r="I1364" s="33" t="s">
        <v>59</v>
      </c>
      <c r="J1364" s="34" t="s">
        <v>46</v>
      </c>
      <c r="K1364" s="30" t="s">
        <v>49</v>
      </c>
      <c r="L1364" s="37"/>
      <c r="M1364" s="33" t="s">
        <v>59</v>
      </c>
      <c r="N1364" s="34" t="s">
        <v>49</v>
      </c>
      <c r="O1364" s="37"/>
      <c r="P1364" s="26" t="str">
        <f t="shared" si="21"/>
        <v>Unknown</v>
      </c>
      <c r="Q1364" s="27" t="s">
        <v>46</v>
      </c>
      <c r="R1364" s="27" t="s">
        <v>46</v>
      </c>
      <c r="S1364" s="27"/>
      <c r="T1364" s="41" t="s">
        <v>36</v>
      </c>
      <c r="U1364" s="41" t="s">
        <v>49</v>
      </c>
      <c r="V1364" s="41" t="s">
        <v>49</v>
      </c>
      <c r="W1364" s="41"/>
      <c r="X1364" s="42" t="str">
        <f>IF((OR((AND('[1]PWS Information'!$E$10="CWS",T1364="Single Family Residence",P1364="Lead")),
(AND('[1]PWS Information'!$E$10="CWS",T1364="Multiple Family Residence",'[1]PWS Information'!$E$11="Yes",P1364="Lead")),
(AND('[1]PWS Information'!$E$10="NTNC",P1364="Lead")))),"Tier 1",
IF((OR((AND('[1]PWS Information'!$E$10="CWS",T1364="Multiple Family Residence",'[1]PWS Information'!$E$11="No",P1364="Lead")),
(AND('[1]PWS Information'!$E$10="CWS",T1364="Other",P1364="Lead")),
(AND('[1]PWS Information'!$E$10="CWS",T1364="Building",P1364="Lead")))),"Tier 2",
IF((OR((AND('[1]PWS Information'!$E$10="CWS",T1364="Single Family Residence",P1364="Galvanized Requiring Replacement")),
(AND('[1]PWS Information'!$E$10="CWS",T1364="Single Family Residence",P1364="Galvanized Requiring Replacement",Q1364="Yes")),
(AND('[1]PWS Information'!$E$10="NTNC",P1364="Galvanized Requiring Replacement")),
(AND('[1]PWS Information'!$E$10="NTNC",T1364="Single Family Residence",Q1364="Yes")))),"Tier 3",
IF((OR((AND('[1]PWS Information'!$E$10="CWS",T1364="Single Family Residence",R1364="Yes",P1364="Non-Lead", I1364="Non-Lead - Copper",K1364="Before 1989")),
(AND('[1]PWS Information'!$E$10="CWS",T1364="Single Family Residence",R1364="Yes",P1364="Non-Lead", M1364="Non-Lead - Copper",N1364="Before 1989")))),"Tier 4",
IF((OR((AND('[1]PWS Information'!$E$10="NTNC",P1364="Non-Lead")),
(AND('[1]PWS Information'!$E$10="CWS",P1364="Non-Lead",R1364="")),
(AND('[1]PWS Information'!$E$10="CWS",P1364="Non-Lead",R1364="No")),
(AND('[1]PWS Information'!$E$10="CWS",P1364="Non-Lead",R1364="Don't Know")),
(AND('[1]PWS Information'!$E$10="CWS",P1364="Non-Lead", I1364="Non-Lead - Copper", R1364="Yes", K1364="Between 1989 and 2014")),
(AND('[1]PWS Information'!$E$10="CWS",P1364="Non-Lead", I1364="Non-Lead - Copper", R1364="Yes", K1364="After 2014")),
(AND('[1]PWS Information'!$E$10="CWS",P1364="Non-Lead", I1364="Non-Lead - Copper", R1364="Yes", K1364="Unknown")),
(AND('[1]PWS Information'!$E$10="CWS",P1364="Non-Lead", M1364="Non-Lead - Copper", R1364="Yes", N1364="Between 1989 and 2014")),
(AND('[1]PWS Information'!$E$10="CWS",P1364="Non-Lead", M1364="Non-Lead - Copper", R1364="Yes", N1364="After 2014")),
(AND('[1]PWS Information'!$E$10="CWS",P1364="Non-Lead", M1364="Non-Lead - Copper", R1364="Yes", N1364="Unknown")),
(AND('[1]PWS Information'!$E$10="CWS",P1364="Unknown")),
(AND('[1]PWS Information'!$E$10="NTNC",P1364="Unknown")))),"Tier 5",
"")))))</f>
        <v>Tier 5</v>
      </c>
      <c r="Y1364" s="41"/>
      <c r="Z1364" s="41"/>
    </row>
    <row r="1365" spans="1:26" ht="30" x14ac:dyDescent="0.25">
      <c r="A1365" s="27" t="s">
        <v>1694</v>
      </c>
      <c r="B1365" s="28">
        <v>720</v>
      </c>
      <c r="C1365" s="29" t="s">
        <v>294</v>
      </c>
      <c r="D1365" s="29" t="s">
        <v>62</v>
      </c>
      <c r="E1365" s="29">
        <v>76513</v>
      </c>
      <c r="F1365" s="30"/>
      <c r="G1365" s="31"/>
      <c r="H1365" s="32"/>
      <c r="I1365" s="33" t="s">
        <v>59</v>
      </c>
      <c r="J1365" s="34" t="s">
        <v>46</v>
      </c>
      <c r="K1365" s="30" t="s">
        <v>49</v>
      </c>
      <c r="L1365" s="37"/>
      <c r="M1365" s="33" t="s">
        <v>59</v>
      </c>
      <c r="N1365" s="34" t="s">
        <v>49</v>
      </c>
      <c r="O1365" s="37"/>
      <c r="P1365" s="26" t="str">
        <f t="shared" si="21"/>
        <v>Unknown</v>
      </c>
      <c r="Q1365" s="27" t="s">
        <v>46</v>
      </c>
      <c r="R1365" s="27" t="s">
        <v>46</v>
      </c>
      <c r="S1365" s="27"/>
      <c r="T1365" s="41" t="s">
        <v>36</v>
      </c>
      <c r="U1365" s="41" t="s">
        <v>49</v>
      </c>
      <c r="V1365" s="41" t="s">
        <v>49</v>
      </c>
      <c r="W1365" s="41"/>
      <c r="X1365" s="42" t="str">
        <f>IF((OR((AND('[1]PWS Information'!$E$10="CWS",T1365="Single Family Residence",P1365="Lead")),
(AND('[1]PWS Information'!$E$10="CWS",T1365="Multiple Family Residence",'[1]PWS Information'!$E$11="Yes",P1365="Lead")),
(AND('[1]PWS Information'!$E$10="NTNC",P1365="Lead")))),"Tier 1",
IF((OR((AND('[1]PWS Information'!$E$10="CWS",T1365="Multiple Family Residence",'[1]PWS Information'!$E$11="No",P1365="Lead")),
(AND('[1]PWS Information'!$E$10="CWS",T1365="Other",P1365="Lead")),
(AND('[1]PWS Information'!$E$10="CWS",T1365="Building",P1365="Lead")))),"Tier 2",
IF((OR((AND('[1]PWS Information'!$E$10="CWS",T1365="Single Family Residence",P1365="Galvanized Requiring Replacement")),
(AND('[1]PWS Information'!$E$10="CWS",T1365="Single Family Residence",P1365="Galvanized Requiring Replacement",Q1365="Yes")),
(AND('[1]PWS Information'!$E$10="NTNC",P1365="Galvanized Requiring Replacement")),
(AND('[1]PWS Information'!$E$10="NTNC",T1365="Single Family Residence",Q1365="Yes")))),"Tier 3",
IF((OR((AND('[1]PWS Information'!$E$10="CWS",T1365="Single Family Residence",R1365="Yes",P1365="Non-Lead", I1365="Non-Lead - Copper",K1365="Before 1989")),
(AND('[1]PWS Information'!$E$10="CWS",T1365="Single Family Residence",R1365="Yes",P1365="Non-Lead", M1365="Non-Lead - Copper",N1365="Before 1989")))),"Tier 4",
IF((OR((AND('[1]PWS Information'!$E$10="NTNC",P1365="Non-Lead")),
(AND('[1]PWS Information'!$E$10="CWS",P1365="Non-Lead",R1365="")),
(AND('[1]PWS Information'!$E$10="CWS",P1365="Non-Lead",R1365="No")),
(AND('[1]PWS Information'!$E$10="CWS",P1365="Non-Lead",R1365="Don't Know")),
(AND('[1]PWS Information'!$E$10="CWS",P1365="Non-Lead", I1365="Non-Lead - Copper", R1365="Yes", K1365="Between 1989 and 2014")),
(AND('[1]PWS Information'!$E$10="CWS",P1365="Non-Lead", I1365="Non-Lead - Copper", R1365="Yes", K1365="After 2014")),
(AND('[1]PWS Information'!$E$10="CWS",P1365="Non-Lead", I1365="Non-Lead - Copper", R1365="Yes", K1365="Unknown")),
(AND('[1]PWS Information'!$E$10="CWS",P1365="Non-Lead", M1365="Non-Lead - Copper", R1365="Yes", N1365="Between 1989 and 2014")),
(AND('[1]PWS Information'!$E$10="CWS",P1365="Non-Lead", M1365="Non-Lead - Copper", R1365="Yes", N1365="After 2014")),
(AND('[1]PWS Information'!$E$10="CWS",P1365="Non-Lead", M1365="Non-Lead - Copper", R1365="Yes", N1365="Unknown")),
(AND('[1]PWS Information'!$E$10="CWS",P1365="Unknown")),
(AND('[1]PWS Information'!$E$10="NTNC",P1365="Unknown")))),"Tier 5",
"")))))</f>
        <v>Tier 5</v>
      </c>
      <c r="Y1365" s="41"/>
      <c r="Z1365" s="41"/>
    </row>
    <row r="1366" spans="1:26" ht="30" x14ac:dyDescent="0.25">
      <c r="A1366" s="27" t="s">
        <v>1695</v>
      </c>
      <c r="B1366" s="28">
        <v>505</v>
      </c>
      <c r="C1366" s="29" t="s">
        <v>226</v>
      </c>
      <c r="D1366" s="29" t="s">
        <v>62</v>
      </c>
      <c r="E1366" s="29">
        <v>76513</v>
      </c>
      <c r="F1366" s="30"/>
      <c r="G1366" s="31"/>
      <c r="H1366" s="32"/>
      <c r="I1366" s="33" t="s">
        <v>59</v>
      </c>
      <c r="J1366" s="34" t="s">
        <v>46</v>
      </c>
      <c r="K1366" s="30" t="s">
        <v>49</v>
      </c>
      <c r="L1366" s="37"/>
      <c r="M1366" s="33" t="s">
        <v>59</v>
      </c>
      <c r="N1366" s="34" t="s">
        <v>49</v>
      </c>
      <c r="O1366" s="37"/>
      <c r="P1366" s="26" t="str">
        <f t="shared" si="21"/>
        <v>Unknown</v>
      </c>
      <c r="Q1366" s="27" t="s">
        <v>46</v>
      </c>
      <c r="R1366" s="27" t="s">
        <v>46</v>
      </c>
      <c r="S1366" s="27"/>
      <c r="T1366" s="41" t="s">
        <v>36</v>
      </c>
      <c r="U1366" s="41" t="s">
        <v>49</v>
      </c>
      <c r="V1366" s="41" t="s">
        <v>49</v>
      </c>
      <c r="W1366" s="41"/>
      <c r="X1366" s="42" t="str">
        <f>IF((OR((AND('[1]PWS Information'!$E$10="CWS",T1366="Single Family Residence",P1366="Lead")),
(AND('[1]PWS Information'!$E$10="CWS",T1366="Multiple Family Residence",'[1]PWS Information'!$E$11="Yes",P1366="Lead")),
(AND('[1]PWS Information'!$E$10="NTNC",P1366="Lead")))),"Tier 1",
IF((OR((AND('[1]PWS Information'!$E$10="CWS",T1366="Multiple Family Residence",'[1]PWS Information'!$E$11="No",P1366="Lead")),
(AND('[1]PWS Information'!$E$10="CWS",T1366="Other",P1366="Lead")),
(AND('[1]PWS Information'!$E$10="CWS",T1366="Building",P1366="Lead")))),"Tier 2",
IF((OR((AND('[1]PWS Information'!$E$10="CWS",T1366="Single Family Residence",P1366="Galvanized Requiring Replacement")),
(AND('[1]PWS Information'!$E$10="CWS",T1366="Single Family Residence",P1366="Galvanized Requiring Replacement",Q1366="Yes")),
(AND('[1]PWS Information'!$E$10="NTNC",P1366="Galvanized Requiring Replacement")),
(AND('[1]PWS Information'!$E$10="NTNC",T1366="Single Family Residence",Q1366="Yes")))),"Tier 3",
IF((OR((AND('[1]PWS Information'!$E$10="CWS",T1366="Single Family Residence",R1366="Yes",P1366="Non-Lead", I1366="Non-Lead - Copper",K1366="Before 1989")),
(AND('[1]PWS Information'!$E$10="CWS",T1366="Single Family Residence",R1366="Yes",P1366="Non-Lead", M1366="Non-Lead - Copper",N1366="Before 1989")))),"Tier 4",
IF((OR((AND('[1]PWS Information'!$E$10="NTNC",P1366="Non-Lead")),
(AND('[1]PWS Information'!$E$10="CWS",P1366="Non-Lead",R1366="")),
(AND('[1]PWS Information'!$E$10="CWS",P1366="Non-Lead",R1366="No")),
(AND('[1]PWS Information'!$E$10="CWS",P1366="Non-Lead",R1366="Don't Know")),
(AND('[1]PWS Information'!$E$10="CWS",P1366="Non-Lead", I1366="Non-Lead - Copper", R1366="Yes", K1366="Between 1989 and 2014")),
(AND('[1]PWS Information'!$E$10="CWS",P1366="Non-Lead", I1366="Non-Lead - Copper", R1366="Yes", K1366="After 2014")),
(AND('[1]PWS Information'!$E$10="CWS",P1366="Non-Lead", I1366="Non-Lead - Copper", R1366="Yes", K1366="Unknown")),
(AND('[1]PWS Information'!$E$10="CWS",P1366="Non-Lead", M1366="Non-Lead - Copper", R1366="Yes", N1366="Between 1989 and 2014")),
(AND('[1]PWS Information'!$E$10="CWS",P1366="Non-Lead", M1366="Non-Lead - Copper", R1366="Yes", N1366="After 2014")),
(AND('[1]PWS Information'!$E$10="CWS",P1366="Non-Lead", M1366="Non-Lead - Copper", R1366="Yes", N1366="Unknown")),
(AND('[1]PWS Information'!$E$10="CWS",P1366="Unknown")),
(AND('[1]PWS Information'!$E$10="NTNC",P1366="Unknown")))),"Tier 5",
"")))))</f>
        <v>Tier 5</v>
      </c>
      <c r="Y1366" s="41"/>
      <c r="Z1366" s="41"/>
    </row>
    <row r="1367" spans="1:26" ht="30" x14ac:dyDescent="0.25">
      <c r="A1367" s="27" t="s">
        <v>1696</v>
      </c>
      <c r="B1367" s="28">
        <v>700</v>
      </c>
      <c r="C1367" s="29" t="s">
        <v>294</v>
      </c>
      <c r="D1367" s="29" t="s">
        <v>62</v>
      </c>
      <c r="E1367" s="29">
        <v>76513</v>
      </c>
      <c r="F1367" s="30"/>
      <c r="G1367" s="31"/>
      <c r="H1367" s="32"/>
      <c r="I1367" s="33" t="s">
        <v>59</v>
      </c>
      <c r="J1367" s="34" t="s">
        <v>46</v>
      </c>
      <c r="K1367" s="30" t="s">
        <v>49</v>
      </c>
      <c r="L1367" s="37"/>
      <c r="M1367" s="33" t="s">
        <v>59</v>
      </c>
      <c r="N1367" s="34" t="s">
        <v>49</v>
      </c>
      <c r="O1367" s="37"/>
      <c r="P1367" s="26" t="str">
        <f t="shared" si="21"/>
        <v>Unknown</v>
      </c>
      <c r="Q1367" s="27" t="s">
        <v>46</v>
      </c>
      <c r="R1367" s="27" t="s">
        <v>46</v>
      </c>
      <c r="S1367" s="27"/>
      <c r="T1367" s="41" t="s">
        <v>36</v>
      </c>
      <c r="U1367" s="41" t="s">
        <v>49</v>
      </c>
      <c r="V1367" s="41" t="s">
        <v>49</v>
      </c>
      <c r="W1367" s="41"/>
      <c r="X1367" s="42" t="str">
        <f>IF((OR((AND('[1]PWS Information'!$E$10="CWS",T1367="Single Family Residence",P1367="Lead")),
(AND('[1]PWS Information'!$E$10="CWS",T1367="Multiple Family Residence",'[1]PWS Information'!$E$11="Yes",P1367="Lead")),
(AND('[1]PWS Information'!$E$10="NTNC",P1367="Lead")))),"Tier 1",
IF((OR((AND('[1]PWS Information'!$E$10="CWS",T1367="Multiple Family Residence",'[1]PWS Information'!$E$11="No",P1367="Lead")),
(AND('[1]PWS Information'!$E$10="CWS",T1367="Other",P1367="Lead")),
(AND('[1]PWS Information'!$E$10="CWS",T1367="Building",P1367="Lead")))),"Tier 2",
IF((OR((AND('[1]PWS Information'!$E$10="CWS",T1367="Single Family Residence",P1367="Galvanized Requiring Replacement")),
(AND('[1]PWS Information'!$E$10="CWS",T1367="Single Family Residence",P1367="Galvanized Requiring Replacement",Q1367="Yes")),
(AND('[1]PWS Information'!$E$10="NTNC",P1367="Galvanized Requiring Replacement")),
(AND('[1]PWS Information'!$E$10="NTNC",T1367="Single Family Residence",Q1367="Yes")))),"Tier 3",
IF((OR((AND('[1]PWS Information'!$E$10="CWS",T1367="Single Family Residence",R1367="Yes",P1367="Non-Lead", I1367="Non-Lead - Copper",K1367="Before 1989")),
(AND('[1]PWS Information'!$E$10="CWS",T1367="Single Family Residence",R1367="Yes",P1367="Non-Lead", M1367="Non-Lead - Copper",N1367="Before 1989")))),"Tier 4",
IF((OR((AND('[1]PWS Information'!$E$10="NTNC",P1367="Non-Lead")),
(AND('[1]PWS Information'!$E$10="CWS",P1367="Non-Lead",R1367="")),
(AND('[1]PWS Information'!$E$10="CWS",P1367="Non-Lead",R1367="No")),
(AND('[1]PWS Information'!$E$10="CWS",P1367="Non-Lead",R1367="Don't Know")),
(AND('[1]PWS Information'!$E$10="CWS",P1367="Non-Lead", I1367="Non-Lead - Copper", R1367="Yes", K1367="Between 1989 and 2014")),
(AND('[1]PWS Information'!$E$10="CWS",P1367="Non-Lead", I1367="Non-Lead - Copper", R1367="Yes", K1367="After 2014")),
(AND('[1]PWS Information'!$E$10="CWS",P1367="Non-Lead", I1367="Non-Lead - Copper", R1367="Yes", K1367="Unknown")),
(AND('[1]PWS Information'!$E$10="CWS",P1367="Non-Lead", M1367="Non-Lead - Copper", R1367="Yes", N1367="Between 1989 and 2014")),
(AND('[1]PWS Information'!$E$10="CWS",P1367="Non-Lead", M1367="Non-Lead - Copper", R1367="Yes", N1367="After 2014")),
(AND('[1]PWS Information'!$E$10="CWS",P1367="Non-Lead", M1367="Non-Lead - Copper", R1367="Yes", N1367="Unknown")),
(AND('[1]PWS Information'!$E$10="CWS",P1367="Unknown")),
(AND('[1]PWS Information'!$E$10="NTNC",P1367="Unknown")))),"Tier 5",
"")))))</f>
        <v>Tier 5</v>
      </c>
      <c r="Y1367" s="41"/>
      <c r="Z1367" s="41"/>
    </row>
    <row r="1368" spans="1:26" ht="30" x14ac:dyDescent="0.25">
      <c r="A1368" s="27" t="s">
        <v>1697</v>
      </c>
      <c r="B1368" s="28">
        <v>3501</v>
      </c>
      <c r="C1368" s="29" t="s">
        <v>166</v>
      </c>
      <c r="D1368" s="29" t="s">
        <v>62</v>
      </c>
      <c r="E1368" s="29">
        <v>76513</v>
      </c>
      <c r="F1368" s="30"/>
      <c r="G1368" s="31"/>
      <c r="H1368" s="32"/>
      <c r="I1368" s="33" t="s">
        <v>59</v>
      </c>
      <c r="J1368" s="34" t="s">
        <v>46</v>
      </c>
      <c r="K1368" s="30" t="s">
        <v>49</v>
      </c>
      <c r="L1368" s="37"/>
      <c r="M1368" s="33" t="s">
        <v>59</v>
      </c>
      <c r="N1368" s="34" t="s">
        <v>49</v>
      </c>
      <c r="O1368" s="37"/>
      <c r="P1368" s="26" t="str">
        <f t="shared" si="21"/>
        <v>Unknown</v>
      </c>
      <c r="Q1368" s="27" t="s">
        <v>46</v>
      </c>
      <c r="R1368" s="27" t="s">
        <v>46</v>
      </c>
      <c r="S1368" s="27"/>
      <c r="T1368" s="41" t="s">
        <v>36</v>
      </c>
      <c r="U1368" s="41" t="s">
        <v>49</v>
      </c>
      <c r="V1368" s="41" t="s">
        <v>49</v>
      </c>
      <c r="W1368" s="41"/>
      <c r="X1368" s="42" t="str">
        <f>IF((OR((AND('[1]PWS Information'!$E$10="CWS",T1368="Single Family Residence",P1368="Lead")),
(AND('[1]PWS Information'!$E$10="CWS",T1368="Multiple Family Residence",'[1]PWS Information'!$E$11="Yes",P1368="Lead")),
(AND('[1]PWS Information'!$E$10="NTNC",P1368="Lead")))),"Tier 1",
IF((OR((AND('[1]PWS Information'!$E$10="CWS",T1368="Multiple Family Residence",'[1]PWS Information'!$E$11="No",P1368="Lead")),
(AND('[1]PWS Information'!$E$10="CWS",T1368="Other",P1368="Lead")),
(AND('[1]PWS Information'!$E$10="CWS",T1368="Building",P1368="Lead")))),"Tier 2",
IF((OR((AND('[1]PWS Information'!$E$10="CWS",T1368="Single Family Residence",P1368="Galvanized Requiring Replacement")),
(AND('[1]PWS Information'!$E$10="CWS",T1368="Single Family Residence",P1368="Galvanized Requiring Replacement",Q1368="Yes")),
(AND('[1]PWS Information'!$E$10="NTNC",P1368="Galvanized Requiring Replacement")),
(AND('[1]PWS Information'!$E$10="NTNC",T1368="Single Family Residence",Q1368="Yes")))),"Tier 3",
IF((OR((AND('[1]PWS Information'!$E$10="CWS",T1368="Single Family Residence",R1368="Yes",P1368="Non-Lead", I1368="Non-Lead - Copper",K1368="Before 1989")),
(AND('[1]PWS Information'!$E$10="CWS",T1368="Single Family Residence",R1368="Yes",P1368="Non-Lead", M1368="Non-Lead - Copper",N1368="Before 1989")))),"Tier 4",
IF((OR((AND('[1]PWS Information'!$E$10="NTNC",P1368="Non-Lead")),
(AND('[1]PWS Information'!$E$10="CWS",P1368="Non-Lead",R1368="")),
(AND('[1]PWS Information'!$E$10="CWS",P1368="Non-Lead",R1368="No")),
(AND('[1]PWS Information'!$E$10="CWS",P1368="Non-Lead",R1368="Don't Know")),
(AND('[1]PWS Information'!$E$10="CWS",P1368="Non-Lead", I1368="Non-Lead - Copper", R1368="Yes", K1368="Between 1989 and 2014")),
(AND('[1]PWS Information'!$E$10="CWS",P1368="Non-Lead", I1368="Non-Lead - Copper", R1368="Yes", K1368="After 2014")),
(AND('[1]PWS Information'!$E$10="CWS",P1368="Non-Lead", I1368="Non-Lead - Copper", R1368="Yes", K1368="Unknown")),
(AND('[1]PWS Information'!$E$10="CWS",P1368="Non-Lead", M1368="Non-Lead - Copper", R1368="Yes", N1368="Between 1989 and 2014")),
(AND('[1]PWS Information'!$E$10="CWS",P1368="Non-Lead", M1368="Non-Lead - Copper", R1368="Yes", N1368="After 2014")),
(AND('[1]PWS Information'!$E$10="CWS",P1368="Non-Lead", M1368="Non-Lead - Copper", R1368="Yes", N1368="Unknown")),
(AND('[1]PWS Information'!$E$10="CWS",P1368="Unknown")),
(AND('[1]PWS Information'!$E$10="NTNC",P1368="Unknown")))),"Tier 5",
"")))))</f>
        <v>Tier 5</v>
      </c>
      <c r="Y1368" s="41"/>
      <c r="Z1368" s="41"/>
    </row>
    <row r="1369" spans="1:26" ht="30" x14ac:dyDescent="0.25">
      <c r="A1369" s="27" t="s">
        <v>1698</v>
      </c>
      <c r="B1369" s="28">
        <v>4611</v>
      </c>
      <c r="C1369" s="29" t="s">
        <v>586</v>
      </c>
      <c r="D1369" s="29" t="s">
        <v>62</v>
      </c>
      <c r="E1369" s="29">
        <v>76513</v>
      </c>
      <c r="F1369" s="30"/>
      <c r="G1369" s="31"/>
      <c r="H1369" s="32"/>
      <c r="I1369" s="33" t="s">
        <v>59</v>
      </c>
      <c r="J1369" s="34" t="s">
        <v>46</v>
      </c>
      <c r="K1369" s="30" t="s">
        <v>49</v>
      </c>
      <c r="L1369" s="37"/>
      <c r="M1369" s="33" t="s">
        <v>59</v>
      </c>
      <c r="N1369" s="34" t="s">
        <v>49</v>
      </c>
      <c r="O1369" s="37"/>
      <c r="P1369" s="26" t="str">
        <f t="shared" si="21"/>
        <v>Unknown</v>
      </c>
      <c r="Q1369" s="27" t="s">
        <v>46</v>
      </c>
      <c r="R1369" s="27" t="s">
        <v>46</v>
      </c>
      <c r="S1369" s="27"/>
      <c r="T1369" s="41" t="s">
        <v>36</v>
      </c>
      <c r="U1369" s="41" t="s">
        <v>49</v>
      </c>
      <c r="V1369" s="41" t="s">
        <v>49</v>
      </c>
      <c r="W1369" s="41"/>
      <c r="X1369" s="42" t="str">
        <f>IF((OR((AND('[1]PWS Information'!$E$10="CWS",T1369="Single Family Residence",P1369="Lead")),
(AND('[1]PWS Information'!$E$10="CWS",T1369="Multiple Family Residence",'[1]PWS Information'!$E$11="Yes",P1369="Lead")),
(AND('[1]PWS Information'!$E$10="NTNC",P1369="Lead")))),"Tier 1",
IF((OR((AND('[1]PWS Information'!$E$10="CWS",T1369="Multiple Family Residence",'[1]PWS Information'!$E$11="No",P1369="Lead")),
(AND('[1]PWS Information'!$E$10="CWS",T1369="Other",P1369="Lead")),
(AND('[1]PWS Information'!$E$10="CWS",T1369="Building",P1369="Lead")))),"Tier 2",
IF((OR((AND('[1]PWS Information'!$E$10="CWS",T1369="Single Family Residence",P1369="Galvanized Requiring Replacement")),
(AND('[1]PWS Information'!$E$10="CWS",T1369="Single Family Residence",P1369="Galvanized Requiring Replacement",Q1369="Yes")),
(AND('[1]PWS Information'!$E$10="NTNC",P1369="Galvanized Requiring Replacement")),
(AND('[1]PWS Information'!$E$10="NTNC",T1369="Single Family Residence",Q1369="Yes")))),"Tier 3",
IF((OR((AND('[1]PWS Information'!$E$10="CWS",T1369="Single Family Residence",R1369="Yes",P1369="Non-Lead", I1369="Non-Lead - Copper",K1369="Before 1989")),
(AND('[1]PWS Information'!$E$10="CWS",T1369="Single Family Residence",R1369="Yes",P1369="Non-Lead", M1369="Non-Lead - Copper",N1369="Before 1989")))),"Tier 4",
IF((OR((AND('[1]PWS Information'!$E$10="NTNC",P1369="Non-Lead")),
(AND('[1]PWS Information'!$E$10="CWS",P1369="Non-Lead",R1369="")),
(AND('[1]PWS Information'!$E$10="CWS",P1369="Non-Lead",R1369="No")),
(AND('[1]PWS Information'!$E$10="CWS",P1369="Non-Lead",R1369="Don't Know")),
(AND('[1]PWS Information'!$E$10="CWS",P1369="Non-Lead", I1369="Non-Lead - Copper", R1369="Yes", K1369="Between 1989 and 2014")),
(AND('[1]PWS Information'!$E$10="CWS",P1369="Non-Lead", I1369="Non-Lead - Copper", R1369="Yes", K1369="After 2014")),
(AND('[1]PWS Information'!$E$10="CWS",P1369="Non-Lead", I1369="Non-Lead - Copper", R1369="Yes", K1369="Unknown")),
(AND('[1]PWS Information'!$E$10="CWS",P1369="Non-Lead", M1369="Non-Lead - Copper", R1369="Yes", N1369="Between 1989 and 2014")),
(AND('[1]PWS Information'!$E$10="CWS",P1369="Non-Lead", M1369="Non-Lead - Copper", R1369="Yes", N1369="After 2014")),
(AND('[1]PWS Information'!$E$10="CWS",P1369="Non-Lead", M1369="Non-Lead - Copper", R1369="Yes", N1369="Unknown")),
(AND('[1]PWS Information'!$E$10="CWS",P1369="Unknown")),
(AND('[1]PWS Information'!$E$10="NTNC",P1369="Unknown")))),"Tier 5",
"")))))</f>
        <v>Tier 5</v>
      </c>
      <c r="Y1369" s="41"/>
      <c r="Z1369" s="41"/>
    </row>
    <row r="1370" spans="1:26" ht="30" x14ac:dyDescent="0.25">
      <c r="A1370" s="27" t="s">
        <v>1699</v>
      </c>
      <c r="B1370" s="28">
        <v>499</v>
      </c>
      <c r="C1370" s="29" t="s">
        <v>226</v>
      </c>
      <c r="D1370" s="29" t="s">
        <v>62</v>
      </c>
      <c r="E1370" s="29">
        <v>76513</v>
      </c>
      <c r="F1370" s="30"/>
      <c r="G1370" s="31"/>
      <c r="H1370" s="32"/>
      <c r="I1370" s="33" t="s">
        <v>59</v>
      </c>
      <c r="J1370" s="34" t="s">
        <v>46</v>
      </c>
      <c r="K1370" s="30" t="s">
        <v>49</v>
      </c>
      <c r="L1370" s="37"/>
      <c r="M1370" s="33" t="s">
        <v>59</v>
      </c>
      <c r="N1370" s="34" t="s">
        <v>49</v>
      </c>
      <c r="O1370" s="37"/>
      <c r="P1370" s="26" t="str">
        <f t="shared" si="21"/>
        <v>Unknown</v>
      </c>
      <c r="Q1370" s="27" t="s">
        <v>46</v>
      </c>
      <c r="R1370" s="27" t="s">
        <v>46</v>
      </c>
      <c r="S1370" s="27"/>
      <c r="T1370" s="41" t="s">
        <v>36</v>
      </c>
      <c r="U1370" s="41" t="s">
        <v>49</v>
      </c>
      <c r="V1370" s="41" t="s">
        <v>49</v>
      </c>
      <c r="W1370" s="41"/>
      <c r="X1370" s="42" t="str">
        <f>IF((OR((AND('[1]PWS Information'!$E$10="CWS",T1370="Single Family Residence",P1370="Lead")),
(AND('[1]PWS Information'!$E$10="CWS",T1370="Multiple Family Residence",'[1]PWS Information'!$E$11="Yes",P1370="Lead")),
(AND('[1]PWS Information'!$E$10="NTNC",P1370="Lead")))),"Tier 1",
IF((OR((AND('[1]PWS Information'!$E$10="CWS",T1370="Multiple Family Residence",'[1]PWS Information'!$E$11="No",P1370="Lead")),
(AND('[1]PWS Information'!$E$10="CWS",T1370="Other",P1370="Lead")),
(AND('[1]PWS Information'!$E$10="CWS",T1370="Building",P1370="Lead")))),"Tier 2",
IF((OR((AND('[1]PWS Information'!$E$10="CWS",T1370="Single Family Residence",P1370="Galvanized Requiring Replacement")),
(AND('[1]PWS Information'!$E$10="CWS",T1370="Single Family Residence",P1370="Galvanized Requiring Replacement",Q1370="Yes")),
(AND('[1]PWS Information'!$E$10="NTNC",P1370="Galvanized Requiring Replacement")),
(AND('[1]PWS Information'!$E$10="NTNC",T1370="Single Family Residence",Q1370="Yes")))),"Tier 3",
IF((OR((AND('[1]PWS Information'!$E$10="CWS",T1370="Single Family Residence",R1370="Yes",P1370="Non-Lead", I1370="Non-Lead - Copper",K1370="Before 1989")),
(AND('[1]PWS Information'!$E$10="CWS",T1370="Single Family Residence",R1370="Yes",P1370="Non-Lead", M1370="Non-Lead - Copper",N1370="Before 1989")))),"Tier 4",
IF((OR((AND('[1]PWS Information'!$E$10="NTNC",P1370="Non-Lead")),
(AND('[1]PWS Information'!$E$10="CWS",P1370="Non-Lead",R1370="")),
(AND('[1]PWS Information'!$E$10="CWS",P1370="Non-Lead",R1370="No")),
(AND('[1]PWS Information'!$E$10="CWS",P1370="Non-Lead",R1370="Don't Know")),
(AND('[1]PWS Information'!$E$10="CWS",P1370="Non-Lead", I1370="Non-Lead - Copper", R1370="Yes", K1370="Between 1989 and 2014")),
(AND('[1]PWS Information'!$E$10="CWS",P1370="Non-Lead", I1370="Non-Lead - Copper", R1370="Yes", K1370="After 2014")),
(AND('[1]PWS Information'!$E$10="CWS",P1370="Non-Lead", I1370="Non-Lead - Copper", R1370="Yes", K1370="Unknown")),
(AND('[1]PWS Information'!$E$10="CWS",P1370="Non-Lead", M1370="Non-Lead - Copper", R1370="Yes", N1370="Between 1989 and 2014")),
(AND('[1]PWS Information'!$E$10="CWS",P1370="Non-Lead", M1370="Non-Lead - Copper", R1370="Yes", N1370="After 2014")),
(AND('[1]PWS Information'!$E$10="CWS",P1370="Non-Lead", M1370="Non-Lead - Copper", R1370="Yes", N1370="Unknown")),
(AND('[1]PWS Information'!$E$10="CWS",P1370="Unknown")),
(AND('[1]PWS Information'!$E$10="NTNC",P1370="Unknown")))),"Tier 5",
"")))))</f>
        <v>Tier 5</v>
      </c>
      <c r="Y1370" s="41"/>
      <c r="Z1370" s="41"/>
    </row>
    <row r="1371" spans="1:26" ht="30" x14ac:dyDescent="0.25">
      <c r="A1371" s="27" t="s">
        <v>1700</v>
      </c>
      <c r="B1371" s="28">
        <v>3583</v>
      </c>
      <c r="C1371" s="29" t="s">
        <v>646</v>
      </c>
      <c r="D1371" s="29" t="s">
        <v>62</v>
      </c>
      <c r="E1371" s="29">
        <v>76513</v>
      </c>
      <c r="F1371" s="30"/>
      <c r="G1371" s="31"/>
      <c r="H1371" s="32"/>
      <c r="I1371" s="33" t="s">
        <v>59</v>
      </c>
      <c r="J1371" s="34" t="s">
        <v>46</v>
      </c>
      <c r="K1371" s="30" t="s">
        <v>49</v>
      </c>
      <c r="L1371" s="37"/>
      <c r="M1371" s="33" t="s">
        <v>59</v>
      </c>
      <c r="N1371" s="34" t="s">
        <v>49</v>
      </c>
      <c r="O1371" s="37"/>
      <c r="P1371" s="26" t="str">
        <f t="shared" si="21"/>
        <v>Unknown</v>
      </c>
      <c r="Q1371" s="27" t="s">
        <v>46</v>
      </c>
      <c r="R1371" s="27" t="s">
        <v>46</v>
      </c>
      <c r="S1371" s="27"/>
      <c r="T1371" s="41" t="s">
        <v>36</v>
      </c>
      <c r="U1371" s="41" t="s">
        <v>49</v>
      </c>
      <c r="V1371" s="41" t="s">
        <v>49</v>
      </c>
      <c r="W1371" s="41"/>
      <c r="X1371" s="42" t="str">
        <f>IF((OR((AND('[1]PWS Information'!$E$10="CWS",T1371="Single Family Residence",P1371="Lead")),
(AND('[1]PWS Information'!$E$10="CWS",T1371="Multiple Family Residence",'[1]PWS Information'!$E$11="Yes",P1371="Lead")),
(AND('[1]PWS Information'!$E$10="NTNC",P1371="Lead")))),"Tier 1",
IF((OR((AND('[1]PWS Information'!$E$10="CWS",T1371="Multiple Family Residence",'[1]PWS Information'!$E$11="No",P1371="Lead")),
(AND('[1]PWS Information'!$E$10="CWS",T1371="Other",P1371="Lead")),
(AND('[1]PWS Information'!$E$10="CWS",T1371="Building",P1371="Lead")))),"Tier 2",
IF((OR((AND('[1]PWS Information'!$E$10="CWS",T1371="Single Family Residence",P1371="Galvanized Requiring Replacement")),
(AND('[1]PWS Information'!$E$10="CWS",T1371="Single Family Residence",P1371="Galvanized Requiring Replacement",Q1371="Yes")),
(AND('[1]PWS Information'!$E$10="NTNC",P1371="Galvanized Requiring Replacement")),
(AND('[1]PWS Information'!$E$10="NTNC",T1371="Single Family Residence",Q1371="Yes")))),"Tier 3",
IF((OR((AND('[1]PWS Information'!$E$10="CWS",T1371="Single Family Residence",R1371="Yes",P1371="Non-Lead", I1371="Non-Lead - Copper",K1371="Before 1989")),
(AND('[1]PWS Information'!$E$10="CWS",T1371="Single Family Residence",R1371="Yes",P1371="Non-Lead", M1371="Non-Lead - Copper",N1371="Before 1989")))),"Tier 4",
IF((OR((AND('[1]PWS Information'!$E$10="NTNC",P1371="Non-Lead")),
(AND('[1]PWS Information'!$E$10="CWS",P1371="Non-Lead",R1371="")),
(AND('[1]PWS Information'!$E$10="CWS",P1371="Non-Lead",R1371="No")),
(AND('[1]PWS Information'!$E$10="CWS",P1371="Non-Lead",R1371="Don't Know")),
(AND('[1]PWS Information'!$E$10="CWS",P1371="Non-Lead", I1371="Non-Lead - Copper", R1371="Yes", K1371="Between 1989 and 2014")),
(AND('[1]PWS Information'!$E$10="CWS",P1371="Non-Lead", I1371="Non-Lead - Copper", R1371="Yes", K1371="After 2014")),
(AND('[1]PWS Information'!$E$10="CWS",P1371="Non-Lead", I1371="Non-Lead - Copper", R1371="Yes", K1371="Unknown")),
(AND('[1]PWS Information'!$E$10="CWS",P1371="Non-Lead", M1371="Non-Lead - Copper", R1371="Yes", N1371="Between 1989 and 2014")),
(AND('[1]PWS Information'!$E$10="CWS",P1371="Non-Lead", M1371="Non-Lead - Copper", R1371="Yes", N1371="After 2014")),
(AND('[1]PWS Information'!$E$10="CWS",P1371="Non-Lead", M1371="Non-Lead - Copper", R1371="Yes", N1371="Unknown")),
(AND('[1]PWS Information'!$E$10="CWS",P1371="Unknown")),
(AND('[1]PWS Information'!$E$10="NTNC",P1371="Unknown")))),"Tier 5",
"")))))</f>
        <v>Tier 5</v>
      </c>
      <c r="Y1371" s="41"/>
      <c r="Z1371" s="41"/>
    </row>
    <row r="1372" spans="1:26" ht="30" x14ac:dyDescent="0.25">
      <c r="A1372" s="27" t="s">
        <v>1701</v>
      </c>
      <c r="B1372" s="28">
        <v>3551</v>
      </c>
      <c r="C1372" s="29" t="s">
        <v>166</v>
      </c>
      <c r="D1372" s="29" t="s">
        <v>62</v>
      </c>
      <c r="E1372" s="29">
        <v>76513</v>
      </c>
      <c r="F1372" s="30"/>
      <c r="G1372" s="31"/>
      <c r="H1372" s="32"/>
      <c r="I1372" s="33" t="s">
        <v>59</v>
      </c>
      <c r="J1372" s="34" t="s">
        <v>46</v>
      </c>
      <c r="K1372" s="30" t="s">
        <v>49</v>
      </c>
      <c r="L1372" s="37"/>
      <c r="M1372" s="33" t="s">
        <v>59</v>
      </c>
      <c r="N1372" s="34" t="s">
        <v>49</v>
      </c>
      <c r="O1372" s="37"/>
      <c r="P1372" s="26" t="str">
        <f t="shared" si="21"/>
        <v>Unknown</v>
      </c>
      <c r="Q1372" s="27" t="s">
        <v>46</v>
      </c>
      <c r="R1372" s="27" t="s">
        <v>46</v>
      </c>
      <c r="S1372" s="27"/>
      <c r="T1372" s="41" t="s">
        <v>36</v>
      </c>
      <c r="U1372" s="41" t="s">
        <v>49</v>
      </c>
      <c r="V1372" s="41" t="s">
        <v>49</v>
      </c>
      <c r="W1372" s="41"/>
      <c r="X1372" s="42" t="str">
        <f>IF((OR((AND('[1]PWS Information'!$E$10="CWS",T1372="Single Family Residence",P1372="Lead")),
(AND('[1]PWS Information'!$E$10="CWS",T1372="Multiple Family Residence",'[1]PWS Information'!$E$11="Yes",P1372="Lead")),
(AND('[1]PWS Information'!$E$10="NTNC",P1372="Lead")))),"Tier 1",
IF((OR((AND('[1]PWS Information'!$E$10="CWS",T1372="Multiple Family Residence",'[1]PWS Information'!$E$11="No",P1372="Lead")),
(AND('[1]PWS Information'!$E$10="CWS",T1372="Other",P1372="Lead")),
(AND('[1]PWS Information'!$E$10="CWS",T1372="Building",P1372="Lead")))),"Tier 2",
IF((OR((AND('[1]PWS Information'!$E$10="CWS",T1372="Single Family Residence",P1372="Galvanized Requiring Replacement")),
(AND('[1]PWS Information'!$E$10="CWS",T1372="Single Family Residence",P1372="Galvanized Requiring Replacement",Q1372="Yes")),
(AND('[1]PWS Information'!$E$10="NTNC",P1372="Galvanized Requiring Replacement")),
(AND('[1]PWS Information'!$E$10="NTNC",T1372="Single Family Residence",Q1372="Yes")))),"Tier 3",
IF((OR((AND('[1]PWS Information'!$E$10="CWS",T1372="Single Family Residence",R1372="Yes",P1372="Non-Lead", I1372="Non-Lead - Copper",K1372="Before 1989")),
(AND('[1]PWS Information'!$E$10="CWS",T1372="Single Family Residence",R1372="Yes",P1372="Non-Lead", M1372="Non-Lead - Copper",N1372="Before 1989")))),"Tier 4",
IF((OR((AND('[1]PWS Information'!$E$10="NTNC",P1372="Non-Lead")),
(AND('[1]PWS Information'!$E$10="CWS",P1372="Non-Lead",R1372="")),
(AND('[1]PWS Information'!$E$10="CWS",P1372="Non-Lead",R1372="No")),
(AND('[1]PWS Information'!$E$10="CWS",P1372="Non-Lead",R1372="Don't Know")),
(AND('[1]PWS Information'!$E$10="CWS",P1372="Non-Lead", I1372="Non-Lead - Copper", R1372="Yes", K1372="Between 1989 and 2014")),
(AND('[1]PWS Information'!$E$10="CWS",P1372="Non-Lead", I1372="Non-Lead - Copper", R1372="Yes", K1372="After 2014")),
(AND('[1]PWS Information'!$E$10="CWS",P1372="Non-Lead", I1372="Non-Lead - Copper", R1372="Yes", K1372="Unknown")),
(AND('[1]PWS Information'!$E$10="CWS",P1372="Non-Lead", M1372="Non-Lead - Copper", R1372="Yes", N1372="Between 1989 and 2014")),
(AND('[1]PWS Information'!$E$10="CWS",P1372="Non-Lead", M1372="Non-Lead - Copper", R1372="Yes", N1372="After 2014")),
(AND('[1]PWS Information'!$E$10="CWS",P1372="Non-Lead", M1372="Non-Lead - Copper", R1372="Yes", N1372="Unknown")),
(AND('[1]PWS Information'!$E$10="CWS",P1372="Unknown")),
(AND('[1]PWS Information'!$E$10="NTNC",P1372="Unknown")))),"Tier 5",
"")))))</f>
        <v>Tier 5</v>
      </c>
      <c r="Y1372" s="41"/>
      <c r="Z1372" s="41"/>
    </row>
    <row r="1373" spans="1:26" ht="30" x14ac:dyDescent="0.25">
      <c r="A1373" s="27" t="s">
        <v>1702</v>
      </c>
      <c r="B1373" s="28">
        <v>715</v>
      </c>
      <c r="C1373" s="29" t="s">
        <v>74</v>
      </c>
      <c r="D1373" s="29" t="s">
        <v>62</v>
      </c>
      <c r="E1373" s="29">
        <v>76513</v>
      </c>
      <c r="F1373" s="30"/>
      <c r="G1373" s="31"/>
      <c r="H1373" s="32"/>
      <c r="I1373" s="33" t="s">
        <v>59</v>
      </c>
      <c r="J1373" s="34" t="s">
        <v>46</v>
      </c>
      <c r="K1373" s="30" t="s">
        <v>49</v>
      </c>
      <c r="L1373" s="37"/>
      <c r="M1373" s="33" t="s">
        <v>59</v>
      </c>
      <c r="N1373" s="34" t="s">
        <v>49</v>
      </c>
      <c r="O1373" s="37"/>
      <c r="P1373" s="26" t="str">
        <f t="shared" si="21"/>
        <v>Unknown</v>
      </c>
      <c r="Q1373" s="27" t="s">
        <v>46</v>
      </c>
      <c r="R1373" s="27" t="s">
        <v>46</v>
      </c>
      <c r="S1373" s="27"/>
      <c r="T1373" s="41" t="s">
        <v>36</v>
      </c>
      <c r="U1373" s="41" t="s">
        <v>49</v>
      </c>
      <c r="V1373" s="41" t="s">
        <v>49</v>
      </c>
      <c r="W1373" s="41"/>
      <c r="X1373" s="42" t="str">
        <f>IF((OR((AND('[1]PWS Information'!$E$10="CWS",T1373="Single Family Residence",P1373="Lead")),
(AND('[1]PWS Information'!$E$10="CWS",T1373="Multiple Family Residence",'[1]PWS Information'!$E$11="Yes",P1373="Lead")),
(AND('[1]PWS Information'!$E$10="NTNC",P1373="Lead")))),"Tier 1",
IF((OR((AND('[1]PWS Information'!$E$10="CWS",T1373="Multiple Family Residence",'[1]PWS Information'!$E$11="No",P1373="Lead")),
(AND('[1]PWS Information'!$E$10="CWS",T1373="Other",P1373="Lead")),
(AND('[1]PWS Information'!$E$10="CWS",T1373="Building",P1373="Lead")))),"Tier 2",
IF((OR((AND('[1]PWS Information'!$E$10="CWS",T1373="Single Family Residence",P1373="Galvanized Requiring Replacement")),
(AND('[1]PWS Information'!$E$10="CWS",T1373="Single Family Residence",P1373="Galvanized Requiring Replacement",Q1373="Yes")),
(AND('[1]PWS Information'!$E$10="NTNC",P1373="Galvanized Requiring Replacement")),
(AND('[1]PWS Information'!$E$10="NTNC",T1373="Single Family Residence",Q1373="Yes")))),"Tier 3",
IF((OR((AND('[1]PWS Information'!$E$10="CWS",T1373="Single Family Residence",R1373="Yes",P1373="Non-Lead", I1373="Non-Lead - Copper",K1373="Before 1989")),
(AND('[1]PWS Information'!$E$10="CWS",T1373="Single Family Residence",R1373="Yes",P1373="Non-Lead", M1373="Non-Lead - Copper",N1373="Before 1989")))),"Tier 4",
IF((OR((AND('[1]PWS Information'!$E$10="NTNC",P1373="Non-Lead")),
(AND('[1]PWS Information'!$E$10="CWS",P1373="Non-Lead",R1373="")),
(AND('[1]PWS Information'!$E$10="CWS",P1373="Non-Lead",R1373="No")),
(AND('[1]PWS Information'!$E$10="CWS",P1373="Non-Lead",R1373="Don't Know")),
(AND('[1]PWS Information'!$E$10="CWS",P1373="Non-Lead", I1373="Non-Lead - Copper", R1373="Yes", K1373="Between 1989 and 2014")),
(AND('[1]PWS Information'!$E$10="CWS",P1373="Non-Lead", I1373="Non-Lead - Copper", R1373="Yes", K1373="After 2014")),
(AND('[1]PWS Information'!$E$10="CWS",P1373="Non-Lead", I1373="Non-Lead - Copper", R1373="Yes", K1373="Unknown")),
(AND('[1]PWS Information'!$E$10="CWS",P1373="Non-Lead", M1373="Non-Lead - Copper", R1373="Yes", N1373="Between 1989 and 2014")),
(AND('[1]PWS Information'!$E$10="CWS",P1373="Non-Lead", M1373="Non-Lead - Copper", R1373="Yes", N1373="After 2014")),
(AND('[1]PWS Information'!$E$10="CWS",P1373="Non-Lead", M1373="Non-Lead - Copper", R1373="Yes", N1373="Unknown")),
(AND('[1]PWS Information'!$E$10="CWS",P1373="Unknown")),
(AND('[1]PWS Information'!$E$10="NTNC",P1373="Unknown")))),"Tier 5",
"")))))</f>
        <v>Tier 5</v>
      </c>
      <c r="Y1373" s="41"/>
      <c r="Z1373" s="41"/>
    </row>
    <row r="1374" spans="1:26" ht="30" x14ac:dyDescent="0.25">
      <c r="A1374" s="27" t="s">
        <v>1703</v>
      </c>
      <c r="B1374" s="28">
        <v>4761</v>
      </c>
      <c r="C1374" s="29" t="s">
        <v>132</v>
      </c>
      <c r="D1374" s="29" t="s">
        <v>62</v>
      </c>
      <c r="E1374" s="29">
        <v>76513</v>
      </c>
      <c r="F1374" s="30"/>
      <c r="G1374" s="31"/>
      <c r="H1374" s="32"/>
      <c r="I1374" s="33" t="s">
        <v>59</v>
      </c>
      <c r="J1374" s="34" t="s">
        <v>46</v>
      </c>
      <c r="K1374" s="30" t="s">
        <v>49</v>
      </c>
      <c r="L1374" s="37"/>
      <c r="M1374" s="33" t="s">
        <v>59</v>
      </c>
      <c r="N1374" s="34" t="s">
        <v>49</v>
      </c>
      <c r="O1374" s="37"/>
      <c r="P1374" s="26" t="str">
        <f t="shared" si="21"/>
        <v>Unknown</v>
      </c>
      <c r="Q1374" s="27" t="s">
        <v>46</v>
      </c>
      <c r="R1374" s="27" t="s">
        <v>46</v>
      </c>
      <c r="S1374" s="27"/>
      <c r="T1374" s="41" t="s">
        <v>36</v>
      </c>
      <c r="U1374" s="41" t="s">
        <v>49</v>
      </c>
      <c r="V1374" s="41" t="s">
        <v>49</v>
      </c>
      <c r="W1374" s="41"/>
      <c r="X1374" s="42" t="str">
        <f>IF((OR((AND('[1]PWS Information'!$E$10="CWS",T1374="Single Family Residence",P1374="Lead")),
(AND('[1]PWS Information'!$E$10="CWS",T1374="Multiple Family Residence",'[1]PWS Information'!$E$11="Yes",P1374="Lead")),
(AND('[1]PWS Information'!$E$10="NTNC",P1374="Lead")))),"Tier 1",
IF((OR((AND('[1]PWS Information'!$E$10="CWS",T1374="Multiple Family Residence",'[1]PWS Information'!$E$11="No",P1374="Lead")),
(AND('[1]PWS Information'!$E$10="CWS",T1374="Other",P1374="Lead")),
(AND('[1]PWS Information'!$E$10="CWS",T1374="Building",P1374="Lead")))),"Tier 2",
IF((OR((AND('[1]PWS Information'!$E$10="CWS",T1374="Single Family Residence",P1374="Galvanized Requiring Replacement")),
(AND('[1]PWS Information'!$E$10="CWS",T1374="Single Family Residence",P1374="Galvanized Requiring Replacement",Q1374="Yes")),
(AND('[1]PWS Information'!$E$10="NTNC",P1374="Galvanized Requiring Replacement")),
(AND('[1]PWS Information'!$E$10="NTNC",T1374="Single Family Residence",Q1374="Yes")))),"Tier 3",
IF((OR((AND('[1]PWS Information'!$E$10="CWS",T1374="Single Family Residence",R1374="Yes",P1374="Non-Lead", I1374="Non-Lead - Copper",K1374="Before 1989")),
(AND('[1]PWS Information'!$E$10="CWS",T1374="Single Family Residence",R1374="Yes",P1374="Non-Lead", M1374="Non-Lead - Copper",N1374="Before 1989")))),"Tier 4",
IF((OR((AND('[1]PWS Information'!$E$10="NTNC",P1374="Non-Lead")),
(AND('[1]PWS Information'!$E$10="CWS",P1374="Non-Lead",R1374="")),
(AND('[1]PWS Information'!$E$10="CWS",P1374="Non-Lead",R1374="No")),
(AND('[1]PWS Information'!$E$10="CWS",P1374="Non-Lead",R1374="Don't Know")),
(AND('[1]PWS Information'!$E$10="CWS",P1374="Non-Lead", I1374="Non-Lead - Copper", R1374="Yes", K1374="Between 1989 and 2014")),
(AND('[1]PWS Information'!$E$10="CWS",P1374="Non-Lead", I1374="Non-Lead - Copper", R1374="Yes", K1374="After 2014")),
(AND('[1]PWS Information'!$E$10="CWS",P1374="Non-Lead", I1374="Non-Lead - Copper", R1374="Yes", K1374="Unknown")),
(AND('[1]PWS Information'!$E$10="CWS",P1374="Non-Lead", M1374="Non-Lead - Copper", R1374="Yes", N1374="Between 1989 and 2014")),
(AND('[1]PWS Information'!$E$10="CWS",P1374="Non-Lead", M1374="Non-Lead - Copper", R1374="Yes", N1374="After 2014")),
(AND('[1]PWS Information'!$E$10="CWS",P1374="Non-Lead", M1374="Non-Lead - Copper", R1374="Yes", N1374="Unknown")),
(AND('[1]PWS Information'!$E$10="CWS",P1374="Unknown")),
(AND('[1]PWS Information'!$E$10="NTNC",P1374="Unknown")))),"Tier 5",
"")))))</f>
        <v>Tier 5</v>
      </c>
      <c r="Y1374" s="41"/>
      <c r="Z1374" s="41"/>
    </row>
    <row r="1375" spans="1:26" ht="30" x14ac:dyDescent="0.25">
      <c r="A1375" s="27" t="s">
        <v>1704</v>
      </c>
      <c r="B1375" s="28">
        <v>4256</v>
      </c>
      <c r="C1375" s="29" t="s">
        <v>841</v>
      </c>
      <c r="D1375" s="29" t="s">
        <v>62</v>
      </c>
      <c r="E1375" s="29">
        <v>76513</v>
      </c>
      <c r="F1375" s="30"/>
      <c r="G1375" s="31"/>
      <c r="H1375" s="32"/>
      <c r="I1375" s="33" t="s">
        <v>59</v>
      </c>
      <c r="J1375" s="34" t="s">
        <v>46</v>
      </c>
      <c r="K1375" s="30" t="s">
        <v>49</v>
      </c>
      <c r="L1375" s="37"/>
      <c r="M1375" s="33" t="s">
        <v>59</v>
      </c>
      <c r="N1375" s="34" t="s">
        <v>49</v>
      </c>
      <c r="O1375" s="37"/>
      <c r="P1375" s="26" t="str">
        <f t="shared" si="21"/>
        <v>Unknown</v>
      </c>
      <c r="Q1375" s="27" t="s">
        <v>46</v>
      </c>
      <c r="R1375" s="27" t="s">
        <v>46</v>
      </c>
      <c r="S1375" s="27"/>
      <c r="T1375" s="41" t="s">
        <v>36</v>
      </c>
      <c r="U1375" s="41" t="s">
        <v>49</v>
      </c>
      <c r="V1375" s="41" t="s">
        <v>49</v>
      </c>
      <c r="W1375" s="41"/>
      <c r="X1375" s="42" t="str">
        <f>IF((OR((AND('[1]PWS Information'!$E$10="CWS",T1375="Single Family Residence",P1375="Lead")),
(AND('[1]PWS Information'!$E$10="CWS",T1375="Multiple Family Residence",'[1]PWS Information'!$E$11="Yes",P1375="Lead")),
(AND('[1]PWS Information'!$E$10="NTNC",P1375="Lead")))),"Tier 1",
IF((OR((AND('[1]PWS Information'!$E$10="CWS",T1375="Multiple Family Residence",'[1]PWS Information'!$E$11="No",P1375="Lead")),
(AND('[1]PWS Information'!$E$10="CWS",T1375="Other",P1375="Lead")),
(AND('[1]PWS Information'!$E$10="CWS",T1375="Building",P1375="Lead")))),"Tier 2",
IF((OR((AND('[1]PWS Information'!$E$10="CWS",T1375="Single Family Residence",P1375="Galvanized Requiring Replacement")),
(AND('[1]PWS Information'!$E$10="CWS",T1375="Single Family Residence",P1375="Galvanized Requiring Replacement",Q1375="Yes")),
(AND('[1]PWS Information'!$E$10="NTNC",P1375="Galvanized Requiring Replacement")),
(AND('[1]PWS Information'!$E$10="NTNC",T1375="Single Family Residence",Q1375="Yes")))),"Tier 3",
IF((OR((AND('[1]PWS Information'!$E$10="CWS",T1375="Single Family Residence",R1375="Yes",P1375="Non-Lead", I1375="Non-Lead - Copper",K1375="Before 1989")),
(AND('[1]PWS Information'!$E$10="CWS",T1375="Single Family Residence",R1375="Yes",P1375="Non-Lead", M1375="Non-Lead - Copper",N1375="Before 1989")))),"Tier 4",
IF((OR((AND('[1]PWS Information'!$E$10="NTNC",P1375="Non-Lead")),
(AND('[1]PWS Information'!$E$10="CWS",P1375="Non-Lead",R1375="")),
(AND('[1]PWS Information'!$E$10="CWS",P1375="Non-Lead",R1375="No")),
(AND('[1]PWS Information'!$E$10="CWS",P1375="Non-Lead",R1375="Don't Know")),
(AND('[1]PWS Information'!$E$10="CWS",P1375="Non-Lead", I1375="Non-Lead - Copper", R1375="Yes", K1375="Between 1989 and 2014")),
(AND('[1]PWS Information'!$E$10="CWS",P1375="Non-Lead", I1375="Non-Lead - Copper", R1375="Yes", K1375="After 2014")),
(AND('[1]PWS Information'!$E$10="CWS",P1375="Non-Lead", I1375="Non-Lead - Copper", R1375="Yes", K1375="Unknown")),
(AND('[1]PWS Information'!$E$10="CWS",P1375="Non-Lead", M1375="Non-Lead - Copper", R1375="Yes", N1375="Between 1989 and 2014")),
(AND('[1]PWS Information'!$E$10="CWS",P1375="Non-Lead", M1375="Non-Lead - Copper", R1375="Yes", N1375="After 2014")),
(AND('[1]PWS Information'!$E$10="CWS",P1375="Non-Lead", M1375="Non-Lead - Copper", R1375="Yes", N1375="Unknown")),
(AND('[1]PWS Information'!$E$10="CWS",P1375="Unknown")),
(AND('[1]PWS Information'!$E$10="NTNC",P1375="Unknown")))),"Tier 5",
"")))))</f>
        <v>Tier 5</v>
      </c>
      <c r="Y1375" s="41"/>
      <c r="Z1375" s="41"/>
    </row>
    <row r="1376" spans="1:26" ht="30" x14ac:dyDescent="0.25">
      <c r="A1376" s="27" t="s">
        <v>1705</v>
      </c>
      <c r="B1376" s="28">
        <v>4527</v>
      </c>
      <c r="C1376" s="29" t="s">
        <v>1378</v>
      </c>
      <c r="D1376" s="29" t="s">
        <v>62</v>
      </c>
      <c r="E1376" s="29">
        <v>76513</v>
      </c>
      <c r="F1376" s="30"/>
      <c r="G1376" s="31"/>
      <c r="H1376" s="32"/>
      <c r="I1376" s="33" t="s">
        <v>59</v>
      </c>
      <c r="J1376" s="34" t="s">
        <v>46</v>
      </c>
      <c r="K1376" s="30" t="s">
        <v>49</v>
      </c>
      <c r="L1376" s="37"/>
      <c r="M1376" s="33" t="s">
        <v>59</v>
      </c>
      <c r="N1376" s="34" t="s">
        <v>49</v>
      </c>
      <c r="O1376" s="37"/>
      <c r="P1376" s="26" t="str">
        <f t="shared" si="21"/>
        <v>Unknown</v>
      </c>
      <c r="Q1376" s="27" t="s">
        <v>46</v>
      </c>
      <c r="R1376" s="27" t="s">
        <v>46</v>
      </c>
      <c r="S1376" s="27"/>
      <c r="T1376" s="41" t="s">
        <v>36</v>
      </c>
      <c r="U1376" s="41" t="s">
        <v>49</v>
      </c>
      <c r="V1376" s="41" t="s">
        <v>49</v>
      </c>
      <c r="W1376" s="41"/>
      <c r="X1376" s="42" t="str">
        <f>IF((OR((AND('[1]PWS Information'!$E$10="CWS",T1376="Single Family Residence",P1376="Lead")),
(AND('[1]PWS Information'!$E$10="CWS",T1376="Multiple Family Residence",'[1]PWS Information'!$E$11="Yes",P1376="Lead")),
(AND('[1]PWS Information'!$E$10="NTNC",P1376="Lead")))),"Tier 1",
IF((OR((AND('[1]PWS Information'!$E$10="CWS",T1376="Multiple Family Residence",'[1]PWS Information'!$E$11="No",P1376="Lead")),
(AND('[1]PWS Information'!$E$10="CWS",T1376="Other",P1376="Lead")),
(AND('[1]PWS Information'!$E$10="CWS",T1376="Building",P1376="Lead")))),"Tier 2",
IF((OR((AND('[1]PWS Information'!$E$10="CWS",T1376="Single Family Residence",P1376="Galvanized Requiring Replacement")),
(AND('[1]PWS Information'!$E$10="CWS",T1376="Single Family Residence",P1376="Galvanized Requiring Replacement",Q1376="Yes")),
(AND('[1]PWS Information'!$E$10="NTNC",P1376="Galvanized Requiring Replacement")),
(AND('[1]PWS Information'!$E$10="NTNC",T1376="Single Family Residence",Q1376="Yes")))),"Tier 3",
IF((OR((AND('[1]PWS Information'!$E$10="CWS",T1376="Single Family Residence",R1376="Yes",P1376="Non-Lead", I1376="Non-Lead - Copper",K1376="Before 1989")),
(AND('[1]PWS Information'!$E$10="CWS",T1376="Single Family Residence",R1376="Yes",P1376="Non-Lead", M1376="Non-Lead - Copper",N1376="Before 1989")))),"Tier 4",
IF((OR((AND('[1]PWS Information'!$E$10="NTNC",P1376="Non-Lead")),
(AND('[1]PWS Information'!$E$10="CWS",P1376="Non-Lead",R1376="")),
(AND('[1]PWS Information'!$E$10="CWS",P1376="Non-Lead",R1376="No")),
(AND('[1]PWS Information'!$E$10="CWS",P1376="Non-Lead",R1376="Don't Know")),
(AND('[1]PWS Information'!$E$10="CWS",P1376="Non-Lead", I1376="Non-Lead - Copper", R1376="Yes", K1376="Between 1989 and 2014")),
(AND('[1]PWS Information'!$E$10="CWS",P1376="Non-Lead", I1376="Non-Lead - Copper", R1376="Yes", K1376="After 2014")),
(AND('[1]PWS Information'!$E$10="CWS",P1376="Non-Lead", I1376="Non-Lead - Copper", R1376="Yes", K1376="Unknown")),
(AND('[1]PWS Information'!$E$10="CWS",P1376="Non-Lead", M1376="Non-Lead - Copper", R1376="Yes", N1376="Between 1989 and 2014")),
(AND('[1]PWS Information'!$E$10="CWS",P1376="Non-Lead", M1376="Non-Lead - Copper", R1376="Yes", N1376="After 2014")),
(AND('[1]PWS Information'!$E$10="CWS",P1376="Non-Lead", M1376="Non-Lead - Copper", R1376="Yes", N1376="Unknown")),
(AND('[1]PWS Information'!$E$10="CWS",P1376="Unknown")),
(AND('[1]PWS Information'!$E$10="NTNC",P1376="Unknown")))),"Tier 5",
"")))))</f>
        <v>Tier 5</v>
      </c>
      <c r="Y1376" s="41"/>
      <c r="Z1376" s="41"/>
    </row>
    <row r="1377" spans="1:26" ht="30" x14ac:dyDescent="0.25">
      <c r="A1377" s="27" t="s">
        <v>1706</v>
      </c>
      <c r="B1377" s="28">
        <v>4175</v>
      </c>
      <c r="C1377" s="29" t="s">
        <v>64</v>
      </c>
      <c r="D1377" s="29" t="s">
        <v>62</v>
      </c>
      <c r="E1377" s="29">
        <v>76513</v>
      </c>
      <c r="F1377" s="30"/>
      <c r="G1377" s="31"/>
      <c r="H1377" s="32"/>
      <c r="I1377" s="33" t="s">
        <v>59</v>
      </c>
      <c r="J1377" s="34" t="s">
        <v>46</v>
      </c>
      <c r="K1377" s="30" t="s">
        <v>49</v>
      </c>
      <c r="L1377" s="37"/>
      <c r="M1377" s="33" t="s">
        <v>59</v>
      </c>
      <c r="N1377" s="34" t="s">
        <v>49</v>
      </c>
      <c r="O1377" s="37"/>
      <c r="P1377" s="26" t="str">
        <f t="shared" si="21"/>
        <v>Unknown</v>
      </c>
      <c r="Q1377" s="27" t="s">
        <v>46</v>
      </c>
      <c r="R1377" s="27" t="s">
        <v>46</v>
      </c>
      <c r="S1377" s="27"/>
      <c r="T1377" s="41" t="s">
        <v>36</v>
      </c>
      <c r="U1377" s="41" t="s">
        <v>49</v>
      </c>
      <c r="V1377" s="41" t="s">
        <v>49</v>
      </c>
      <c r="W1377" s="41"/>
      <c r="X1377" s="42" t="str">
        <f>IF((OR((AND('[1]PWS Information'!$E$10="CWS",T1377="Single Family Residence",P1377="Lead")),
(AND('[1]PWS Information'!$E$10="CWS",T1377="Multiple Family Residence",'[1]PWS Information'!$E$11="Yes",P1377="Lead")),
(AND('[1]PWS Information'!$E$10="NTNC",P1377="Lead")))),"Tier 1",
IF((OR((AND('[1]PWS Information'!$E$10="CWS",T1377="Multiple Family Residence",'[1]PWS Information'!$E$11="No",P1377="Lead")),
(AND('[1]PWS Information'!$E$10="CWS",T1377="Other",P1377="Lead")),
(AND('[1]PWS Information'!$E$10="CWS",T1377="Building",P1377="Lead")))),"Tier 2",
IF((OR((AND('[1]PWS Information'!$E$10="CWS",T1377="Single Family Residence",P1377="Galvanized Requiring Replacement")),
(AND('[1]PWS Information'!$E$10="CWS",T1377="Single Family Residence",P1377="Galvanized Requiring Replacement",Q1377="Yes")),
(AND('[1]PWS Information'!$E$10="NTNC",P1377="Galvanized Requiring Replacement")),
(AND('[1]PWS Information'!$E$10="NTNC",T1377="Single Family Residence",Q1377="Yes")))),"Tier 3",
IF((OR((AND('[1]PWS Information'!$E$10="CWS",T1377="Single Family Residence",R1377="Yes",P1377="Non-Lead", I1377="Non-Lead - Copper",K1377="Before 1989")),
(AND('[1]PWS Information'!$E$10="CWS",T1377="Single Family Residence",R1377="Yes",P1377="Non-Lead", M1377="Non-Lead - Copper",N1377="Before 1989")))),"Tier 4",
IF((OR((AND('[1]PWS Information'!$E$10="NTNC",P1377="Non-Lead")),
(AND('[1]PWS Information'!$E$10="CWS",P1377="Non-Lead",R1377="")),
(AND('[1]PWS Information'!$E$10="CWS",P1377="Non-Lead",R1377="No")),
(AND('[1]PWS Information'!$E$10="CWS",P1377="Non-Lead",R1377="Don't Know")),
(AND('[1]PWS Information'!$E$10="CWS",P1377="Non-Lead", I1377="Non-Lead - Copper", R1377="Yes", K1377="Between 1989 and 2014")),
(AND('[1]PWS Information'!$E$10="CWS",P1377="Non-Lead", I1377="Non-Lead - Copper", R1377="Yes", K1377="After 2014")),
(AND('[1]PWS Information'!$E$10="CWS",P1377="Non-Lead", I1377="Non-Lead - Copper", R1377="Yes", K1377="Unknown")),
(AND('[1]PWS Information'!$E$10="CWS",P1377="Non-Lead", M1377="Non-Lead - Copper", R1377="Yes", N1377="Between 1989 and 2014")),
(AND('[1]PWS Information'!$E$10="CWS",P1377="Non-Lead", M1377="Non-Lead - Copper", R1377="Yes", N1377="After 2014")),
(AND('[1]PWS Information'!$E$10="CWS",P1377="Non-Lead", M1377="Non-Lead - Copper", R1377="Yes", N1377="Unknown")),
(AND('[1]PWS Information'!$E$10="CWS",P1377="Unknown")),
(AND('[1]PWS Information'!$E$10="NTNC",P1377="Unknown")))),"Tier 5",
"")))))</f>
        <v>Tier 5</v>
      </c>
      <c r="Y1377" s="41"/>
      <c r="Z1377" s="41"/>
    </row>
    <row r="1378" spans="1:26" ht="30" x14ac:dyDescent="0.25">
      <c r="A1378" s="27" t="s">
        <v>1707</v>
      </c>
      <c r="B1378" s="28">
        <v>9501</v>
      </c>
      <c r="C1378" s="29" t="s">
        <v>330</v>
      </c>
      <c r="D1378" s="29" t="s">
        <v>62</v>
      </c>
      <c r="E1378" s="29">
        <v>76513</v>
      </c>
      <c r="F1378" s="30"/>
      <c r="G1378" s="31"/>
      <c r="H1378" s="32"/>
      <c r="I1378" s="33" t="s">
        <v>59</v>
      </c>
      <c r="J1378" s="34" t="s">
        <v>46</v>
      </c>
      <c r="K1378" s="30" t="s">
        <v>49</v>
      </c>
      <c r="L1378" s="37"/>
      <c r="M1378" s="33" t="s">
        <v>59</v>
      </c>
      <c r="N1378" s="34" t="s">
        <v>49</v>
      </c>
      <c r="O1378" s="37"/>
      <c r="P1378" s="26" t="str">
        <f t="shared" si="21"/>
        <v>Unknown</v>
      </c>
      <c r="Q1378" s="27" t="s">
        <v>46</v>
      </c>
      <c r="R1378" s="27" t="s">
        <v>46</v>
      </c>
      <c r="S1378" s="27"/>
      <c r="T1378" s="41" t="s">
        <v>36</v>
      </c>
      <c r="U1378" s="41" t="s">
        <v>49</v>
      </c>
      <c r="V1378" s="41" t="s">
        <v>49</v>
      </c>
      <c r="W1378" s="41"/>
      <c r="X1378" s="42" t="str">
        <f>IF((OR((AND('[1]PWS Information'!$E$10="CWS",T1378="Single Family Residence",P1378="Lead")),
(AND('[1]PWS Information'!$E$10="CWS",T1378="Multiple Family Residence",'[1]PWS Information'!$E$11="Yes",P1378="Lead")),
(AND('[1]PWS Information'!$E$10="NTNC",P1378="Lead")))),"Tier 1",
IF((OR((AND('[1]PWS Information'!$E$10="CWS",T1378="Multiple Family Residence",'[1]PWS Information'!$E$11="No",P1378="Lead")),
(AND('[1]PWS Information'!$E$10="CWS",T1378="Other",P1378="Lead")),
(AND('[1]PWS Information'!$E$10="CWS",T1378="Building",P1378="Lead")))),"Tier 2",
IF((OR((AND('[1]PWS Information'!$E$10="CWS",T1378="Single Family Residence",P1378="Galvanized Requiring Replacement")),
(AND('[1]PWS Information'!$E$10="CWS",T1378="Single Family Residence",P1378="Galvanized Requiring Replacement",Q1378="Yes")),
(AND('[1]PWS Information'!$E$10="NTNC",P1378="Galvanized Requiring Replacement")),
(AND('[1]PWS Information'!$E$10="NTNC",T1378="Single Family Residence",Q1378="Yes")))),"Tier 3",
IF((OR((AND('[1]PWS Information'!$E$10="CWS",T1378="Single Family Residence",R1378="Yes",P1378="Non-Lead", I1378="Non-Lead - Copper",K1378="Before 1989")),
(AND('[1]PWS Information'!$E$10="CWS",T1378="Single Family Residence",R1378="Yes",P1378="Non-Lead", M1378="Non-Lead - Copper",N1378="Before 1989")))),"Tier 4",
IF((OR((AND('[1]PWS Information'!$E$10="NTNC",P1378="Non-Lead")),
(AND('[1]PWS Information'!$E$10="CWS",P1378="Non-Lead",R1378="")),
(AND('[1]PWS Information'!$E$10="CWS",P1378="Non-Lead",R1378="No")),
(AND('[1]PWS Information'!$E$10="CWS",P1378="Non-Lead",R1378="Don't Know")),
(AND('[1]PWS Information'!$E$10="CWS",P1378="Non-Lead", I1378="Non-Lead - Copper", R1378="Yes", K1378="Between 1989 and 2014")),
(AND('[1]PWS Information'!$E$10="CWS",P1378="Non-Lead", I1378="Non-Lead - Copper", R1378="Yes", K1378="After 2014")),
(AND('[1]PWS Information'!$E$10="CWS",P1378="Non-Lead", I1378="Non-Lead - Copper", R1378="Yes", K1378="Unknown")),
(AND('[1]PWS Information'!$E$10="CWS",P1378="Non-Lead", M1378="Non-Lead - Copper", R1378="Yes", N1378="Between 1989 and 2014")),
(AND('[1]PWS Information'!$E$10="CWS",P1378="Non-Lead", M1378="Non-Lead - Copper", R1378="Yes", N1378="After 2014")),
(AND('[1]PWS Information'!$E$10="CWS",P1378="Non-Lead", M1378="Non-Lead - Copper", R1378="Yes", N1378="Unknown")),
(AND('[1]PWS Information'!$E$10="CWS",P1378="Unknown")),
(AND('[1]PWS Information'!$E$10="NTNC",P1378="Unknown")))),"Tier 5",
"")))))</f>
        <v>Tier 5</v>
      </c>
      <c r="Y1378" s="41"/>
      <c r="Z1378" s="41"/>
    </row>
    <row r="1379" spans="1:26" ht="30" x14ac:dyDescent="0.25">
      <c r="A1379" s="27" t="s">
        <v>1708</v>
      </c>
      <c r="B1379" s="28">
        <v>6946</v>
      </c>
      <c r="C1379" s="29" t="s">
        <v>101</v>
      </c>
      <c r="D1379" s="29" t="s">
        <v>62</v>
      </c>
      <c r="E1379" s="29">
        <v>76513</v>
      </c>
      <c r="F1379" s="30"/>
      <c r="G1379" s="31"/>
      <c r="H1379" s="32"/>
      <c r="I1379" s="33" t="s">
        <v>59</v>
      </c>
      <c r="J1379" s="34" t="s">
        <v>46</v>
      </c>
      <c r="K1379" s="30" t="s">
        <v>49</v>
      </c>
      <c r="L1379" s="37"/>
      <c r="M1379" s="33" t="s">
        <v>59</v>
      </c>
      <c r="N1379" s="34" t="s">
        <v>49</v>
      </c>
      <c r="O1379" s="37"/>
      <c r="P1379" s="26" t="str">
        <f t="shared" si="21"/>
        <v>Unknown</v>
      </c>
      <c r="Q1379" s="27" t="s">
        <v>46</v>
      </c>
      <c r="R1379" s="27" t="s">
        <v>46</v>
      </c>
      <c r="S1379" s="27"/>
      <c r="T1379" s="41" t="s">
        <v>36</v>
      </c>
      <c r="U1379" s="41" t="s">
        <v>49</v>
      </c>
      <c r="V1379" s="41" t="s">
        <v>49</v>
      </c>
      <c r="W1379" s="41"/>
      <c r="X1379" s="42" t="str">
        <f>IF((OR((AND('[1]PWS Information'!$E$10="CWS",T1379="Single Family Residence",P1379="Lead")),
(AND('[1]PWS Information'!$E$10="CWS",T1379="Multiple Family Residence",'[1]PWS Information'!$E$11="Yes",P1379="Lead")),
(AND('[1]PWS Information'!$E$10="NTNC",P1379="Lead")))),"Tier 1",
IF((OR((AND('[1]PWS Information'!$E$10="CWS",T1379="Multiple Family Residence",'[1]PWS Information'!$E$11="No",P1379="Lead")),
(AND('[1]PWS Information'!$E$10="CWS",T1379="Other",P1379="Lead")),
(AND('[1]PWS Information'!$E$10="CWS",T1379="Building",P1379="Lead")))),"Tier 2",
IF((OR((AND('[1]PWS Information'!$E$10="CWS",T1379="Single Family Residence",P1379="Galvanized Requiring Replacement")),
(AND('[1]PWS Information'!$E$10="CWS",T1379="Single Family Residence",P1379="Galvanized Requiring Replacement",Q1379="Yes")),
(AND('[1]PWS Information'!$E$10="NTNC",P1379="Galvanized Requiring Replacement")),
(AND('[1]PWS Information'!$E$10="NTNC",T1379="Single Family Residence",Q1379="Yes")))),"Tier 3",
IF((OR((AND('[1]PWS Information'!$E$10="CWS",T1379="Single Family Residence",R1379="Yes",P1379="Non-Lead", I1379="Non-Lead - Copper",K1379="Before 1989")),
(AND('[1]PWS Information'!$E$10="CWS",T1379="Single Family Residence",R1379="Yes",P1379="Non-Lead", M1379="Non-Lead - Copper",N1379="Before 1989")))),"Tier 4",
IF((OR((AND('[1]PWS Information'!$E$10="NTNC",P1379="Non-Lead")),
(AND('[1]PWS Information'!$E$10="CWS",P1379="Non-Lead",R1379="")),
(AND('[1]PWS Information'!$E$10="CWS",P1379="Non-Lead",R1379="No")),
(AND('[1]PWS Information'!$E$10="CWS",P1379="Non-Lead",R1379="Don't Know")),
(AND('[1]PWS Information'!$E$10="CWS",P1379="Non-Lead", I1379="Non-Lead - Copper", R1379="Yes", K1379="Between 1989 and 2014")),
(AND('[1]PWS Information'!$E$10="CWS",P1379="Non-Lead", I1379="Non-Lead - Copper", R1379="Yes", K1379="After 2014")),
(AND('[1]PWS Information'!$E$10="CWS",P1379="Non-Lead", I1379="Non-Lead - Copper", R1379="Yes", K1379="Unknown")),
(AND('[1]PWS Information'!$E$10="CWS",P1379="Non-Lead", M1379="Non-Lead - Copper", R1379="Yes", N1379="Between 1989 and 2014")),
(AND('[1]PWS Information'!$E$10="CWS",P1379="Non-Lead", M1379="Non-Lead - Copper", R1379="Yes", N1379="After 2014")),
(AND('[1]PWS Information'!$E$10="CWS",P1379="Non-Lead", M1379="Non-Lead - Copper", R1379="Yes", N1379="Unknown")),
(AND('[1]PWS Information'!$E$10="CWS",P1379="Unknown")),
(AND('[1]PWS Information'!$E$10="NTNC",P1379="Unknown")))),"Tier 5",
"")))))</f>
        <v>Tier 5</v>
      </c>
      <c r="Y1379" s="41"/>
      <c r="Z1379" s="41"/>
    </row>
    <row r="1380" spans="1:26" ht="30" x14ac:dyDescent="0.25">
      <c r="A1380" s="27" t="s">
        <v>1709</v>
      </c>
      <c r="B1380" s="28">
        <v>5571</v>
      </c>
      <c r="C1380" s="29" t="s">
        <v>1710</v>
      </c>
      <c r="D1380" s="29" t="s">
        <v>62</v>
      </c>
      <c r="E1380" s="29">
        <v>76513</v>
      </c>
      <c r="F1380" s="30"/>
      <c r="G1380" s="31"/>
      <c r="H1380" s="32"/>
      <c r="I1380" s="33" t="s">
        <v>59</v>
      </c>
      <c r="J1380" s="34" t="s">
        <v>46</v>
      </c>
      <c r="K1380" s="30" t="s">
        <v>49</v>
      </c>
      <c r="L1380" s="37"/>
      <c r="M1380" s="33" t="s">
        <v>59</v>
      </c>
      <c r="N1380" s="34" t="s">
        <v>49</v>
      </c>
      <c r="O1380" s="37"/>
      <c r="P1380" s="26" t="str">
        <f t="shared" si="21"/>
        <v>Unknown</v>
      </c>
      <c r="Q1380" s="27" t="s">
        <v>46</v>
      </c>
      <c r="R1380" s="27" t="s">
        <v>46</v>
      </c>
      <c r="S1380" s="27"/>
      <c r="T1380" s="41" t="s">
        <v>36</v>
      </c>
      <c r="U1380" s="41" t="s">
        <v>49</v>
      </c>
      <c r="V1380" s="41" t="s">
        <v>49</v>
      </c>
      <c r="W1380" s="41"/>
      <c r="X1380" s="42" t="str">
        <f>IF((OR((AND('[1]PWS Information'!$E$10="CWS",T1380="Single Family Residence",P1380="Lead")),
(AND('[1]PWS Information'!$E$10="CWS",T1380="Multiple Family Residence",'[1]PWS Information'!$E$11="Yes",P1380="Lead")),
(AND('[1]PWS Information'!$E$10="NTNC",P1380="Lead")))),"Tier 1",
IF((OR((AND('[1]PWS Information'!$E$10="CWS",T1380="Multiple Family Residence",'[1]PWS Information'!$E$11="No",P1380="Lead")),
(AND('[1]PWS Information'!$E$10="CWS",T1380="Other",P1380="Lead")),
(AND('[1]PWS Information'!$E$10="CWS",T1380="Building",P1380="Lead")))),"Tier 2",
IF((OR((AND('[1]PWS Information'!$E$10="CWS",T1380="Single Family Residence",P1380="Galvanized Requiring Replacement")),
(AND('[1]PWS Information'!$E$10="CWS",T1380="Single Family Residence",P1380="Galvanized Requiring Replacement",Q1380="Yes")),
(AND('[1]PWS Information'!$E$10="NTNC",P1380="Galvanized Requiring Replacement")),
(AND('[1]PWS Information'!$E$10="NTNC",T1380="Single Family Residence",Q1380="Yes")))),"Tier 3",
IF((OR((AND('[1]PWS Information'!$E$10="CWS",T1380="Single Family Residence",R1380="Yes",P1380="Non-Lead", I1380="Non-Lead - Copper",K1380="Before 1989")),
(AND('[1]PWS Information'!$E$10="CWS",T1380="Single Family Residence",R1380="Yes",P1380="Non-Lead", M1380="Non-Lead - Copper",N1380="Before 1989")))),"Tier 4",
IF((OR((AND('[1]PWS Information'!$E$10="NTNC",P1380="Non-Lead")),
(AND('[1]PWS Information'!$E$10="CWS",P1380="Non-Lead",R1380="")),
(AND('[1]PWS Information'!$E$10="CWS",P1380="Non-Lead",R1380="No")),
(AND('[1]PWS Information'!$E$10="CWS",P1380="Non-Lead",R1380="Don't Know")),
(AND('[1]PWS Information'!$E$10="CWS",P1380="Non-Lead", I1380="Non-Lead - Copper", R1380="Yes", K1380="Between 1989 and 2014")),
(AND('[1]PWS Information'!$E$10="CWS",P1380="Non-Lead", I1380="Non-Lead - Copper", R1380="Yes", K1380="After 2014")),
(AND('[1]PWS Information'!$E$10="CWS",P1380="Non-Lead", I1380="Non-Lead - Copper", R1380="Yes", K1380="Unknown")),
(AND('[1]PWS Information'!$E$10="CWS",P1380="Non-Lead", M1380="Non-Lead - Copper", R1380="Yes", N1380="Between 1989 and 2014")),
(AND('[1]PWS Information'!$E$10="CWS",P1380="Non-Lead", M1380="Non-Lead - Copper", R1380="Yes", N1380="After 2014")),
(AND('[1]PWS Information'!$E$10="CWS",P1380="Non-Lead", M1380="Non-Lead - Copper", R1380="Yes", N1380="Unknown")),
(AND('[1]PWS Information'!$E$10="CWS",P1380="Unknown")),
(AND('[1]PWS Information'!$E$10="NTNC",P1380="Unknown")))),"Tier 5",
"")))))</f>
        <v>Tier 5</v>
      </c>
      <c r="Y1380" s="41"/>
      <c r="Z1380" s="41"/>
    </row>
    <row r="1381" spans="1:26" ht="30" x14ac:dyDescent="0.25">
      <c r="A1381" s="27" t="s">
        <v>1711</v>
      </c>
      <c r="B1381" s="28">
        <v>1167</v>
      </c>
      <c r="C1381" s="29" t="s">
        <v>604</v>
      </c>
      <c r="D1381" s="29" t="s">
        <v>62</v>
      </c>
      <c r="E1381" s="29">
        <v>76513</v>
      </c>
      <c r="F1381" s="30"/>
      <c r="G1381" s="31"/>
      <c r="H1381" s="32"/>
      <c r="I1381" s="33" t="s">
        <v>59</v>
      </c>
      <c r="J1381" s="34" t="s">
        <v>46</v>
      </c>
      <c r="K1381" s="30" t="s">
        <v>49</v>
      </c>
      <c r="L1381" s="37"/>
      <c r="M1381" s="33" t="s">
        <v>59</v>
      </c>
      <c r="N1381" s="34" t="s">
        <v>49</v>
      </c>
      <c r="O1381" s="37"/>
      <c r="P1381" s="26" t="str">
        <f t="shared" si="21"/>
        <v>Unknown</v>
      </c>
      <c r="Q1381" s="27" t="s">
        <v>46</v>
      </c>
      <c r="R1381" s="27" t="s">
        <v>46</v>
      </c>
      <c r="S1381" s="27"/>
      <c r="T1381" s="41" t="s">
        <v>36</v>
      </c>
      <c r="U1381" s="41" t="s">
        <v>49</v>
      </c>
      <c r="V1381" s="41" t="s">
        <v>49</v>
      </c>
      <c r="W1381" s="41"/>
      <c r="X1381" s="42" t="str">
        <f>IF((OR((AND('[1]PWS Information'!$E$10="CWS",T1381="Single Family Residence",P1381="Lead")),
(AND('[1]PWS Information'!$E$10="CWS",T1381="Multiple Family Residence",'[1]PWS Information'!$E$11="Yes",P1381="Lead")),
(AND('[1]PWS Information'!$E$10="NTNC",P1381="Lead")))),"Tier 1",
IF((OR((AND('[1]PWS Information'!$E$10="CWS",T1381="Multiple Family Residence",'[1]PWS Information'!$E$11="No",P1381="Lead")),
(AND('[1]PWS Information'!$E$10="CWS",T1381="Other",P1381="Lead")),
(AND('[1]PWS Information'!$E$10="CWS",T1381="Building",P1381="Lead")))),"Tier 2",
IF((OR((AND('[1]PWS Information'!$E$10="CWS",T1381="Single Family Residence",P1381="Galvanized Requiring Replacement")),
(AND('[1]PWS Information'!$E$10="CWS",T1381="Single Family Residence",P1381="Galvanized Requiring Replacement",Q1381="Yes")),
(AND('[1]PWS Information'!$E$10="NTNC",P1381="Galvanized Requiring Replacement")),
(AND('[1]PWS Information'!$E$10="NTNC",T1381="Single Family Residence",Q1381="Yes")))),"Tier 3",
IF((OR((AND('[1]PWS Information'!$E$10="CWS",T1381="Single Family Residence",R1381="Yes",P1381="Non-Lead", I1381="Non-Lead - Copper",K1381="Before 1989")),
(AND('[1]PWS Information'!$E$10="CWS",T1381="Single Family Residence",R1381="Yes",P1381="Non-Lead", M1381="Non-Lead - Copper",N1381="Before 1989")))),"Tier 4",
IF((OR((AND('[1]PWS Information'!$E$10="NTNC",P1381="Non-Lead")),
(AND('[1]PWS Information'!$E$10="CWS",P1381="Non-Lead",R1381="")),
(AND('[1]PWS Information'!$E$10="CWS",P1381="Non-Lead",R1381="No")),
(AND('[1]PWS Information'!$E$10="CWS",P1381="Non-Lead",R1381="Don't Know")),
(AND('[1]PWS Information'!$E$10="CWS",P1381="Non-Lead", I1381="Non-Lead - Copper", R1381="Yes", K1381="Between 1989 and 2014")),
(AND('[1]PWS Information'!$E$10="CWS",P1381="Non-Lead", I1381="Non-Lead - Copper", R1381="Yes", K1381="After 2014")),
(AND('[1]PWS Information'!$E$10="CWS",P1381="Non-Lead", I1381="Non-Lead - Copper", R1381="Yes", K1381="Unknown")),
(AND('[1]PWS Information'!$E$10="CWS",P1381="Non-Lead", M1381="Non-Lead - Copper", R1381="Yes", N1381="Between 1989 and 2014")),
(AND('[1]PWS Information'!$E$10="CWS",P1381="Non-Lead", M1381="Non-Lead - Copper", R1381="Yes", N1381="After 2014")),
(AND('[1]PWS Information'!$E$10="CWS",P1381="Non-Lead", M1381="Non-Lead - Copper", R1381="Yes", N1381="Unknown")),
(AND('[1]PWS Information'!$E$10="CWS",P1381="Unknown")),
(AND('[1]PWS Information'!$E$10="NTNC",P1381="Unknown")))),"Tier 5",
"")))))</f>
        <v>Tier 5</v>
      </c>
      <c r="Y1381" s="41"/>
      <c r="Z1381" s="41"/>
    </row>
    <row r="1382" spans="1:26" ht="30" x14ac:dyDescent="0.25">
      <c r="A1382" s="27" t="s">
        <v>1712</v>
      </c>
      <c r="B1382" s="28">
        <v>4721</v>
      </c>
      <c r="C1382" s="29" t="s">
        <v>586</v>
      </c>
      <c r="D1382" s="29" t="s">
        <v>62</v>
      </c>
      <c r="E1382" s="29">
        <v>76513</v>
      </c>
      <c r="F1382" s="30"/>
      <c r="G1382" s="31"/>
      <c r="H1382" s="32"/>
      <c r="I1382" s="33" t="s">
        <v>59</v>
      </c>
      <c r="J1382" s="34" t="s">
        <v>46</v>
      </c>
      <c r="K1382" s="30" t="s">
        <v>49</v>
      </c>
      <c r="L1382" s="37"/>
      <c r="M1382" s="33" t="s">
        <v>59</v>
      </c>
      <c r="N1382" s="34" t="s">
        <v>49</v>
      </c>
      <c r="O1382" s="37"/>
      <c r="P1382" s="26" t="str">
        <f t="shared" si="21"/>
        <v>Unknown</v>
      </c>
      <c r="Q1382" s="27" t="s">
        <v>46</v>
      </c>
      <c r="R1382" s="27" t="s">
        <v>46</v>
      </c>
      <c r="S1382" s="27"/>
      <c r="T1382" s="41" t="s">
        <v>36</v>
      </c>
      <c r="U1382" s="41" t="s">
        <v>49</v>
      </c>
      <c r="V1382" s="41" t="s">
        <v>49</v>
      </c>
      <c r="W1382" s="41"/>
      <c r="X1382" s="42" t="str">
        <f>IF((OR((AND('[1]PWS Information'!$E$10="CWS",T1382="Single Family Residence",P1382="Lead")),
(AND('[1]PWS Information'!$E$10="CWS",T1382="Multiple Family Residence",'[1]PWS Information'!$E$11="Yes",P1382="Lead")),
(AND('[1]PWS Information'!$E$10="NTNC",P1382="Lead")))),"Tier 1",
IF((OR((AND('[1]PWS Information'!$E$10="CWS",T1382="Multiple Family Residence",'[1]PWS Information'!$E$11="No",P1382="Lead")),
(AND('[1]PWS Information'!$E$10="CWS",T1382="Other",P1382="Lead")),
(AND('[1]PWS Information'!$E$10="CWS",T1382="Building",P1382="Lead")))),"Tier 2",
IF((OR((AND('[1]PWS Information'!$E$10="CWS",T1382="Single Family Residence",P1382="Galvanized Requiring Replacement")),
(AND('[1]PWS Information'!$E$10="CWS",T1382="Single Family Residence",P1382="Galvanized Requiring Replacement",Q1382="Yes")),
(AND('[1]PWS Information'!$E$10="NTNC",P1382="Galvanized Requiring Replacement")),
(AND('[1]PWS Information'!$E$10="NTNC",T1382="Single Family Residence",Q1382="Yes")))),"Tier 3",
IF((OR((AND('[1]PWS Information'!$E$10="CWS",T1382="Single Family Residence",R1382="Yes",P1382="Non-Lead", I1382="Non-Lead - Copper",K1382="Before 1989")),
(AND('[1]PWS Information'!$E$10="CWS",T1382="Single Family Residence",R1382="Yes",P1382="Non-Lead", M1382="Non-Lead - Copper",N1382="Before 1989")))),"Tier 4",
IF((OR((AND('[1]PWS Information'!$E$10="NTNC",P1382="Non-Lead")),
(AND('[1]PWS Information'!$E$10="CWS",P1382="Non-Lead",R1382="")),
(AND('[1]PWS Information'!$E$10="CWS",P1382="Non-Lead",R1382="No")),
(AND('[1]PWS Information'!$E$10="CWS",P1382="Non-Lead",R1382="Don't Know")),
(AND('[1]PWS Information'!$E$10="CWS",P1382="Non-Lead", I1382="Non-Lead - Copper", R1382="Yes", K1382="Between 1989 and 2014")),
(AND('[1]PWS Information'!$E$10="CWS",P1382="Non-Lead", I1382="Non-Lead - Copper", R1382="Yes", K1382="After 2014")),
(AND('[1]PWS Information'!$E$10="CWS",P1382="Non-Lead", I1382="Non-Lead - Copper", R1382="Yes", K1382="Unknown")),
(AND('[1]PWS Information'!$E$10="CWS",P1382="Non-Lead", M1382="Non-Lead - Copper", R1382="Yes", N1382="Between 1989 and 2014")),
(AND('[1]PWS Information'!$E$10="CWS",P1382="Non-Lead", M1382="Non-Lead - Copper", R1382="Yes", N1382="After 2014")),
(AND('[1]PWS Information'!$E$10="CWS",P1382="Non-Lead", M1382="Non-Lead - Copper", R1382="Yes", N1382="Unknown")),
(AND('[1]PWS Information'!$E$10="CWS",P1382="Unknown")),
(AND('[1]PWS Information'!$E$10="NTNC",P1382="Unknown")))),"Tier 5",
"")))))</f>
        <v>Tier 5</v>
      </c>
      <c r="Y1382" s="41"/>
      <c r="Z1382" s="41"/>
    </row>
    <row r="1383" spans="1:26" ht="30" x14ac:dyDescent="0.25">
      <c r="A1383" s="27" t="s">
        <v>1713</v>
      </c>
      <c r="B1383" s="28">
        <v>3413</v>
      </c>
      <c r="C1383" s="29" t="s">
        <v>166</v>
      </c>
      <c r="D1383" s="29" t="s">
        <v>62</v>
      </c>
      <c r="E1383" s="29">
        <v>76513</v>
      </c>
      <c r="F1383" s="30"/>
      <c r="G1383" s="31"/>
      <c r="H1383" s="32"/>
      <c r="I1383" s="33" t="s">
        <v>59</v>
      </c>
      <c r="J1383" s="34" t="s">
        <v>46</v>
      </c>
      <c r="K1383" s="30" t="s">
        <v>49</v>
      </c>
      <c r="L1383" s="37"/>
      <c r="M1383" s="33" t="s">
        <v>59</v>
      </c>
      <c r="N1383" s="34" t="s">
        <v>49</v>
      </c>
      <c r="O1383" s="37"/>
      <c r="P1383" s="26" t="str">
        <f t="shared" si="21"/>
        <v>Unknown</v>
      </c>
      <c r="Q1383" s="27" t="s">
        <v>46</v>
      </c>
      <c r="R1383" s="27" t="s">
        <v>46</v>
      </c>
      <c r="S1383" s="27"/>
      <c r="T1383" s="41" t="s">
        <v>36</v>
      </c>
      <c r="U1383" s="41" t="s">
        <v>49</v>
      </c>
      <c r="V1383" s="41" t="s">
        <v>49</v>
      </c>
      <c r="W1383" s="41"/>
      <c r="X1383" s="42" t="str">
        <f>IF((OR((AND('[1]PWS Information'!$E$10="CWS",T1383="Single Family Residence",P1383="Lead")),
(AND('[1]PWS Information'!$E$10="CWS",T1383="Multiple Family Residence",'[1]PWS Information'!$E$11="Yes",P1383="Lead")),
(AND('[1]PWS Information'!$E$10="NTNC",P1383="Lead")))),"Tier 1",
IF((OR((AND('[1]PWS Information'!$E$10="CWS",T1383="Multiple Family Residence",'[1]PWS Information'!$E$11="No",P1383="Lead")),
(AND('[1]PWS Information'!$E$10="CWS",T1383="Other",P1383="Lead")),
(AND('[1]PWS Information'!$E$10="CWS",T1383="Building",P1383="Lead")))),"Tier 2",
IF((OR((AND('[1]PWS Information'!$E$10="CWS",T1383="Single Family Residence",P1383="Galvanized Requiring Replacement")),
(AND('[1]PWS Information'!$E$10="CWS",T1383="Single Family Residence",P1383="Galvanized Requiring Replacement",Q1383="Yes")),
(AND('[1]PWS Information'!$E$10="NTNC",P1383="Galvanized Requiring Replacement")),
(AND('[1]PWS Information'!$E$10="NTNC",T1383="Single Family Residence",Q1383="Yes")))),"Tier 3",
IF((OR((AND('[1]PWS Information'!$E$10="CWS",T1383="Single Family Residence",R1383="Yes",P1383="Non-Lead", I1383="Non-Lead - Copper",K1383="Before 1989")),
(AND('[1]PWS Information'!$E$10="CWS",T1383="Single Family Residence",R1383="Yes",P1383="Non-Lead", M1383="Non-Lead - Copper",N1383="Before 1989")))),"Tier 4",
IF((OR((AND('[1]PWS Information'!$E$10="NTNC",P1383="Non-Lead")),
(AND('[1]PWS Information'!$E$10="CWS",P1383="Non-Lead",R1383="")),
(AND('[1]PWS Information'!$E$10="CWS",P1383="Non-Lead",R1383="No")),
(AND('[1]PWS Information'!$E$10="CWS",P1383="Non-Lead",R1383="Don't Know")),
(AND('[1]PWS Information'!$E$10="CWS",P1383="Non-Lead", I1383="Non-Lead - Copper", R1383="Yes", K1383="Between 1989 and 2014")),
(AND('[1]PWS Information'!$E$10="CWS",P1383="Non-Lead", I1383="Non-Lead - Copper", R1383="Yes", K1383="After 2014")),
(AND('[1]PWS Information'!$E$10="CWS",P1383="Non-Lead", I1383="Non-Lead - Copper", R1383="Yes", K1383="Unknown")),
(AND('[1]PWS Information'!$E$10="CWS",P1383="Non-Lead", M1383="Non-Lead - Copper", R1383="Yes", N1383="Between 1989 and 2014")),
(AND('[1]PWS Information'!$E$10="CWS",P1383="Non-Lead", M1383="Non-Lead - Copper", R1383="Yes", N1383="After 2014")),
(AND('[1]PWS Information'!$E$10="CWS",P1383="Non-Lead", M1383="Non-Lead - Copper", R1383="Yes", N1383="Unknown")),
(AND('[1]PWS Information'!$E$10="CWS",P1383="Unknown")),
(AND('[1]PWS Information'!$E$10="NTNC",P1383="Unknown")))),"Tier 5",
"")))))</f>
        <v>Tier 5</v>
      </c>
      <c r="Y1383" s="41"/>
      <c r="Z1383" s="41"/>
    </row>
    <row r="1384" spans="1:26" ht="30" x14ac:dyDescent="0.25">
      <c r="A1384" s="27" t="s">
        <v>1714</v>
      </c>
      <c r="B1384" s="28">
        <v>7680</v>
      </c>
      <c r="C1384" s="29" t="s">
        <v>132</v>
      </c>
      <c r="D1384" s="29" t="s">
        <v>62</v>
      </c>
      <c r="E1384" s="29">
        <v>76513</v>
      </c>
      <c r="F1384" s="30"/>
      <c r="G1384" s="31"/>
      <c r="H1384" s="32"/>
      <c r="I1384" s="33" t="s">
        <v>59</v>
      </c>
      <c r="J1384" s="34" t="s">
        <v>46</v>
      </c>
      <c r="K1384" s="30" t="s">
        <v>49</v>
      </c>
      <c r="L1384" s="37"/>
      <c r="M1384" s="33" t="s">
        <v>59</v>
      </c>
      <c r="N1384" s="34" t="s">
        <v>49</v>
      </c>
      <c r="O1384" s="37"/>
      <c r="P1384" s="26" t="str">
        <f t="shared" si="21"/>
        <v>Unknown</v>
      </c>
      <c r="Q1384" s="27" t="s">
        <v>46</v>
      </c>
      <c r="R1384" s="27" t="s">
        <v>46</v>
      </c>
      <c r="S1384" s="27"/>
      <c r="T1384" s="41" t="s">
        <v>36</v>
      </c>
      <c r="U1384" s="41" t="s">
        <v>49</v>
      </c>
      <c r="V1384" s="41" t="s">
        <v>49</v>
      </c>
      <c r="W1384" s="41"/>
      <c r="X1384" s="42" t="str">
        <f>IF((OR((AND('[1]PWS Information'!$E$10="CWS",T1384="Single Family Residence",P1384="Lead")),
(AND('[1]PWS Information'!$E$10="CWS",T1384="Multiple Family Residence",'[1]PWS Information'!$E$11="Yes",P1384="Lead")),
(AND('[1]PWS Information'!$E$10="NTNC",P1384="Lead")))),"Tier 1",
IF((OR((AND('[1]PWS Information'!$E$10="CWS",T1384="Multiple Family Residence",'[1]PWS Information'!$E$11="No",P1384="Lead")),
(AND('[1]PWS Information'!$E$10="CWS",T1384="Other",P1384="Lead")),
(AND('[1]PWS Information'!$E$10="CWS",T1384="Building",P1384="Lead")))),"Tier 2",
IF((OR((AND('[1]PWS Information'!$E$10="CWS",T1384="Single Family Residence",P1384="Galvanized Requiring Replacement")),
(AND('[1]PWS Information'!$E$10="CWS",T1384="Single Family Residence",P1384="Galvanized Requiring Replacement",Q1384="Yes")),
(AND('[1]PWS Information'!$E$10="NTNC",P1384="Galvanized Requiring Replacement")),
(AND('[1]PWS Information'!$E$10="NTNC",T1384="Single Family Residence",Q1384="Yes")))),"Tier 3",
IF((OR((AND('[1]PWS Information'!$E$10="CWS",T1384="Single Family Residence",R1384="Yes",P1384="Non-Lead", I1384="Non-Lead - Copper",K1384="Before 1989")),
(AND('[1]PWS Information'!$E$10="CWS",T1384="Single Family Residence",R1384="Yes",P1384="Non-Lead", M1384="Non-Lead - Copper",N1384="Before 1989")))),"Tier 4",
IF((OR((AND('[1]PWS Information'!$E$10="NTNC",P1384="Non-Lead")),
(AND('[1]PWS Information'!$E$10="CWS",P1384="Non-Lead",R1384="")),
(AND('[1]PWS Information'!$E$10="CWS",P1384="Non-Lead",R1384="No")),
(AND('[1]PWS Information'!$E$10="CWS",P1384="Non-Lead",R1384="Don't Know")),
(AND('[1]PWS Information'!$E$10="CWS",P1384="Non-Lead", I1384="Non-Lead - Copper", R1384="Yes", K1384="Between 1989 and 2014")),
(AND('[1]PWS Information'!$E$10="CWS",P1384="Non-Lead", I1384="Non-Lead - Copper", R1384="Yes", K1384="After 2014")),
(AND('[1]PWS Information'!$E$10="CWS",P1384="Non-Lead", I1384="Non-Lead - Copper", R1384="Yes", K1384="Unknown")),
(AND('[1]PWS Information'!$E$10="CWS",P1384="Non-Lead", M1384="Non-Lead - Copper", R1384="Yes", N1384="Between 1989 and 2014")),
(AND('[1]PWS Information'!$E$10="CWS",P1384="Non-Lead", M1384="Non-Lead - Copper", R1384="Yes", N1384="After 2014")),
(AND('[1]PWS Information'!$E$10="CWS",P1384="Non-Lead", M1384="Non-Lead - Copper", R1384="Yes", N1384="Unknown")),
(AND('[1]PWS Information'!$E$10="CWS",P1384="Unknown")),
(AND('[1]PWS Information'!$E$10="NTNC",P1384="Unknown")))),"Tier 5",
"")))))</f>
        <v>Tier 5</v>
      </c>
      <c r="Y1384" s="41"/>
      <c r="Z1384" s="41"/>
    </row>
    <row r="1385" spans="1:26" ht="30" x14ac:dyDescent="0.25">
      <c r="A1385" s="27" t="s">
        <v>1715</v>
      </c>
      <c r="B1385" s="28">
        <v>690</v>
      </c>
      <c r="C1385" s="29" t="s">
        <v>294</v>
      </c>
      <c r="D1385" s="29" t="s">
        <v>62</v>
      </c>
      <c r="E1385" s="29">
        <v>76513</v>
      </c>
      <c r="F1385" s="30"/>
      <c r="G1385" s="31"/>
      <c r="H1385" s="32"/>
      <c r="I1385" s="33" t="s">
        <v>59</v>
      </c>
      <c r="J1385" s="34" t="s">
        <v>46</v>
      </c>
      <c r="K1385" s="30" t="s">
        <v>49</v>
      </c>
      <c r="L1385" s="37"/>
      <c r="M1385" s="33" t="s">
        <v>59</v>
      </c>
      <c r="N1385" s="34" t="s">
        <v>49</v>
      </c>
      <c r="O1385" s="37"/>
      <c r="P1385" s="26" t="str">
        <f t="shared" si="21"/>
        <v>Unknown</v>
      </c>
      <c r="Q1385" s="27" t="s">
        <v>46</v>
      </c>
      <c r="R1385" s="27" t="s">
        <v>46</v>
      </c>
      <c r="S1385" s="27"/>
      <c r="T1385" s="41" t="s">
        <v>36</v>
      </c>
      <c r="U1385" s="41" t="s">
        <v>49</v>
      </c>
      <c r="V1385" s="41" t="s">
        <v>49</v>
      </c>
      <c r="W1385" s="41"/>
      <c r="X1385" s="42" t="str">
        <f>IF((OR((AND('[1]PWS Information'!$E$10="CWS",T1385="Single Family Residence",P1385="Lead")),
(AND('[1]PWS Information'!$E$10="CWS",T1385="Multiple Family Residence",'[1]PWS Information'!$E$11="Yes",P1385="Lead")),
(AND('[1]PWS Information'!$E$10="NTNC",P1385="Lead")))),"Tier 1",
IF((OR((AND('[1]PWS Information'!$E$10="CWS",T1385="Multiple Family Residence",'[1]PWS Information'!$E$11="No",P1385="Lead")),
(AND('[1]PWS Information'!$E$10="CWS",T1385="Other",P1385="Lead")),
(AND('[1]PWS Information'!$E$10="CWS",T1385="Building",P1385="Lead")))),"Tier 2",
IF((OR((AND('[1]PWS Information'!$E$10="CWS",T1385="Single Family Residence",P1385="Galvanized Requiring Replacement")),
(AND('[1]PWS Information'!$E$10="CWS",T1385="Single Family Residence",P1385="Galvanized Requiring Replacement",Q1385="Yes")),
(AND('[1]PWS Information'!$E$10="NTNC",P1385="Galvanized Requiring Replacement")),
(AND('[1]PWS Information'!$E$10="NTNC",T1385="Single Family Residence",Q1385="Yes")))),"Tier 3",
IF((OR((AND('[1]PWS Information'!$E$10="CWS",T1385="Single Family Residence",R1385="Yes",P1385="Non-Lead", I1385="Non-Lead - Copper",K1385="Before 1989")),
(AND('[1]PWS Information'!$E$10="CWS",T1385="Single Family Residence",R1385="Yes",P1385="Non-Lead", M1385="Non-Lead - Copper",N1385="Before 1989")))),"Tier 4",
IF((OR((AND('[1]PWS Information'!$E$10="NTNC",P1385="Non-Lead")),
(AND('[1]PWS Information'!$E$10="CWS",P1385="Non-Lead",R1385="")),
(AND('[1]PWS Information'!$E$10="CWS",P1385="Non-Lead",R1385="No")),
(AND('[1]PWS Information'!$E$10="CWS",P1385="Non-Lead",R1385="Don't Know")),
(AND('[1]PWS Information'!$E$10="CWS",P1385="Non-Lead", I1385="Non-Lead - Copper", R1385="Yes", K1385="Between 1989 and 2014")),
(AND('[1]PWS Information'!$E$10="CWS",P1385="Non-Lead", I1385="Non-Lead - Copper", R1385="Yes", K1385="After 2014")),
(AND('[1]PWS Information'!$E$10="CWS",P1385="Non-Lead", I1385="Non-Lead - Copper", R1385="Yes", K1385="Unknown")),
(AND('[1]PWS Information'!$E$10="CWS",P1385="Non-Lead", M1385="Non-Lead - Copper", R1385="Yes", N1385="Between 1989 and 2014")),
(AND('[1]PWS Information'!$E$10="CWS",P1385="Non-Lead", M1385="Non-Lead - Copper", R1385="Yes", N1385="After 2014")),
(AND('[1]PWS Information'!$E$10="CWS",P1385="Non-Lead", M1385="Non-Lead - Copper", R1385="Yes", N1385="Unknown")),
(AND('[1]PWS Information'!$E$10="CWS",P1385="Unknown")),
(AND('[1]PWS Information'!$E$10="NTNC",P1385="Unknown")))),"Tier 5",
"")))))</f>
        <v>Tier 5</v>
      </c>
      <c r="Y1385" s="41"/>
      <c r="Z1385" s="41"/>
    </row>
    <row r="1386" spans="1:26" ht="30" x14ac:dyDescent="0.25">
      <c r="A1386" s="27" t="s">
        <v>1716</v>
      </c>
      <c r="B1386" s="28">
        <v>3200</v>
      </c>
      <c r="C1386" s="29" t="s">
        <v>409</v>
      </c>
      <c r="D1386" s="29" t="s">
        <v>62</v>
      </c>
      <c r="E1386" s="29">
        <v>76513</v>
      </c>
      <c r="F1386" s="30"/>
      <c r="G1386" s="31"/>
      <c r="H1386" s="32"/>
      <c r="I1386" s="33" t="s">
        <v>59</v>
      </c>
      <c r="J1386" s="34" t="s">
        <v>46</v>
      </c>
      <c r="K1386" s="30" t="s">
        <v>49</v>
      </c>
      <c r="L1386" s="37"/>
      <c r="M1386" s="33" t="s">
        <v>59</v>
      </c>
      <c r="N1386" s="34" t="s">
        <v>49</v>
      </c>
      <c r="O1386" s="37"/>
      <c r="P1386" s="26" t="str">
        <f t="shared" si="21"/>
        <v>Unknown</v>
      </c>
      <c r="Q1386" s="27" t="s">
        <v>46</v>
      </c>
      <c r="R1386" s="27" t="s">
        <v>46</v>
      </c>
      <c r="S1386" s="27"/>
      <c r="T1386" s="41" t="s">
        <v>36</v>
      </c>
      <c r="U1386" s="41" t="s">
        <v>49</v>
      </c>
      <c r="V1386" s="41" t="s">
        <v>49</v>
      </c>
      <c r="W1386" s="41"/>
      <c r="X1386" s="42" t="str">
        <f>IF((OR((AND('[1]PWS Information'!$E$10="CWS",T1386="Single Family Residence",P1386="Lead")),
(AND('[1]PWS Information'!$E$10="CWS",T1386="Multiple Family Residence",'[1]PWS Information'!$E$11="Yes",P1386="Lead")),
(AND('[1]PWS Information'!$E$10="NTNC",P1386="Lead")))),"Tier 1",
IF((OR((AND('[1]PWS Information'!$E$10="CWS",T1386="Multiple Family Residence",'[1]PWS Information'!$E$11="No",P1386="Lead")),
(AND('[1]PWS Information'!$E$10="CWS",T1386="Other",P1386="Lead")),
(AND('[1]PWS Information'!$E$10="CWS",T1386="Building",P1386="Lead")))),"Tier 2",
IF((OR((AND('[1]PWS Information'!$E$10="CWS",T1386="Single Family Residence",P1386="Galvanized Requiring Replacement")),
(AND('[1]PWS Information'!$E$10="CWS",T1386="Single Family Residence",P1386="Galvanized Requiring Replacement",Q1386="Yes")),
(AND('[1]PWS Information'!$E$10="NTNC",P1386="Galvanized Requiring Replacement")),
(AND('[1]PWS Information'!$E$10="NTNC",T1386="Single Family Residence",Q1386="Yes")))),"Tier 3",
IF((OR((AND('[1]PWS Information'!$E$10="CWS",T1386="Single Family Residence",R1386="Yes",P1386="Non-Lead", I1386="Non-Lead - Copper",K1386="Before 1989")),
(AND('[1]PWS Information'!$E$10="CWS",T1386="Single Family Residence",R1386="Yes",P1386="Non-Lead", M1386="Non-Lead - Copper",N1386="Before 1989")))),"Tier 4",
IF((OR((AND('[1]PWS Information'!$E$10="NTNC",P1386="Non-Lead")),
(AND('[1]PWS Information'!$E$10="CWS",P1386="Non-Lead",R1386="")),
(AND('[1]PWS Information'!$E$10="CWS",P1386="Non-Lead",R1386="No")),
(AND('[1]PWS Information'!$E$10="CWS",P1386="Non-Lead",R1386="Don't Know")),
(AND('[1]PWS Information'!$E$10="CWS",P1386="Non-Lead", I1386="Non-Lead - Copper", R1386="Yes", K1386="Between 1989 and 2014")),
(AND('[1]PWS Information'!$E$10="CWS",P1386="Non-Lead", I1386="Non-Lead - Copper", R1386="Yes", K1386="After 2014")),
(AND('[1]PWS Information'!$E$10="CWS",P1386="Non-Lead", I1386="Non-Lead - Copper", R1386="Yes", K1386="Unknown")),
(AND('[1]PWS Information'!$E$10="CWS",P1386="Non-Lead", M1386="Non-Lead - Copper", R1386="Yes", N1386="Between 1989 and 2014")),
(AND('[1]PWS Information'!$E$10="CWS",P1386="Non-Lead", M1386="Non-Lead - Copper", R1386="Yes", N1386="After 2014")),
(AND('[1]PWS Information'!$E$10="CWS",P1386="Non-Lead", M1386="Non-Lead - Copper", R1386="Yes", N1386="Unknown")),
(AND('[1]PWS Information'!$E$10="CWS",P1386="Unknown")),
(AND('[1]PWS Information'!$E$10="NTNC",P1386="Unknown")))),"Tier 5",
"")))))</f>
        <v>Tier 5</v>
      </c>
      <c r="Y1386" s="41"/>
      <c r="Z1386" s="41"/>
    </row>
    <row r="1387" spans="1:26" ht="30" x14ac:dyDescent="0.25">
      <c r="A1387" s="27" t="s">
        <v>1717</v>
      </c>
      <c r="B1387" s="28">
        <v>4229</v>
      </c>
      <c r="C1387" s="29" t="s">
        <v>629</v>
      </c>
      <c r="D1387" s="29" t="s">
        <v>62</v>
      </c>
      <c r="E1387" s="29">
        <v>76513</v>
      </c>
      <c r="F1387" s="30"/>
      <c r="G1387" s="31"/>
      <c r="H1387" s="32"/>
      <c r="I1387" s="33" t="s">
        <v>59</v>
      </c>
      <c r="J1387" s="34" t="s">
        <v>46</v>
      </c>
      <c r="K1387" s="30" t="s">
        <v>49</v>
      </c>
      <c r="L1387" s="37"/>
      <c r="M1387" s="33" t="s">
        <v>59</v>
      </c>
      <c r="N1387" s="34" t="s">
        <v>49</v>
      </c>
      <c r="O1387" s="37"/>
      <c r="P1387" s="26" t="str">
        <f t="shared" si="21"/>
        <v>Unknown</v>
      </c>
      <c r="Q1387" s="27" t="s">
        <v>46</v>
      </c>
      <c r="R1387" s="27" t="s">
        <v>46</v>
      </c>
      <c r="S1387" s="27"/>
      <c r="T1387" s="41" t="s">
        <v>36</v>
      </c>
      <c r="U1387" s="41" t="s">
        <v>49</v>
      </c>
      <c r="V1387" s="41" t="s">
        <v>49</v>
      </c>
      <c r="W1387" s="41"/>
      <c r="X1387" s="42" t="str">
        <f>IF((OR((AND('[1]PWS Information'!$E$10="CWS",T1387="Single Family Residence",P1387="Lead")),
(AND('[1]PWS Information'!$E$10="CWS",T1387="Multiple Family Residence",'[1]PWS Information'!$E$11="Yes",P1387="Lead")),
(AND('[1]PWS Information'!$E$10="NTNC",P1387="Lead")))),"Tier 1",
IF((OR((AND('[1]PWS Information'!$E$10="CWS",T1387="Multiple Family Residence",'[1]PWS Information'!$E$11="No",P1387="Lead")),
(AND('[1]PWS Information'!$E$10="CWS",T1387="Other",P1387="Lead")),
(AND('[1]PWS Information'!$E$10="CWS",T1387="Building",P1387="Lead")))),"Tier 2",
IF((OR((AND('[1]PWS Information'!$E$10="CWS",T1387="Single Family Residence",P1387="Galvanized Requiring Replacement")),
(AND('[1]PWS Information'!$E$10="CWS",T1387="Single Family Residence",P1387="Galvanized Requiring Replacement",Q1387="Yes")),
(AND('[1]PWS Information'!$E$10="NTNC",P1387="Galvanized Requiring Replacement")),
(AND('[1]PWS Information'!$E$10="NTNC",T1387="Single Family Residence",Q1387="Yes")))),"Tier 3",
IF((OR((AND('[1]PWS Information'!$E$10="CWS",T1387="Single Family Residence",R1387="Yes",P1387="Non-Lead", I1387="Non-Lead - Copper",K1387="Before 1989")),
(AND('[1]PWS Information'!$E$10="CWS",T1387="Single Family Residence",R1387="Yes",P1387="Non-Lead", M1387="Non-Lead - Copper",N1387="Before 1989")))),"Tier 4",
IF((OR((AND('[1]PWS Information'!$E$10="NTNC",P1387="Non-Lead")),
(AND('[1]PWS Information'!$E$10="CWS",P1387="Non-Lead",R1387="")),
(AND('[1]PWS Information'!$E$10="CWS",P1387="Non-Lead",R1387="No")),
(AND('[1]PWS Information'!$E$10="CWS",P1387="Non-Lead",R1387="Don't Know")),
(AND('[1]PWS Information'!$E$10="CWS",P1387="Non-Lead", I1387="Non-Lead - Copper", R1387="Yes", K1387="Between 1989 and 2014")),
(AND('[1]PWS Information'!$E$10="CWS",P1387="Non-Lead", I1387="Non-Lead - Copper", R1387="Yes", K1387="After 2014")),
(AND('[1]PWS Information'!$E$10="CWS",P1387="Non-Lead", I1387="Non-Lead - Copper", R1387="Yes", K1387="Unknown")),
(AND('[1]PWS Information'!$E$10="CWS",P1387="Non-Lead", M1387="Non-Lead - Copper", R1387="Yes", N1387="Between 1989 and 2014")),
(AND('[1]PWS Information'!$E$10="CWS",P1387="Non-Lead", M1387="Non-Lead - Copper", R1387="Yes", N1387="After 2014")),
(AND('[1]PWS Information'!$E$10="CWS",P1387="Non-Lead", M1387="Non-Lead - Copper", R1387="Yes", N1387="Unknown")),
(AND('[1]PWS Information'!$E$10="CWS",P1387="Unknown")),
(AND('[1]PWS Information'!$E$10="NTNC",P1387="Unknown")))),"Tier 5",
"")))))</f>
        <v>Tier 5</v>
      </c>
      <c r="Y1387" s="41"/>
      <c r="Z1387" s="41"/>
    </row>
    <row r="1388" spans="1:26" ht="30" x14ac:dyDescent="0.25">
      <c r="A1388" s="27" t="s">
        <v>1718</v>
      </c>
      <c r="B1388" s="28">
        <v>7138</v>
      </c>
      <c r="C1388" s="29" t="s">
        <v>115</v>
      </c>
      <c r="D1388" s="29" t="s">
        <v>62</v>
      </c>
      <c r="E1388" s="29">
        <v>76513</v>
      </c>
      <c r="F1388" s="30"/>
      <c r="G1388" s="31"/>
      <c r="H1388" s="32"/>
      <c r="I1388" s="33" t="s">
        <v>59</v>
      </c>
      <c r="J1388" s="34" t="s">
        <v>46</v>
      </c>
      <c r="K1388" s="30" t="s">
        <v>49</v>
      </c>
      <c r="L1388" s="37"/>
      <c r="M1388" s="33" t="s">
        <v>59</v>
      </c>
      <c r="N1388" s="34" t="s">
        <v>49</v>
      </c>
      <c r="O1388" s="37"/>
      <c r="P1388" s="26" t="str">
        <f t="shared" si="21"/>
        <v>Unknown</v>
      </c>
      <c r="Q1388" s="27" t="s">
        <v>46</v>
      </c>
      <c r="R1388" s="27" t="s">
        <v>46</v>
      </c>
      <c r="S1388" s="27"/>
      <c r="T1388" s="41" t="s">
        <v>36</v>
      </c>
      <c r="U1388" s="41" t="s">
        <v>49</v>
      </c>
      <c r="V1388" s="41" t="s">
        <v>49</v>
      </c>
      <c r="W1388" s="41"/>
      <c r="X1388" s="42" t="str">
        <f>IF((OR((AND('[1]PWS Information'!$E$10="CWS",T1388="Single Family Residence",P1388="Lead")),
(AND('[1]PWS Information'!$E$10="CWS",T1388="Multiple Family Residence",'[1]PWS Information'!$E$11="Yes",P1388="Lead")),
(AND('[1]PWS Information'!$E$10="NTNC",P1388="Lead")))),"Tier 1",
IF((OR((AND('[1]PWS Information'!$E$10="CWS",T1388="Multiple Family Residence",'[1]PWS Information'!$E$11="No",P1388="Lead")),
(AND('[1]PWS Information'!$E$10="CWS",T1388="Other",P1388="Lead")),
(AND('[1]PWS Information'!$E$10="CWS",T1388="Building",P1388="Lead")))),"Tier 2",
IF((OR((AND('[1]PWS Information'!$E$10="CWS",T1388="Single Family Residence",P1388="Galvanized Requiring Replacement")),
(AND('[1]PWS Information'!$E$10="CWS",T1388="Single Family Residence",P1388="Galvanized Requiring Replacement",Q1388="Yes")),
(AND('[1]PWS Information'!$E$10="NTNC",P1388="Galvanized Requiring Replacement")),
(AND('[1]PWS Information'!$E$10="NTNC",T1388="Single Family Residence",Q1388="Yes")))),"Tier 3",
IF((OR((AND('[1]PWS Information'!$E$10="CWS",T1388="Single Family Residence",R1388="Yes",P1388="Non-Lead", I1388="Non-Lead - Copper",K1388="Before 1989")),
(AND('[1]PWS Information'!$E$10="CWS",T1388="Single Family Residence",R1388="Yes",P1388="Non-Lead", M1388="Non-Lead - Copper",N1388="Before 1989")))),"Tier 4",
IF((OR((AND('[1]PWS Information'!$E$10="NTNC",P1388="Non-Lead")),
(AND('[1]PWS Information'!$E$10="CWS",P1388="Non-Lead",R1388="")),
(AND('[1]PWS Information'!$E$10="CWS",P1388="Non-Lead",R1388="No")),
(AND('[1]PWS Information'!$E$10="CWS",P1388="Non-Lead",R1388="Don't Know")),
(AND('[1]PWS Information'!$E$10="CWS",P1388="Non-Lead", I1388="Non-Lead - Copper", R1388="Yes", K1388="Between 1989 and 2014")),
(AND('[1]PWS Information'!$E$10="CWS",P1388="Non-Lead", I1388="Non-Lead - Copper", R1388="Yes", K1388="After 2014")),
(AND('[1]PWS Information'!$E$10="CWS",P1388="Non-Lead", I1388="Non-Lead - Copper", R1388="Yes", K1388="Unknown")),
(AND('[1]PWS Information'!$E$10="CWS",P1388="Non-Lead", M1388="Non-Lead - Copper", R1388="Yes", N1388="Between 1989 and 2014")),
(AND('[1]PWS Information'!$E$10="CWS",P1388="Non-Lead", M1388="Non-Lead - Copper", R1388="Yes", N1388="After 2014")),
(AND('[1]PWS Information'!$E$10="CWS",P1388="Non-Lead", M1388="Non-Lead - Copper", R1388="Yes", N1388="Unknown")),
(AND('[1]PWS Information'!$E$10="CWS",P1388="Unknown")),
(AND('[1]PWS Information'!$E$10="NTNC",P1388="Unknown")))),"Tier 5",
"")))))</f>
        <v>Tier 5</v>
      </c>
      <c r="Y1388" s="41"/>
      <c r="Z1388" s="41"/>
    </row>
    <row r="1389" spans="1:26" ht="30" x14ac:dyDescent="0.25">
      <c r="A1389" s="27" t="s">
        <v>1719</v>
      </c>
      <c r="B1389" s="28">
        <v>1336</v>
      </c>
      <c r="C1389" s="29" t="s">
        <v>164</v>
      </c>
      <c r="D1389" s="29" t="s">
        <v>62</v>
      </c>
      <c r="E1389" s="29">
        <v>76513</v>
      </c>
      <c r="F1389" s="30"/>
      <c r="G1389" s="31"/>
      <c r="H1389" s="32"/>
      <c r="I1389" s="33" t="s">
        <v>59</v>
      </c>
      <c r="J1389" s="34" t="s">
        <v>46</v>
      </c>
      <c r="K1389" s="30" t="s">
        <v>49</v>
      </c>
      <c r="L1389" s="37"/>
      <c r="M1389" s="33" t="s">
        <v>59</v>
      </c>
      <c r="N1389" s="34" t="s">
        <v>49</v>
      </c>
      <c r="O1389" s="37"/>
      <c r="P1389" s="26" t="str">
        <f t="shared" si="21"/>
        <v>Unknown</v>
      </c>
      <c r="Q1389" s="27" t="s">
        <v>46</v>
      </c>
      <c r="R1389" s="27" t="s">
        <v>46</v>
      </c>
      <c r="S1389" s="27"/>
      <c r="T1389" s="41" t="s">
        <v>36</v>
      </c>
      <c r="U1389" s="41" t="s">
        <v>49</v>
      </c>
      <c r="V1389" s="41" t="s">
        <v>49</v>
      </c>
      <c r="W1389" s="41"/>
      <c r="X1389" s="42" t="str">
        <f>IF((OR((AND('[1]PWS Information'!$E$10="CWS",T1389="Single Family Residence",P1389="Lead")),
(AND('[1]PWS Information'!$E$10="CWS",T1389="Multiple Family Residence",'[1]PWS Information'!$E$11="Yes",P1389="Lead")),
(AND('[1]PWS Information'!$E$10="NTNC",P1389="Lead")))),"Tier 1",
IF((OR((AND('[1]PWS Information'!$E$10="CWS",T1389="Multiple Family Residence",'[1]PWS Information'!$E$11="No",P1389="Lead")),
(AND('[1]PWS Information'!$E$10="CWS",T1389="Other",P1389="Lead")),
(AND('[1]PWS Information'!$E$10="CWS",T1389="Building",P1389="Lead")))),"Tier 2",
IF((OR((AND('[1]PWS Information'!$E$10="CWS",T1389="Single Family Residence",P1389="Galvanized Requiring Replacement")),
(AND('[1]PWS Information'!$E$10="CWS",T1389="Single Family Residence",P1389="Galvanized Requiring Replacement",Q1389="Yes")),
(AND('[1]PWS Information'!$E$10="NTNC",P1389="Galvanized Requiring Replacement")),
(AND('[1]PWS Information'!$E$10="NTNC",T1389="Single Family Residence",Q1389="Yes")))),"Tier 3",
IF((OR((AND('[1]PWS Information'!$E$10="CWS",T1389="Single Family Residence",R1389="Yes",P1389="Non-Lead", I1389="Non-Lead - Copper",K1389="Before 1989")),
(AND('[1]PWS Information'!$E$10="CWS",T1389="Single Family Residence",R1389="Yes",P1389="Non-Lead", M1389="Non-Lead - Copper",N1389="Before 1989")))),"Tier 4",
IF((OR((AND('[1]PWS Information'!$E$10="NTNC",P1389="Non-Lead")),
(AND('[1]PWS Information'!$E$10="CWS",P1389="Non-Lead",R1389="")),
(AND('[1]PWS Information'!$E$10="CWS",P1389="Non-Lead",R1389="No")),
(AND('[1]PWS Information'!$E$10="CWS",P1389="Non-Lead",R1389="Don't Know")),
(AND('[1]PWS Information'!$E$10="CWS",P1389="Non-Lead", I1389="Non-Lead - Copper", R1389="Yes", K1389="Between 1989 and 2014")),
(AND('[1]PWS Information'!$E$10="CWS",P1389="Non-Lead", I1389="Non-Lead - Copper", R1389="Yes", K1389="After 2014")),
(AND('[1]PWS Information'!$E$10="CWS",P1389="Non-Lead", I1389="Non-Lead - Copper", R1389="Yes", K1389="Unknown")),
(AND('[1]PWS Information'!$E$10="CWS",P1389="Non-Lead", M1389="Non-Lead - Copper", R1389="Yes", N1389="Between 1989 and 2014")),
(AND('[1]PWS Information'!$E$10="CWS",P1389="Non-Lead", M1389="Non-Lead - Copper", R1389="Yes", N1389="After 2014")),
(AND('[1]PWS Information'!$E$10="CWS",P1389="Non-Lead", M1389="Non-Lead - Copper", R1389="Yes", N1389="Unknown")),
(AND('[1]PWS Information'!$E$10="CWS",P1389="Unknown")),
(AND('[1]PWS Information'!$E$10="NTNC",P1389="Unknown")))),"Tier 5",
"")))))</f>
        <v>Tier 5</v>
      </c>
      <c r="Y1389" s="41"/>
      <c r="Z1389" s="41"/>
    </row>
    <row r="1390" spans="1:26" ht="30" x14ac:dyDescent="0.25">
      <c r="A1390" s="27" t="s">
        <v>1720</v>
      </c>
      <c r="B1390" s="28">
        <v>2991</v>
      </c>
      <c r="C1390" s="29" t="s">
        <v>166</v>
      </c>
      <c r="D1390" s="29" t="s">
        <v>62</v>
      </c>
      <c r="E1390" s="29">
        <v>76513</v>
      </c>
      <c r="F1390" s="30"/>
      <c r="G1390" s="31"/>
      <c r="H1390" s="32"/>
      <c r="I1390" s="33" t="s">
        <v>59</v>
      </c>
      <c r="J1390" s="34" t="s">
        <v>46</v>
      </c>
      <c r="K1390" s="30" t="s">
        <v>49</v>
      </c>
      <c r="L1390" s="37"/>
      <c r="M1390" s="33" t="s">
        <v>59</v>
      </c>
      <c r="N1390" s="34" t="s">
        <v>49</v>
      </c>
      <c r="O1390" s="37"/>
      <c r="P1390" s="26" t="str">
        <f t="shared" si="21"/>
        <v>Unknown</v>
      </c>
      <c r="Q1390" s="27" t="s">
        <v>46</v>
      </c>
      <c r="R1390" s="27" t="s">
        <v>46</v>
      </c>
      <c r="S1390" s="27"/>
      <c r="T1390" s="41" t="s">
        <v>36</v>
      </c>
      <c r="U1390" s="41" t="s">
        <v>49</v>
      </c>
      <c r="V1390" s="41" t="s">
        <v>49</v>
      </c>
      <c r="W1390" s="41"/>
      <c r="X1390" s="42" t="str">
        <f>IF((OR((AND('[1]PWS Information'!$E$10="CWS",T1390="Single Family Residence",P1390="Lead")),
(AND('[1]PWS Information'!$E$10="CWS",T1390="Multiple Family Residence",'[1]PWS Information'!$E$11="Yes",P1390="Lead")),
(AND('[1]PWS Information'!$E$10="NTNC",P1390="Lead")))),"Tier 1",
IF((OR((AND('[1]PWS Information'!$E$10="CWS",T1390="Multiple Family Residence",'[1]PWS Information'!$E$11="No",P1390="Lead")),
(AND('[1]PWS Information'!$E$10="CWS",T1390="Other",P1390="Lead")),
(AND('[1]PWS Information'!$E$10="CWS",T1390="Building",P1390="Lead")))),"Tier 2",
IF((OR((AND('[1]PWS Information'!$E$10="CWS",T1390="Single Family Residence",P1390="Galvanized Requiring Replacement")),
(AND('[1]PWS Information'!$E$10="CWS",T1390="Single Family Residence",P1390="Galvanized Requiring Replacement",Q1390="Yes")),
(AND('[1]PWS Information'!$E$10="NTNC",P1390="Galvanized Requiring Replacement")),
(AND('[1]PWS Information'!$E$10="NTNC",T1390="Single Family Residence",Q1390="Yes")))),"Tier 3",
IF((OR((AND('[1]PWS Information'!$E$10="CWS",T1390="Single Family Residence",R1390="Yes",P1390="Non-Lead", I1390="Non-Lead - Copper",K1390="Before 1989")),
(AND('[1]PWS Information'!$E$10="CWS",T1390="Single Family Residence",R1390="Yes",P1390="Non-Lead", M1390="Non-Lead - Copper",N1390="Before 1989")))),"Tier 4",
IF((OR((AND('[1]PWS Information'!$E$10="NTNC",P1390="Non-Lead")),
(AND('[1]PWS Information'!$E$10="CWS",P1390="Non-Lead",R1390="")),
(AND('[1]PWS Information'!$E$10="CWS",P1390="Non-Lead",R1390="No")),
(AND('[1]PWS Information'!$E$10="CWS",P1390="Non-Lead",R1390="Don't Know")),
(AND('[1]PWS Information'!$E$10="CWS",P1390="Non-Lead", I1390="Non-Lead - Copper", R1390="Yes", K1390="Between 1989 and 2014")),
(AND('[1]PWS Information'!$E$10="CWS",P1390="Non-Lead", I1390="Non-Lead - Copper", R1390="Yes", K1390="After 2014")),
(AND('[1]PWS Information'!$E$10="CWS",P1390="Non-Lead", I1390="Non-Lead - Copper", R1390="Yes", K1390="Unknown")),
(AND('[1]PWS Information'!$E$10="CWS",P1390="Non-Lead", M1390="Non-Lead - Copper", R1390="Yes", N1390="Between 1989 and 2014")),
(AND('[1]PWS Information'!$E$10="CWS",P1390="Non-Lead", M1390="Non-Lead - Copper", R1390="Yes", N1390="After 2014")),
(AND('[1]PWS Information'!$E$10="CWS",P1390="Non-Lead", M1390="Non-Lead - Copper", R1390="Yes", N1390="Unknown")),
(AND('[1]PWS Information'!$E$10="CWS",P1390="Unknown")),
(AND('[1]PWS Information'!$E$10="NTNC",P1390="Unknown")))),"Tier 5",
"")))))</f>
        <v>Tier 5</v>
      </c>
      <c r="Y1390" s="41"/>
      <c r="Z1390" s="41"/>
    </row>
    <row r="1391" spans="1:26" ht="30" x14ac:dyDescent="0.25">
      <c r="A1391" s="27" t="s">
        <v>1721</v>
      </c>
      <c r="B1391" s="28">
        <v>5001</v>
      </c>
      <c r="C1391" s="29" t="s">
        <v>586</v>
      </c>
      <c r="D1391" s="29" t="s">
        <v>62</v>
      </c>
      <c r="E1391" s="29">
        <v>76513</v>
      </c>
      <c r="F1391" s="30"/>
      <c r="G1391" s="31"/>
      <c r="H1391" s="32"/>
      <c r="I1391" s="33" t="s">
        <v>59</v>
      </c>
      <c r="J1391" s="34" t="s">
        <v>46</v>
      </c>
      <c r="K1391" s="30" t="s">
        <v>49</v>
      </c>
      <c r="L1391" s="37"/>
      <c r="M1391" s="33" t="s">
        <v>59</v>
      </c>
      <c r="N1391" s="34" t="s">
        <v>49</v>
      </c>
      <c r="O1391" s="37"/>
      <c r="P1391" s="26" t="str">
        <f t="shared" si="21"/>
        <v>Unknown</v>
      </c>
      <c r="Q1391" s="27" t="s">
        <v>46</v>
      </c>
      <c r="R1391" s="27" t="s">
        <v>46</v>
      </c>
      <c r="S1391" s="27"/>
      <c r="T1391" s="41" t="s">
        <v>36</v>
      </c>
      <c r="U1391" s="41" t="s">
        <v>49</v>
      </c>
      <c r="V1391" s="41" t="s">
        <v>49</v>
      </c>
      <c r="W1391" s="41"/>
      <c r="X1391" s="42" t="str">
        <f>IF((OR((AND('[1]PWS Information'!$E$10="CWS",T1391="Single Family Residence",P1391="Lead")),
(AND('[1]PWS Information'!$E$10="CWS",T1391="Multiple Family Residence",'[1]PWS Information'!$E$11="Yes",P1391="Lead")),
(AND('[1]PWS Information'!$E$10="NTNC",P1391="Lead")))),"Tier 1",
IF((OR((AND('[1]PWS Information'!$E$10="CWS",T1391="Multiple Family Residence",'[1]PWS Information'!$E$11="No",P1391="Lead")),
(AND('[1]PWS Information'!$E$10="CWS",T1391="Other",P1391="Lead")),
(AND('[1]PWS Information'!$E$10="CWS",T1391="Building",P1391="Lead")))),"Tier 2",
IF((OR((AND('[1]PWS Information'!$E$10="CWS",T1391="Single Family Residence",P1391="Galvanized Requiring Replacement")),
(AND('[1]PWS Information'!$E$10="CWS",T1391="Single Family Residence",P1391="Galvanized Requiring Replacement",Q1391="Yes")),
(AND('[1]PWS Information'!$E$10="NTNC",P1391="Galvanized Requiring Replacement")),
(AND('[1]PWS Information'!$E$10="NTNC",T1391="Single Family Residence",Q1391="Yes")))),"Tier 3",
IF((OR((AND('[1]PWS Information'!$E$10="CWS",T1391="Single Family Residence",R1391="Yes",P1391="Non-Lead", I1391="Non-Lead - Copper",K1391="Before 1989")),
(AND('[1]PWS Information'!$E$10="CWS",T1391="Single Family Residence",R1391="Yes",P1391="Non-Lead", M1391="Non-Lead - Copper",N1391="Before 1989")))),"Tier 4",
IF((OR((AND('[1]PWS Information'!$E$10="NTNC",P1391="Non-Lead")),
(AND('[1]PWS Information'!$E$10="CWS",P1391="Non-Lead",R1391="")),
(AND('[1]PWS Information'!$E$10="CWS",P1391="Non-Lead",R1391="No")),
(AND('[1]PWS Information'!$E$10="CWS",P1391="Non-Lead",R1391="Don't Know")),
(AND('[1]PWS Information'!$E$10="CWS",P1391="Non-Lead", I1391="Non-Lead - Copper", R1391="Yes", K1391="Between 1989 and 2014")),
(AND('[1]PWS Information'!$E$10="CWS",P1391="Non-Lead", I1391="Non-Lead - Copper", R1391="Yes", K1391="After 2014")),
(AND('[1]PWS Information'!$E$10="CWS",P1391="Non-Lead", I1391="Non-Lead - Copper", R1391="Yes", K1391="Unknown")),
(AND('[1]PWS Information'!$E$10="CWS",P1391="Non-Lead", M1391="Non-Lead - Copper", R1391="Yes", N1391="Between 1989 and 2014")),
(AND('[1]PWS Information'!$E$10="CWS",P1391="Non-Lead", M1391="Non-Lead - Copper", R1391="Yes", N1391="After 2014")),
(AND('[1]PWS Information'!$E$10="CWS",P1391="Non-Lead", M1391="Non-Lead - Copper", R1391="Yes", N1391="Unknown")),
(AND('[1]PWS Information'!$E$10="CWS",P1391="Unknown")),
(AND('[1]PWS Information'!$E$10="NTNC",P1391="Unknown")))),"Tier 5",
"")))))</f>
        <v>Tier 5</v>
      </c>
      <c r="Y1391" s="41"/>
      <c r="Z1391" s="41"/>
    </row>
    <row r="1392" spans="1:26" ht="30" x14ac:dyDescent="0.25">
      <c r="A1392" s="27" t="s">
        <v>1722</v>
      </c>
      <c r="B1392" s="28">
        <v>6245</v>
      </c>
      <c r="C1392" s="29" t="s">
        <v>1723</v>
      </c>
      <c r="D1392" s="29" t="s">
        <v>62</v>
      </c>
      <c r="E1392" s="29">
        <v>76513</v>
      </c>
      <c r="F1392" s="30"/>
      <c r="G1392" s="31"/>
      <c r="H1392" s="32"/>
      <c r="I1392" s="33" t="s">
        <v>59</v>
      </c>
      <c r="J1392" s="34" t="s">
        <v>46</v>
      </c>
      <c r="K1392" s="30" t="s">
        <v>49</v>
      </c>
      <c r="L1392" s="37"/>
      <c r="M1392" s="33" t="s">
        <v>59</v>
      </c>
      <c r="N1392" s="34" t="s">
        <v>49</v>
      </c>
      <c r="O1392" s="37"/>
      <c r="P1392" s="26" t="str">
        <f t="shared" si="21"/>
        <v>Unknown</v>
      </c>
      <c r="Q1392" s="27" t="s">
        <v>46</v>
      </c>
      <c r="R1392" s="27" t="s">
        <v>46</v>
      </c>
      <c r="S1392" s="27"/>
      <c r="T1392" s="41" t="s">
        <v>36</v>
      </c>
      <c r="U1392" s="41" t="s">
        <v>49</v>
      </c>
      <c r="V1392" s="41" t="s">
        <v>49</v>
      </c>
      <c r="W1392" s="41"/>
      <c r="X1392" s="42" t="str">
        <f>IF((OR((AND('[1]PWS Information'!$E$10="CWS",T1392="Single Family Residence",P1392="Lead")),
(AND('[1]PWS Information'!$E$10="CWS",T1392="Multiple Family Residence",'[1]PWS Information'!$E$11="Yes",P1392="Lead")),
(AND('[1]PWS Information'!$E$10="NTNC",P1392="Lead")))),"Tier 1",
IF((OR((AND('[1]PWS Information'!$E$10="CWS",T1392="Multiple Family Residence",'[1]PWS Information'!$E$11="No",P1392="Lead")),
(AND('[1]PWS Information'!$E$10="CWS",T1392="Other",P1392="Lead")),
(AND('[1]PWS Information'!$E$10="CWS",T1392="Building",P1392="Lead")))),"Tier 2",
IF((OR((AND('[1]PWS Information'!$E$10="CWS",T1392="Single Family Residence",P1392="Galvanized Requiring Replacement")),
(AND('[1]PWS Information'!$E$10="CWS",T1392="Single Family Residence",P1392="Galvanized Requiring Replacement",Q1392="Yes")),
(AND('[1]PWS Information'!$E$10="NTNC",P1392="Galvanized Requiring Replacement")),
(AND('[1]PWS Information'!$E$10="NTNC",T1392="Single Family Residence",Q1392="Yes")))),"Tier 3",
IF((OR((AND('[1]PWS Information'!$E$10="CWS",T1392="Single Family Residence",R1392="Yes",P1392="Non-Lead", I1392="Non-Lead - Copper",K1392="Before 1989")),
(AND('[1]PWS Information'!$E$10="CWS",T1392="Single Family Residence",R1392="Yes",P1392="Non-Lead", M1392="Non-Lead - Copper",N1392="Before 1989")))),"Tier 4",
IF((OR((AND('[1]PWS Information'!$E$10="NTNC",P1392="Non-Lead")),
(AND('[1]PWS Information'!$E$10="CWS",P1392="Non-Lead",R1392="")),
(AND('[1]PWS Information'!$E$10="CWS",P1392="Non-Lead",R1392="No")),
(AND('[1]PWS Information'!$E$10="CWS",P1392="Non-Lead",R1392="Don't Know")),
(AND('[1]PWS Information'!$E$10="CWS",P1392="Non-Lead", I1392="Non-Lead - Copper", R1392="Yes", K1392="Between 1989 and 2014")),
(AND('[1]PWS Information'!$E$10="CWS",P1392="Non-Lead", I1392="Non-Lead - Copper", R1392="Yes", K1392="After 2014")),
(AND('[1]PWS Information'!$E$10="CWS",P1392="Non-Lead", I1392="Non-Lead - Copper", R1392="Yes", K1392="Unknown")),
(AND('[1]PWS Information'!$E$10="CWS",P1392="Non-Lead", M1392="Non-Lead - Copper", R1392="Yes", N1392="Between 1989 and 2014")),
(AND('[1]PWS Information'!$E$10="CWS",P1392="Non-Lead", M1392="Non-Lead - Copper", R1392="Yes", N1392="After 2014")),
(AND('[1]PWS Information'!$E$10="CWS",P1392="Non-Lead", M1392="Non-Lead - Copper", R1392="Yes", N1392="Unknown")),
(AND('[1]PWS Information'!$E$10="CWS",P1392="Unknown")),
(AND('[1]PWS Information'!$E$10="NTNC",P1392="Unknown")))),"Tier 5",
"")))))</f>
        <v>Tier 5</v>
      </c>
      <c r="Y1392" s="41"/>
      <c r="Z1392" s="41"/>
    </row>
    <row r="1393" spans="1:26" ht="30" x14ac:dyDescent="0.25">
      <c r="A1393" s="27" t="s">
        <v>1724</v>
      </c>
      <c r="B1393" s="28">
        <v>4324</v>
      </c>
      <c r="C1393" s="29" t="s">
        <v>421</v>
      </c>
      <c r="D1393" s="29" t="s">
        <v>62</v>
      </c>
      <c r="E1393" s="29">
        <v>76513</v>
      </c>
      <c r="F1393" s="30"/>
      <c r="G1393" s="31"/>
      <c r="H1393" s="32"/>
      <c r="I1393" s="33" t="s">
        <v>59</v>
      </c>
      <c r="J1393" s="34" t="s">
        <v>46</v>
      </c>
      <c r="K1393" s="30" t="s">
        <v>49</v>
      </c>
      <c r="L1393" s="37"/>
      <c r="M1393" s="33" t="s">
        <v>59</v>
      </c>
      <c r="N1393" s="34" t="s">
        <v>49</v>
      </c>
      <c r="O1393" s="37"/>
      <c r="P1393" s="26" t="str">
        <f t="shared" si="21"/>
        <v>Unknown</v>
      </c>
      <c r="Q1393" s="27" t="s">
        <v>46</v>
      </c>
      <c r="R1393" s="27" t="s">
        <v>46</v>
      </c>
      <c r="S1393" s="27"/>
      <c r="T1393" s="41" t="s">
        <v>36</v>
      </c>
      <c r="U1393" s="41" t="s">
        <v>49</v>
      </c>
      <c r="V1393" s="41" t="s">
        <v>49</v>
      </c>
      <c r="W1393" s="41"/>
      <c r="X1393" s="42" t="str">
        <f>IF((OR((AND('[1]PWS Information'!$E$10="CWS",T1393="Single Family Residence",P1393="Lead")),
(AND('[1]PWS Information'!$E$10="CWS",T1393="Multiple Family Residence",'[1]PWS Information'!$E$11="Yes",P1393="Lead")),
(AND('[1]PWS Information'!$E$10="NTNC",P1393="Lead")))),"Tier 1",
IF((OR((AND('[1]PWS Information'!$E$10="CWS",T1393="Multiple Family Residence",'[1]PWS Information'!$E$11="No",P1393="Lead")),
(AND('[1]PWS Information'!$E$10="CWS",T1393="Other",P1393="Lead")),
(AND('[1]PWS Information'!$E$10="CWS",T1393="Building",P1393="Lead")))),"Tier 2",
IF((OR((AND('[1]PWS Information'!$E$10="CWS",T1393="Single Family Residence",P1393="Galvanized Requiring Replacement")),
(AND('[1]PWS Information'!$E$10="CWS",T1393="Single Family Residence",P1393="Galvanized Requiring Replacement",Q1393="Yes")),
(AND('[1]PWS Information'!$E$10="NTNC",P1393="Galvanized Requiring Replacement")),
(AND('[1]PWS Information'!$E$10="NTNC",T1393="Single Family Residence",Q1393="Yes")))),"Tier 3",
IF((OR((AND('[1]PWS Information'!$E$10="CWS",T1393="Single Family Residence",R1393="Yes",P1393="Non-Lead", I1393="Non-Lead - Copper",K1393="Before 1989")),
(AND('[1]PWS Information'!$E$10="CWS",T1393="Single Family Residence",R1393="Yes",P1393="Non-Lead", M1393="Non-Lead - Copper",N1393="Before 1989")))),"Tier 4",
IF((OR((AND('[1]PWS Information'!$E$10="NTNC",P1393="Non-Lead")),
(AND('[1]PWS Information'!$E$10="CWS",P1393="Non-Lead",R1393="")),
(AND('[1]PWS Information'!$E$10="CWS",P1393="Non-Lead",R1393="No")),
(AND('[1]PWS Information'!$E$10="CWS",P1393="Non-Lead",R1393="Don't Know")),
(AND('[1]PWS Information'!$E$10="CWS",P1393="Non-Lead", I1393="Non-Lead - Copper", R1393="Yes", K1393="Between 1989 and 2014")),
(AND('[1]PWS Information'!$E$10="CWS",P1393="Non-Lead", I1393="Non-Lead - Copper", R1393="Yes", K1393="After 2014")),
(AND('[1]PWS Information'!$E$10="CWS",P1393="Non-Lead", I1393="Non-Lead - Copper", R1393="Yes", K1393="Unknown")),
(AND('[1]PWS Information'!$E$10="CWS",P1393="Non-Lead", M1393="Non-Lead - Copper", R1393="Yes", N1393="Between 1989 and 2014")),
(AND('[1]PWS Information'!$E$10="CWS",P1393="Non-Lead", M1393="Non-Lead - Copper", R1393="Yes", N1393="After 2014")),
(AND('[1]PWS Information'!$E$10="CWS",P1393="Non-Lead", M1393="Non-Lead - Copper", R1393="Yes", N1393="Unknown")),
(AND('[1]PWS Information'!$E$10="CWS",P1393="Unknown")),
(AND('[1]PWS Information'!$E$10="NTNC",P1393="Unknown")))),"Tier 5",
"")))))</f>
        <v>Tier 5</v>
      </c>
      <c r="Y1393" s="41"/>
      <c r="Z1393" s="41"/>
    </row>
    <row r="1394" spans="1:26" ht="30" x14ac:dyDescent="0.25">
      <c r="A1394" s="27" t="s">
        <v>1725</v>
      </c>
      <c r="B1394" s="28">
        <v>6591</v>
      </c>
      <c r="C1394" s="29" t="s">
        <v>115</v>
      </c>
      <c r="D1394" s="29" t="s">
        <v>62</v>
      </c>
      <c r="E1394" s="29">
        <v>76513</v>
      </c>
      <c r="F1394" s="30"/>
      <c r="G1394" s="31"/>
      <c r="H1394" s="32"/>
      <c r="I1394" s="33" t="s">
        <v>59</v>
      </c>
      <c r="J1394" s="34" t="s">
        <v>46</v>
      </c>
      <c r="K1394" s="30" t="s">
        <v>49</v>
      </c>
      <c r="L1394" s="37"/>
      <c r="M1394" s="33" t="s">
        <v>59</v>
      </c>
      <c r="N1394" s="34" t="s">
        <v>49</v>
      </c>
      <c r="O1394" s="37"/>
      <c r="P1394" s="26" t="str">
        <f t="shared" si="21"/>
        <v>Unknown</v>
      </c>
      <c r="Q1394" s="27" t="s">
        <v>46</v>
      </c>
      <c r="R1394" s="27" t="s">
        <v>46</v>
      </c>
      <c r="S1394" s="27"/>
      <c r="T1394" s="41" t="s">
        <v>36</v>
      </c>
      <c r="U1394" s="41" t="s">
        <v>49</v>
      </c>
      <c r="V1394" s="41" t="s">
        <v>49</v>
      </c>
      <c r="W1394" s="41"/>
      <c r="X1394" s="42" t="str">
        <f>IF((OR((AND('[1]PWS Information'!$E$10="CWS",T1394="Single Family Residence",P1394="Lead")),
(AND('[1]PWS Information'!$E$10="CWS",T1394="Multiple Family Residence",'[1]PWS Information'!$E$11="Yes",P1394="Lead")),
(AND('[1]PWS Information'!$E$10="NTNC",P1394="Lead")))),"Tier 1",
IF((OR((AND('[1]PWS Information'!$E$10="CWS",T1394="Multiple Family Residence",'[1]PWS Information'!$E$11="No",P1394="Lead")),
(AND('[1]PWS Information'!$E$10="CWS",T1394="Other",P1394="Lead")),
(AND('[1]PWS Information'!$E$10="CWS",T1394="Building",P1394="Lead")))),"Tier 2",
IF((OR((AND('[1]PWS Information'!$E$10="CWS",T1394="Single Family Residence",P1394="Galvanized Requiring Replacement")),
(AND('[1]PWS Information'!$E$10="CWS",T1394="Single Family Residence",P1394="Galvanized Requiring Replacement",Q1394="Yes")),
(AND('[1]PWS Information'!$E$10="NTNC",P1394="Galvanized Requiring Replacement")),
(AND('[1]PWS Information'!$E$10="NTNC",T1394="Single Family Residence",Q1394="Yes")))),"Tier 3",
IF((OR((AND('[1]PWS Information'!$E$10="CWS",T1394="Single Family Residence",R1394="Yes",P1394="Non-Lead", I1394="Non-Lead - Copper",K1394="Before 1989")),
(AND('[1]PWS Information'!$E$10="CWS",T1394="Single Family Residence",R1394="Yes",P1394="Non-Lead", M1394="Non-Lead - Copper",N1394="Before 1989")))),"Tier 4",
IF((OR((AND('[1]PWS Information'!$E$10="NTNC",P1394="Non-Lead")),
(AND('[1]PWS Information'!$E$10="CWS",P1394="Non-Lead",R1394="")),
(AND('[1]PWS Information'!$E$10="CWS",P1394="Non-Lead",R1394="No")),
(AND('[1]PWS Information'!$E$10="CWS",P1394="Non-Lead",R1394="Don't Know")),
(AND('[1]PWS Information'!$E$10="CWS",P1394="Non-Lead", I1394="Non-Lead - Copper", R1394="Yes", K1394="Between 1989 and 2014")),
(AND('[1]PWS Information'!$E$10="CWS",P1394="Non-Lead", I1394="Non-Lead - Copper", R1394="Yes", K1394="After 2014")),
(AND('[1]PWS Information'!$E$10="CWS",P1394="Non-Lead", I1394="Non-Lead - Copper", R1394="Yes", K1394="Unknown")),
(AND('[1]PWS Information'!$E$10="CWS",P1394="Non-Lead", M1394="Non-Lead - Copper", R1394="Yes", N1394="Between 1989 and 2014")),
(AND('[1]PWS Information'!$E$10="CWS",P1394="Non-Lead", M1394="Non-Lead - Copper", R1394="Yes", N1394="After 2014")),
(AND('[1]PWS Information'!$E$10="CWS",P1394="Non-Lead", M1394="Non-Lead - Copper", R1394="Yes", N1394="Unknown")),
(AND('[1]PWS Information'!$E$10="CWS",P1394="Unknown")),
(AND('[1]PWS Information'!$E$10="NTNC",P1394="Unknown")))),"Tier 5",
"")))))</f>
        <v>Tier 5</v>
      </c>
      <c r="Y1394" s="41"/>
      <c r="Z1394" s="41"/>
    </row>
    <row r="1395" spans="1:26" ht="30" x14ac:dyDescent="0.25">
      <c r="A1395" s="27" t="s">
        <v>1726</v>
      </c>
      <c r="B1395" s="28">
        <v>4600</v>
      </c>
      <c r="C1395" s="29" t="s">
        <v>1378</v>
      </c>
      <c r="D1395" s="29" t="s">
        <v>62</v>
      </c>
      <c r="E1395" s="29">
        <v>76513</v>
      </c>
      <c r="F1395" s="30"/>
      <c r="G1395" s="31"/>
      <c r="H1395" s="32"/>
      <c r="I1395" s="33" t="s">
        <v>59</v>
      </c>
      <c r="J1395" s="34" t="s">
        <v>46</v>
      </c>
      <c r="K1395" s="30" t="s">
        <v>49</v>
      </c>
      <c r="L1395" s="37"/>
      <c r="M1395" s="33" t="s">
        <v>59</v>
      </c>
      <c r="N1395" s="34" t="s">
        <v>49</v>
      </c>
      <c r="O1395" s="37"/>
      <c r="P1395" s="26" t="str">
        <f t="shared" si="21"/>
        <v>Unknown</v>
      </c>
      <c r="Q1395" s="27" t="s">
        <v>46</v>
      </c>
      <c r="R1395" s="27" t="s">
        <v>46</v>
      </c>
      <c r="S1395" s="27"/>
      <c r="T1395" s="41" t="s">
        <v>36</v>
      </c>
      <c r="U1395" s="41" t="s">
        <v>49</v>
      </c>
      <c r="V1395" s="41" t="s">
        <v>49</v>
      </c>
      <c r="W1395" s="41"/>
      <c r="X1395" s="42" t="str">
        <f>IF((OR((AND('[1]PWS Information'!$E$10="CWS",T1395="Single Family Residence",P1395="Lead")),
(AND('[1]PWS Information'!$E$10="CWS",T1395="Multiple Family Residence",'[1]PWS Information'!$E$11="Yes",P1395="Lead")),
(AND('[1]PWS Information'!$E$10="NTNC",P1395="Lead")))),"Tier 1",
IF((OR((AND('[1]PWS Information'!$E$10="CWS",T1395="Multiple Family Residence",'[1]PWS Information'!$E$11="No",P1395="Lead")),
(AND('[1]PWS Information'!$E$10="CWS",T1395="Other",P1395="Lead")),
(AND('[1]PWS Information'!$E$10="CWS",T1395="Building",P1395="Lead")))),"Tier 2",
IF((OR((AND('[1]PWS Information'!$E$10="CWS",T1395="Single Family Residence",P1395="Galvanized Requiring Replacement")),
(AND('[1]PWS Information'!$E$10="CWS",T1395="Single Family Residence",P1395="Galvanized Requiring Replacement",Q1395="Yes")),
(AND('[1]PWS Information'!$E$10="NTNC",P1395="Galvanized Requiring Replacement")),
(AND('[1]PWS Information'!$E$10="NTNC",T1395="Single Family Residence",Q1395="Yes")))),"Tier 3",
IF((OR((AND('[1]PWS Information'!$E$10="CWS",T1395="Single Family Residence",R1395="Yes",P1395="Non-Lead", I1395="Non-Lead - Copper",K1395="Before 1989")),
(AND('[1]PWS Information'!$E$10="CWS",T1395="Single Family Residence",R1395="Yes",P1395="Non-Lead", M1395="Non-Lead - Copper",N1395="Before 1989")))),"Tier 4",
IF((OR((AND('[1]PWS Information'!$E$10="NTNC",P1395="Non-Lead")),
(AND('[1]PWS Information'!$E$10="CWS",P1395="Non-Lead",R1395="")),
(AND('[1]PWS Information'!$E$10="CWS",P1395="Non-Lead",R1395="No")),
(AND('[1]PWS Information'!$E$10="CWS",P1395="Non-Lead",R1395="Don't Know")),
(AND('[1]PWS Information'!$E$10="CWS",P1395="Non-Lead", I1395="Non-Lead - Copper", R1395="Yes", K1395="Between 1989 and 2014")),
(AND('[1]PWS Information'!$E$10="CWS",P1395="Non-Lead", I1395="Non-Lead - Copper", R1395="Yes", K1395="After 2014")),
(AND('[1]PWS Information'!$E$10="CWS",P1395="Non-Lead", I1395="Non-Lead - Copper", R1395="Yes", K1395="Unknown")),
(AND('[1]PWS Information'!$E$10="CWS",P1395="Non-Lead", M1395="Non-Lead - Copper", R1395="Yes", N1395="Between 1989 and 2014")),
(AND('[1]PWS Information'!$E$10="CWS",P1395="Non-Lead", M1395="Non-Lead - Copper", R1395="Yes", N1395="After 2014")),
(AND('[1]PWS Information'!$E$10="CWS",P1395="Non-Lead", M1395="Non-Lead - Copper", R1395="Yes", N1395="Unknown")),
(AND('[1]PWS Information'!$E$10="CWS",P1395="Unknown")),
(AND('[1]PWS Information'!$E$10="NTNC",P1395="Unknown")))),"Tier 5",
"")))))</f>
        <v>Tier 5</v>
      </c>
      <c r="Y1395" s="41"/>
      <c r="Z1395" s="41"/>
    </row>
    <row r="1396" spans="1:26" ht="30" x14ac:dyDescent="0.25">
      <c r="A1396" s="27" t="s">
        <v>1727</v>
      </c>
      <c r="B1396" s="28">
        <v>3333</v>
      </c>
      <c r="C1396" s="29" t="s">
        <v>166</v>
      </c>
      <c r="D1396" s="29" t="s">
        <v>62</v>
      </c>
      <c r="E1396" s="29">
        <v>76513</v>
      </c>
      <c r="F1396" s="30"/>
      <c r="G1396" s="31"/>
      <c r="H1396" s="32"/>
      <c r="I1396" s="33" t="s">
        <v>59</v>
      </c>
      <c r="J1396" s="34" t="s">
        <v>46</v>
      </c>
      <c r="K1396" s="30" t="s">
        <v>49</v>
      </c>
      <c r="L1396" s="37"/>
      <c r="M1396" s="33" t="s">
        <v>59</v>
      </c>
      <c r="N1396" s="34" t="s">
        <v>49</v>
      </c>
      <c r="O1396" s="37"/>
      <c r="P1396" s="26" t="str">
        <f t="shared" si="21"/>
        <v>Unknown</v>
      </c>
      <c r="Q1396" s="27" t="s">
        <v>46</v>
      </c>
      <c r="R1396" s="27" t="s">
        <v>46</v>
      </c>
      <c r="S1396" s="27"/>
      <c r="T1396" s="41" t="s">
        <v>36</v>
      </c>
      <c r="U1396" s="41" t="s">
        <v>49</v>
      </c>
      <c r="V1396" s="41" t="s">
        <v>49</v>
      </c>
      <c r="W1396" s="41"/>
      <c r="X1396" s="42" t="str">
        <f>IF((OR((AND('[1]PWS Information'!$E$10="CWS",T1396="Single Family Residence",P1396="Lead")),
(AND('[1]PWS Information'!$E$10="CWS",T1396="Multiple Family Residence",'[1]PWS Information'!$E$11="Yes",P1396="Lead")),
(AND('[1]PWS Information'!$E$10="NTNC",P1396="Lead")))),"Tier 1",
IF((OR((AND('[1]PWS Information'!$E$10="CWS",T1396="Multiple Family Residence",'[1]PWS Information'!$E$11="No",P1396="Lead")),
(AND('[1]PWS Information'!$E$10="CWS",T1396="Other",P1396="Lead")),
(AND('[1]PWS Information'!$E$10="CWS",T1396="Building",P1396="Lead")))),"Tier 2",
IF((OR((AND('[1]PWS Information'!$E$10="CWS",T1396="Single Family Residence",P1396="Galvanized Requiring Replacement")),
(AND('[1]PWS Information'!$E$10="CWS",T1396="Single Family Residence",P1396="Galvanized Requiring Replacement",Q1396="Yes")),
(AND('[1]PWS Information'!$E$10="NTNC",P1396="Galvanized Requiring Replacement")),
(AND('[1]PWS Information'!$E$10="NTNC",T1396="Single Family Residence",Q1396="Yes")))),"Tier 3",
IF((OR((AND('[1]PWS Information'!$E$10="CWS",T1396="Single Family Residence",R1396="Yes",P1396="Non-Lead", I1396="Non-Lead - Copper",K1396="Before 1989")),
(AND('[1]PWS Information'!$E$10="CWS",T1396="Single Family Residence",R1396="Yes",P1396="Non-Lead", M1396="Non-Lead - Copper",N1396="Before 1989")))),"Tier 4",
IF((OR((AND('[1]PWS Information'!$E$10="NTNC",P1396="Non-Lead")),
(AND('[1]PWS Information'!$E$10="CWS",P1396="Non-Lead",R1396="")),
(AND('[1]PWS Information'!$E$10="CWS",P1396="Non-Lead",R1396="No")),
(AND('[1]PWS Information'!$E$10="CWS",P1396="Non-Lead",R1396="Don't Know")),
(AND('[1]PWS Information'!$E$10="CWS",P1396="Non-Lead", I1396="Non-Lead - Copper", R1396="Yes", K1396="Between 1989 and 2014")),
(AND('[1]PWS Information'!$E$10="CWS",P1396="Non-Lead", I1396="Non-Lead - Copper", R1396="Yes", K1396="After 2014")),
(AND('[1]PWS Information'!$E$10="CWS",P1396="Non-Lead", I1396="Non-Lead - Copper", R1396="Yes", K1396="Unknown")),
(AND('[1]PWS Information'!$E$10="CWS",P1396="Non-Lead", M1396="Non-Lead - Copper", R1396="Yes", N1396="Between 1989 and 2014")),
(AND('[1]PWS Information'!$E$10="CWS",P1396="Non-Lead", M1396="Non-Lead - Copper", R1396="Yes", N1396="After 2014")),
(AND('[1]PWS Information'!$E$10="CWS",P1396="Non-Lead", M1396="Non-Lead - Copper", R1396="Yes", N1396="Unknown")),
(AND('[1]PWS Information'!$E$10="CWS",P1396="Unknown")),
(AND('[1]PWS Information'!$E$10="NTNC",P1396="Unknown")))),"Tier 5",
"")))))</f>
        <v>Tier 5</v>
      </c>
      <c r="Y1396" s="41"/>
      <c r="Z1396" s="41"/>
    </row>
    <row r="1397" spans="1:26" ht="30" x14ac:dyDescent="0.25">
      <c r="A1397" s="27" t="s">
        <v>1728</v>
      </c>
      <c r="B1397" s="28">
        <v>3275</v>
      </c>
      <c r="C1397" s="29" t="s">
        <v>166</v>
      </c>
      <c r="D1397" s="29" t="s">
        <v>62</v>
      </c>
      <c r="E1397" s="29">
        <v>76513</v>
      </c>
      <c r="F1397" s="30"/>
      <c r="G1397" s="31"/>
      <c r="H1397" s="32"/>
      <c r="I1397" s="33" t="s">
        <v>59</v>
      </c>
      <c r="J1397" s="34" t="s">
        <v>46</v>
      </c>
      <c r="K1397" s="30" t="s">
        <v>49</v>
      </c>
      <c r="L1397" s="37"/>
      <c r="M1397" s="33" t="s">
        <v>59</v>
      </c>
      <c r="N1397" s="34" t="s">
        <v>49</v>
      </c>
      <c r="O1397" s="37"/>
      <c r="P1397" s="26" t="str">
        <f t="shared" si="21"/>
        <v>Unknown</v>
      </c>
      <c r="Q1397" s="27" t="s">
        <v>46</v>
      </c>
      <c r="R1397" s="27" t="s">
        <v>46</v>
      </c>
      <c r="S1397" s="27"/>
      <c r="T1397" s="41" t="s">
        <v>36</v>
      </c>
      <c r="U1397" s="41" t="s">
        <v>49</v>
      </c>
      <c r="V1397" s="41" t="s">
        <v>49</v>
      </c>
      <c r="W1397" s="41"/>
      <c r="X1397" s="42" t="str">
        <f>IF((OR((AND('[1]PWS Information'!$E$10="CWS",T1397="Single Family Residence",P1397="Lead")),
(AND('[1]PWS Information'!$E$10="CWS",T1397="Multiple Family Residence",'[1]PWS Information'!$E$11="Yes",P1397="Lead")),
(AND('[1]PWS Information'!$E$10="NTNC",P1397="Lead")))),"Tier 1",
IF((OR((AND('[1]PWS Information'!$E$10="CWS",T1397="Multiple Family Residence",'[1]PWS Information'!$E$11="No",P1397="Lead")),
(AND('[1]PWS Information'!$E$10="CWS",T1397="Other",P1397="Lead")),
(AND('[1]PWS Information'!$E$10="CWS",T1397="Building",P1397="Lead")))),"Tier 2",
IF((OR((AND('[1]PWS Information'!$E$10="CWS",T1397="Single Family Residence",P1397="Galvanized Requiring Replacement")),
(AND('[1]PWS Information'!$E$10="CWS",T1397="Single Family Residence",P1397="Galvanized Requiring Replacement",Q1397="Yes")),
(AND('[1]PWS Information'!$E$10="NTNC",P1397="Galvanized Requiring Replacement")),
(AND('[1]PWS Information'!$E$10="NTNC",T1397="Single Family Residence",Q1397="Yes")))),"Tier 3",
IF((OR((AND('[1]PWS Information'!$E$10="CWS",T1397="Single Family Residence",R1397="Yes",P1397="Non-Lead", I1397="Non-Lead - Copper",K1397="Before 1989")),
(AND('[1]PWS Information'!$E$10="CWS",T1397="Single Family Residence",R1397="Yes",P1397="Non-Lead", M1397="Non-Lead - Copper",N1397="Before 1989")))),"Tier 4",
IF((OR((AND('[1]PWS Information'!$E$10="NTNC",P1397="Non-Lead")),
(AND('[1]PWS Information'!$E$10="CWS",P1397="Non-Lead",R1397="")),
(AND('[1]PWS Information'!$E$10="CWS",P1397="Non-Lead",R1397="No")),
(AND('[1]PWS Information'!$E$10="CWS",P1397="Non-Lead",R1397="Don't Know")),
(AND('[1]PWS Information'!$E$10="CWS",P1397="Non-Lead", I1397="Non-Lead - Copper", R1397="Yes", K1397="Between 1989 and 2014")),
(AND('[1]PWS Information'!$E$10="CWS",P1397="Non-Lead", I1397="Non-Lead - Copper", R1397="Yes", K1397="After 2014")),
(AND('[1]PWS Information'!$E$10="CWS",P1397="Non-Lead", I1397="Non-Lead - Copper", R1397="Yes", K1397="Unknown")),
(AND('[1]PWS Information'!$E$10="CWS",P1397="Non-Lead", M1397="Non-Lead - Copper", R1397="Yes", N1397="Between 1989 and 2014")),
(AND('[1]PWS Information'!$E$10="CWS",P1397="Non-Lead", M1397="Non-Lead - Copper", R1397="Yes", N1397="After 2014")),
(AND('[1]PWS Information'!$E$10="CWS",P1397="Non-Lead", M1397="Non-Lead - Copper", R1397="Yes", N1397="Unknown")),
(AND('[1]PWS Information'!$E$10="CWS",P1397="Unknown")),
(AND('[1]PWS Information'!$E$10="NTNC",P1397="Unknown")))),"Tier 5",
"")))))</f>
        <v>Tier 5</v>
      </c>
      <c r="Y1397" s="41"/>
      <c r="Z1397" s="41"/>
    </row>
    <row r="1398" spans="1:26" ht="30" x14ac:dyDescent="0.25">
      <c r="A1398" s="27" t="s">
        <v>1729</v>
      </c>
      <c r="B1398" s="28">
        <v>3990</v>
      </c>
      <c r="C1398" s="29" t="s">
        <v>586</v>
      </c>
      <c r="D1398" s="29" t="s">
        <v>62</v>
      </c>
      <c r="E1398" s="29">
        <v>76513</v>
      </c>
      <c r="F1398" s="30"/>
      <c r="G1398" s="31"/>
      <c r="H1398" s="32"/>
      <c r="I1398" s="33" t="s">
        <v>59</v>
      </c>
      <c r="J1398" s="34" t="s">
        <v>46</v>
      </c>
      <c r="K1398" s="30" t="s">
        <v>49</v>
      </c>
      <c r="L1398" s="37"/>
      <c r="M1398" s="33" t="s">
        <v>59</v>
      </c>
      <c r="N1398" s="34" t="s">
        <v>49</v>
      </c>
      <c r="O1398" s="37"/>
      <c r="P1398" s="26" t="str">
        <f t="shared" si="21"/>
        <v>Unknown</v>
      </c>
      <c r="Q1398" s="27" t="s">
        <v>46</v>
      </c>
      <c r="R1398" s="27" t="s">
        <v>46</v>
      </c>
      <c r="S1398" s="27"/>
      <c r="T1398" s="41" t="s">
        <v>36</v>
      </c>
      <c r="U1398" s="41" t="s">
        <v>49</v>
      </c>
      <c r="V1398" s="41" t="s">
        <v>49</v>
      </c>
      <c r="W1398" s="41"/>
      <c r="X1398" s="42" t="str">
        <f>IF((OR((AND('[1]PWS Information'!$E$10="CWS",T1398="Single Family Residence",P1398="Lead")),
(AND('[1]PWS Information'!$E$10="CWS",T1398="Multiple Family Residence",'[1]PWS Information'!$E$11="Yes",P1398="Lead")),
(AND('[1]PWS Information'!$E$10="NTNC",P1398="Lead")))),"Tier 1",
IF((OR((AND('[1]PWS Information'!$E$10="CWS",T1398="Multiple Family Residence",'[1]PWS Information'!$E$11="No",P1398="Lead")),
(AND('[1]PWS Information'!$E$10="CWS",T1398="Other",P1398="Lead")),
(AND('[1]PWS Information'!$E$10="CWS",T1398="Building",P1398="Lead")))),"Tier 2",
IF((OR((AND('[1]PWS Information'!$E$10="CWS",T1398="Single Family Residence",P1398="Galvanized Requiring Replacement")),
(AND('[1]PWS Information'!$E$10="CWS",T1398="Single Family Residence",P1398="Galvanized Requiring Replacement",Q1398="Yes")),
(AND('[1]PWS Information'!$E$10="NTNC",P1398="Galvanized Requiring Replacement")),
(AND('[1]PWS Information'!$E$10="NTNC",T1398="Single Family Residence",Q1398="Yes")))),"Tier 3",
IF((OR((AND('[1]PWS Information'!$E$10="CWS",T1398="Single Family Residence",R1398="Yes",P1398="Non-Lead", I1398="Non-Lead - Copper",K1398="Before 1989")),
(AND('[1]PWS Information'!$E$10="CWS",T1398="Single Family Residence",R1398="Yes",P1398="Non-Lead", M1398="Non-Lead - Copper",N1398="Before 1989")))),"Tier 4",
IF((OR((AND('[1]PWS Information'!$E$10="NTNC",P1398="Non-Lead")),
(AND('[1]PWS Information'!$E$10="CWS",P1398="Non-Lead",R1398="")),
(AND('[1]PWS Information'!$E$10="CWS",P1398="Non-Lead",R1398="No")),
(AND('[1]PWS Information'!$E$10="CWS",P1398="Non-Lead",R1398="Don't Know")),
(AND('[1]PWS Information'!$E$10="CWS",P1398="Non-Lead", I1398="Non-Lead - Copper", R1398="Yes", K1398="Between 1989 and 2014")),
(AND('[1]PWS Information'!$E$10="CWS",P1398="Non-Lead", I1398="Non-Lead - Copper", R1398="Yes", K1398="After 2014")),
(AND('[1]PWS Information'!$E$10="CWS",P1398="Non-Lead", I1398="Non-Lead - Copper", R1398="Yes", K1398="Unknown")),
(AND('[1]PWS Information'!$E$10="CWS",P1398="Non-Lead", M1398="Non-Lead - Copper", R1398="Yes", N1398="Between 1989 and 2014")),
(AND('[1]PWS Information'!$E$10="CWS",P1398="Non-Lead", M1398="Non-Lead - Copper", R1398="Yes", N1398="After 2014")),
(AND('[1]PWS Information'!$E$10="CWS",P1398="Non-Lead", M1398="Non-Lead - Copper", R1398="Yes", N1398="Unknown")),
(AND('[1]PWS Information'!$E$10="CWS",P1398="Unknown")),
(AND('[1]PWS Information'!$E$10="NTNC",P1398="Unknown")))),"Tier 5",
"")))))</f>
        <v>Tier 5</v>
      </c>
      <c r="Y1398" s="41"/>
      <c r="Z1398" s="41"/>
    </row>
    <row r="1399" spans="1:26" ht="30" x14ac:dyDescent="0.25">
      <c r="A1399" s="27" t="s">
        <v>1730</v>
      </c>
      <c r="B1399" s="28">
        <v>3601</v>
      </c>
      <c r="C1399" s="29" t="s">
        <v>1731</v>
      </c>
      <c r="D1399" s="29" t="s">
        <v>62</v>
      </c>
      <c r="E1399" s="29">
        <v>76513</v>
      </c>
      <c r="F1399" s="30"/>
      <c r="G1399" s="31"/>
      <c r="H1399" s="32"/>
      <c r="I1399" s="33" t="s">
        <v>59</v>
      </c>
      <c r="J1399" s="34" t="s">
        <v>46</v>
      </c>
      <c r="K1399" s="30" t="s">
        <v>49</v>
      </c>
      <c r="L1399" s="37"/>
      <c r="M1399" s="33" t="s">
        <v>59</v>
      </c>
      <c r="N1399" s="34" t="s">
        <v>49</v>
      </c>
      <c r="O1399" s="37"/>
      <c r="P1399" s="26" t="str">
        <f t="shared" si="21"/>
        <v>Unknown</v>
      </c>
      <c r="Q1399" s="27" t="s">
        <v>46</v>
      </c>
      <c r="R1399" s="27" t="s">
        <v>46</v>
      </c>
      <c r="S1399" s="27"/>
      <c r="T1399" s="41" t="s">
        <v>36</v>
      </c>
      <c r="U1399" s="41" t="s">
        <v>49</v>
      </c>
      <c r="V1399" s="41" t="s">
        <v>49</v>
      </c>
      <c r="W1399" s="41"/>
      <c r="X1399" s="42" t="str">
        <f>IF((OR((AND('[1]PWS Information'!$E$10="CWS",T1399="Single Family Residence",P1399="Lead")),
(AND('[1]PWS Information'!$E$10="CWS",T1399="Multiple Family Residence",'[1]PWS Information'!$E$11="Yes",P1399="Lead")),
(AND('[1]PWS Information'!$E$10="NTNC",P1399="Lead")))),"Tier 1",
IF((OR((AND('[1]PWS Information'!$E$10="CWS",T1399="Multiple Family Residence",'[1]PWS Information'!$E$11="No",P1399="Lead")),
(AND('[1]PWS Information'!$E$10="CWS",T1399="Other",P1399="Lead")),
(AND('[1]PWS Information'!$E$10="CWS",T1399="Building",P1399="Lead")))),"Tier 2",
IF((OR((AND('[1]PWS Information'!$E$10="CWS",T1399="Single Family Residence",P1399="Galvanized Requiring Replacement")),
(AND('[1]PWS Information'!$E$10="CWS",T1399="Single Family Residence",P1399="Galvanized Requiring Replacement",Q1399="Yes")),
(AND('[1]PWS Information'!$E$10="NTNC",P1399="Galvanized Requiring Replacement")),
(AND('[1]PWS Information'!$E$10="NTNC",T1399="Single Family Residence",Q1399="Yes")))),"Tier 3",
IF((OR((AND('[1]PWS Information'!$E$10="CWS",T1399="Single Family Residence",R1399="Yes",P1399="Non-Lead", I1399="Non-Lead - Copper",K1399="Before 1989")),
(AND('[1]PWS Information'!$E$10="CWS",T1399="Single Family Residence",R1399="Yes",P1399="Non-Lead", M1399="Non-Lead - Copper",N1399="Before 1989")))),"Tier 4",
IF((OR((AND('[1]PWS Information'!$E$10="NTNC",P1399="Non-Lead")),
(AND('[1]PWS Information'!$E$10="CWS",P1399="Non-Lead",R1399="")),
(AND('[1]PWS Information'!$E$10="CWS",P1399="Non-Lead",R1399="No")),
(AND('[1]PWS Information'!$E$10="CWS",P1399="Non-Lead",R1399="Don't Know")),
(AND('[1]PWS Information'!$E$10="CWS",P1399="Non-Lead", I1399="Non-Lead - Copper", R1399="Yes", K1399="Between 1989 and 2014")),
(AND('[1]PWS Information'!$E$10="CWS",P1399="Non-Lead", I1399="Non-Lead - Copper", R1399="Yes", K1399="After 2014")),
(AND('[1]PWS Information'!$E$10="CWS",P1399="Non-Lead", I1399="Non-Lead - Copper", R1399="Yes", K1399="Unknown")),
(AND('[1]PWS Information'!$E$10="CWS",P1399="Non-Lead", M1399="Non-Lead - Copper", R1399="Yes", N1399="Between 1989 and 2014")),
(AND('[1]PWS Information'!$E$10="CWS",P1399="Non-Lead", M1399="Non-Lead - Copper", R1399="Yes", N1399="After 2014")),
(AND('[1]PWS Information'!$E$10="CWS",P1399="Non-Lead", M1399="Non-Lead - Copper", R1399="Yes", N1399="Unknown")),
(AND('[1]PWS Information'!$E$10="CWS",P1399="Unknown")),
(AND('[1]PWS Information'!$E$10="NTNC",P1399="Unknown")))),"Tier 5",
"")))))</f>
        <v>Tier 5</v>
      </c>
      <c r="Y1399" s="41"/>
      <c r="Z1399" s="41"/>
    </row>
    <row r="1400" spans="1:26" ht="30" x14ac:dyDescent="0.25">
      <c r="A1400" s="27" t="s">
        <v>1732</v>
      </c>
      <c r="B1400" s="28">
        <v>4001</v>
      </c>
      <c r="C1400" s="29" t="s">
        <v>820</v>
      </c>
      <c r="D1400" s="29" t="s">
        <v>62</v>
      </c>
      <c r="E1400" s="29">
        <v>76513</v>
      </c>
      <c r="F1400" s="30"/>
      <c r="G1400" s="31"/>
      <c r="H1400" s="32"/>
      <c r="I1400" s="33" t="s">
        <v>59</v>
      </c>
      <c r="J1400" s="34" t="s">
        <v>46</v>
      </c>
      <c r="K1400" s="30" t="s">
        <v>49</v>
      </c>
      <c r="L1400" s="37"/>
      <c r="M1400" s="33" t="s">
        <v>59</v>
      </c>
      <c r="N1400" s="34" t="s">
        <v>49</v>
      </c>
      <c r="O1400" s="37"/>
      <c r="P1400" s="26" t="str">
        <f t="shared" si="21"/>
        <v>Unknown</v>
      </c>
      <c r="Q1400" s="27" t="s">
        <v>46</v>
      </c>
      <c r="R1400" s="27" t="s">
        <v>46</v>
      </c>
      <c r="S1400" s="27"/>
      <c r="T1400" s="41" t="s">
        <v>36</v>
      </c>
      <c r="U1400" s="41" t="s">
        <v>49</v>
      </c>
      <c r="V1400" s="41" t="s">
        <v>49</v>
      </c>
      <c r="W1400" s="41"/>
      <c r="X1400" s="42" t="str">
        <f>IF((OR((AND('[1]PWS Information'!$E$10="CWS",T1400="Single Family Residence",P1400="Lead")),
(AND('[1]PWS Information'!$E$10="CWS",T1400="Multiple Family Residence",'[1]PWS Information'!$E$11="Yes",P1400="Lead")),
(AND('[1]PWS Information'!$E$10="NTNC",P1400="Lead")))),"Tier 1",
IF((OR((AND('[1]PWS Information'!$E$10="CWS",T1400="Multiple Family Residence",'[1]PWS Information'!$E$11="No",P1400="Lead")),
(AND('[1]PWS Information'!$E$10="CWS",T1400="Other",P1400="Lead")),
(AND('[1]PWS Information'!$E$10="CWS",T1400="Building",P1400="Lead")))),"Tier 2",
IF((OR((AND('[1]PWS Information'!$E$10="CWS",T1400="Single Family Residence",P1400="Galvanized Requiring Replacement")),
(AND('[1]PWS Information'!$E$10="CWS",T1400="Single Family Residence",P1400="Galvanized Requiring Replacement",Q1400="Yes")),
(AND('[1]PWS Information'!$E$10="NTNC",P1400="Galvanized Requiring Replacement")),
(AND('[1]PWS Information'!$E$10="NTNC",T1400="Single Family Residence",Q1400="Yes")))),"Tier 3",
IF((OR((AND('[1]PWS Information'!$E$10="CWS",T1400="Single Family Residence",R1400="Yes",P1400="Non-Lead", I1400="Non-Lead - Copper",K1400="Before 1989")),
(AND('[1]PWS Information'!$E$10="CWS",T1400="Single Family Residence",R1400="Yes",P1400="Non-Lead", M1400="Non-Lead - Copper",N1400="Before 1989")))),"Tier 4",
IF((OR((AND('[1]PWS Information'!$E$10="NTNC",P1400="Non-Lead")),
(AND('[1]PWS Information'!$E$10="CWS",P1400="Non-Lead",R1400="")),
(AND('[1]PWS Information'!$E$10="CWS",P1400="Non-Lead",R1400="No")),
(AND('[1]PWS Information'!$E$10="CWS",P1400="Non-Lead",R1400="Don't Know")),
(AND('[1]PWS Information'!$E$10="CWS",P1400="Non-Lead", I1400="Non-Lead - Copper", R1400="Yes", K1400="Between 1989 and 2014")),
(AND('[1]PWS Information'!$E$10="CWS",P1400="Non-Lead", I1400="Non-Lead - Copper", R1400="Yes", K1400="After 2014")),
(AND('[1]PWS Information'!$E$10="CWS",P1400="Non-Lead", I1400="Non-Lead - Copper", R1400="Yes", K1400="Unknown")),
(AND('[1]PWS Information'!$E$10="CWS",P1400="Non-Lead", M1400="Non-Lead - Copper", R1400="Yes", N1400="Between 1989 and 2014")),
(AND('[1]PWS Information'!$E$10="CWS",P1400="Non-Lead", M1400="Non-Lead - Copper", R1400="Yes", N1400="After 2014")),
(AND('[1]PWS Information'!$E$10="CWS",P1400="Non-Lead", M1400="Non-Lead - Copper", R1400="Yes", N1400="Unknown")),
(AND('[1]PWS Information'!$E$10="CWS",P1400="Unknown")),
(AND('[1]PWS Information'!$E$10="NTNC",P1400="Unknown")))),"Tier 5",
"")))))</f>
        <v>Tier 5</v>
      </c>
      <c r="Y1400" s="41"/>
      <c r="Z1400" s="41"/>
    </row>
    <row r="1401" spans="1:26" ht="30" x14ac:dyDescent="0.25">
      <c r="A1401" s="27" t="s">
        <v>1733</v>
      </c>
      <c r="B1401" s="28">
        <v>9596</v>
      </c>
      <c r="C1401" s="29" t="s">
        <v>132</v>
      </c>
      <c r="D1401" s="29" t="s">
        <v>62</v>
      </c>
      <c r="E1401" s="29">
        <v>76513</v>
      </c>
      <c r="F1401" s="30"/>
      <c r="G1401" s="31"/>
      <c r="H1401" s="32"/>
      <c r="I1401" s="33" t="s">
        <v>59</v>
      </c>
      <c r="J1401" s="34" t="s">
        <v>46</v>
      </c>
      <c r="K1401" s="30" t="s">
        <v>49</v>
      </c>
      <c r="L1401" s="37"/>
      <c r="M1401" s="33" t="s">
        <v>59</v>
      </c>
      <c r="N1401" s="34" t="s">
        <v>49</v>
      </c>
      <c r="O1401" s="37"/>
      <c r="P1401" s="26" t="str">
        <f t="shared" si="21"/>
        <v>Unknown</v>
      </c>
      <c r="Q1401" s="27" t="s">
        <v>46</v>
      </c>
      <c r="R1401" s="27" t="s">
        <v>46</v>
      </c>
      <c r="S1401" s="27"/>
      <c r="T1401" s="41" t="s">
        <v>36</v>
      </c>
      <c r="U1401" s="41" t="s">
        <v>49</v>
      </c>
      <c r="V1401" s="41" t="s">
        <v>49</v>
      </c>
      <c r="W1401" s="41"/>
      <c r="X1401" s="42" t="str">
        <f>IF((OR((AND('[1]PWS Information'!$E$10="CWS",T1401="Single Family Residence",P1401="Lead")),
(AND('[1]PWS Information'!$E$10="CWS",T1401="Multiple Family Residence",'[1]PWS Information'!$E$11="Yes",P1401="Lead")),
(AND('[1]PWS Information'!$E$10="NTNC",P1401="Lead")))),"Tier 1",
IF((OR((AND('[1]PWS Information'!$E$10="CWS",T1401="Multiple Family Residence",'[1]PWS Information'!$E$11="No",P1401="Lead")),
(AND('[1]PWS Information'!$E$10="CWS",T1401="Other",P1401="Lead")),
(AND('[1]PWS Information'!$E$10="CWS",T1401="Building",P1401="Lead")))),"Tier 2",
IF((OR((AND('[1]PWS Information'!$E$10="CWS",T1401="Single Family Residence",P1401="Galvanized Requiring Replacement")),
(AND('[1]PWS Information'!$E$10="CWS",T1401="Single Family Residence",P1401="Galvanized Requiring Replacement",Q1401="Yes")),
(AND('[1]PWS Information'!$E$10="NTNC",P1401="Galvanized Requiring Replacement")),
(AND('[1]PWS Information'!$E$10="NTNC",T1401="Single Family Residence",Q1401="Yes")))),"Tier 3",
IF((OR((AND('[1]PWS Information'!$E$10="CWS",T1401="Single Family Residence",R1401="Yes",P1401="Non-Lead", I1401="Non-Lead - Copper",K1401="Before 1989")),
(AND('[1]PWS Information'!$E$10="CWS",T1401="Single Family Residence",R1401="Yes",P1401="Non-Lead", M1401="Non-Lead - Copper",N1401="Before 1989")))),"Tier 4",
IF((OR((AND('[1]PWS Information'!$E$10="NTNC",P1401="Non-Lead")),
(AND('[1]PWS Information'!$E$10="CWS",P1401="Non-Lead",R1401="")),
(AND('[1]PWS Information'!$E$10="CWS",P1401="Non-Lead",R1401="No")),
(AND('[1]PWS Information'!$E$10="CWS",P1401="Non-Lead",R1401="Don't Know")),
(AND('[1]PWS Information'!$E$10="CWS",P1401="Non-Lead", I1401="Non-Lead - Copper", R1401="Yes", K1401="Between 1989 and 2014")),
(AND('[1]PWS Information'!$E$10="CWS",P1401="Non-Lead", I1401="Non-Lead - Copper", R1401="Yes", K1401="After 2014")),
(AND('[1]PWS Information'!$E$10="CWS",P1401="Non-Lead", I1401="Non-Lead - Copper", R1401="Yes", K1401="Unknown")),
(AND('[1]PWS Information'!$E$10="CWS",P1401="Non-Lead", M1401="Non-Lead - Copper", R1401="Yes", N1401="Between 1989 and 2014")),
(AND('[1]PWS Information'!$E$10="CWS",P1401="Non-Lead", M1401="Non-Lead - Copper", R1401="Yes", N1401="After 2014")),
(AND('[1]PWS Information'!$E$10="CWS",P1401="Non-Lead", M1401="Non-Lead - Copper", R1401="Yes", N1401="Unknown")),
(AND('[1]PWS Information'!$E$10="CWS",P1401="Unknown")),
(AND('[1]PWS Information'!$E$10="NTNC",P1401="Unknown")))),"Tier 5",
"")))))</f>
        <v>Tier 5</v>
      </c>
      <c r="Y1401" s="41"/>
      <c r="Z1401" s="41"/>
    </row>
    <row r="1402" spans="1:26" ht="30" x14ac:dyDescent="0.25">
      <c r="A1402" s="27" t="s">
        <v>1734</v>
      </c>
      <c r="B1402" s="28">
        <v>3483</v>
      </c>
      <c r="C1402" s="29" t="s">
        <v>994</v>
      </c>
      <c r="D1402" s="29" t="s">
        <v>62</v>
      </c>
      <c r="E1402" s="29">
        <v>76513</v>
      </c>
      <c r="F1402" s="30"/>
      <c r="G1402" s="31"/>
      <c r="H1402" s="32"/>
      <c r="I1402" s="33" t="s">
        <v>59</v>
      </c>
      <c r="J1402" s="34" t="s">
        <v>46</v>
      </c>
      <c r="K1402" s="30" t="s">
        <v>49</v>
      </c>
      <c r="L1402" s="37"/>
      <c r="M1402" s="33" t="s">
        <v>59</v>
      </c>
      <c r="N1402" s="34" t="s">
        <v>49</v>
      </c>
      <c r="O1402" s="37"/>
      <c r="P1402" s="26" t="str">
        <f t="shared" si="21"/>
        <v>Unknown</v>
      </c>
      <c r="Q1402" s="27" t="s">
        <v>46</v>
      </c>
      <c r="R1402" s="27" t="s">
        <v>46</v>
      </c>
      <c r="S1402" s="27"/>
      <c r="T1402" s="41" t="s">
        <v>36</v>
      </c>
      <c r="U1402" s="41" t="s">
        <v>49</v>
      </c>
      <c r="V1402" s="41" t="s">
        <v>49</v>
      </c>
      <c r="W1402" s="41"/>
      <c r="X1402" s="42" t="str">
        <f>IF((OR((AND('[1]PWS Information'!$E$10="CWS",T1402="Single Family Residence",P1402="Lead")),
(AND('[1]PWS Information'!$E$10="CWS",T1402="Multiple Family Residence",'[1]PWS Information'!$E$11="Yes",P1402="Lead")),
(AND('[1]PWS Information'!$E$10="NTNC",P1402="Lead")))),"Tier 1",
IF((OR((AND('[1]PWS Information'!$E$10="CWS",T1402="Multiple Family Residence",'[1]PWS Information'!$E$11="No",P1402="Lead")),
(AND('[1]PWS Information'!$E$10="CWS",T1402="Other",P1402="Lead")),
(AND('[1]PWS Information'!$E$10="CWS",T1402="Building",P1402="Lead")))),"Tier 2",
IF((OR((AND('[1]PWS Information'!$E$10="CWS",T1402="Single Family Residence",P1402="Galvanized Requiring Replacement")),
(AND('[1]PWS Information'!$E$10="CWS",T1402="Single Family Residence",P1402="Galvanized Requiring Replacement",Q1402="Yes")),
(AND('[1]PWS Information'!$E$10="NTNC",P1402="Galvanized Requiring Replacement")),
(AND('[1]PWS Information'!$E$10="NTNC",T1402="Single Family Residence",Q1402="Yes")))),"Tier 3",
IF((OR((AND('[1]PWS Information'!$E$10="CWS",T1402="Single Family Residence",R1402="Yes",P1402="Non-Lead", I1402="Non-Lead - Copper",K1402="Before 1989")),
(AND('[1]PWS Information'!$E$10="CWS",T1402="Single Family Residence",R1402="Yes",P1402="Non-Lead", M1402="Non-Lead - Copper",N1402="Before 1989")))),"Tier 4",
IF((OR((AND('[1]PWS Information'!$E$10="NTNC",P1402="Non-Lead")),
(AND('[1]PWS Information'!$E$10="CWS",P1402="Non-Lead",R1402="")),
(AND('[1]PWS Information'!$E$10="CWS",P1402="Non-Lead",R1402="No")),
(AND('[1]PWS Information'!$E$10="CWS",P1402="Non-Lead",R1402="Don't Know")),
(AND('[1]PWS Information'!$E$10="CWS",P1402="Non-Lead", I1402="Non-Lead - Copper", R1402="Yes", K1402="Between 1989 and 2014")),
(AND('[1]PWS Information'!$E$10="CWS",P1402="Non-Lead", I1402="Non-Lead - Copper", R1402="Yes", K1402="After 2014")),
(AND('[1]PWS Information'!$E$10="CWS",P1402="Non-Lead", I1402="Non-Lead - Copper", R1402="Yes", K1402="Unknown")),
(AND('[1]PWS Information'!$E$10="CWS",P1402="Non-Lead", M1402="Non-Lead - Copper", R1402="Yes", N1402="Between 1989 and 2014")),
(AND('[1]PWS Information'!$E$10="CWS",P1402="Non-Lead", M1402="Non-Lead - Copper", R1402="Yes", N1402="After 2014")),
(AND('[1]PWS Information'!$E$10="CWS",P1402="Non-Lead", M1402="Non-Lead - Copper", R1402="Yes", N1402="Unknown")),
(AND('[1]PWS Information'!$E$10="CWS",P1402="Unknown")),
(AND('[1]PWS Information'!$E$10="NTNC",P1402="Unknown")))),"Tier 5",
"")))))</f>
        <v>Tier 5</v>
      </c>
      <c r="Y1402" s="41"/>
      <c r="Z1402" s="41"/>
    </row>
    <row r="1403" spans="1:26" ht="30" x14ac:dyDescent="0.25">
      <c r="A1403" s="27" t="s">
        <v>1735</v>
      </c>
      <c r="B1403" s="28">
        <v>8804</v>
      </c>
      <c r="C1403" s="29" t="s">
        <v>132</v>
      </c>
      <c r="D1403" s="29" t="s">
        <v>62</v>
      </c>
      <c r="E1403" s="29">
        <v>76513</v>
      </c>
      <c r="F1403" s="30"/>
      <c r="G1403" s="31"/>
      <c r="H1403" s="32"/>
      <c r="I1403" s="33" t="s">
        <v>59</v>
      </c>
      <c r="J1403" s="34" t="s">
        <v>46</v>
      </c>
      <c r="K1403" s="30" t="s">
        <v>49</v>
      </c>
      <c r="L1403" s="37"/>
      <c r="M1403" s="33" t="s">
        <v>59</v>
      </c>
      <c r="N1403" s="34" t="s">
        <v>49</v>
      </c>
      <c r="O1403" s="37"/>
      <c r="P1403" s="26" t="str">
        <f t="shared" si="21"/>
        <v>Unknown</v>
      </c>
      <c r="Q1403" s="27" t="s">
        <v>46</v>
      </c>
      <c r="R1403" s="27" t="s">
        <v>46</v>
      </c>
      <c r="S1403" s="27"/>
      <c r="T1403" s="41" t="s">
        <v>36</v>
      </c>
      <c r="U1403" s="41" t="s">
        <v>49</v>
      </c>
      <c r="V1403" s="41" t="s">
        <v>49</v>
      </c>
      <c r="W1403" s="41"/>
      <c r="X1403" s="42" t="str">
        <f>IF((OR((AND('[1]PWS Information'!$E$10="CWS",T1403="Single Family Residence",P1403="Lead")),
(AND('[1]PWS Information'!$E$10="CWS",T1403="Multiple Family Residence",'[1]PWS Information'!$E$11="Yes",P1403="Lead")),
(AND('[1]PWS Information'!$E$10="NTNC",P1403="Lead")))),"Tier 1",
IF((OR((AND('[1]PWS Information'!$E$10="CWS",T1403="Multiple Family Residence",'[1]PWS Information'!$E$11="No",P1403="Lead")),
(AND('[1]PWS Information'!$E$10="CWS",T1403="Other",P1403="Lead")),
(AND('[1]PWS Information'!$E$10="CWS",T1403="Building",P1403="Lead")))),"Tier 2",
IF((OR((AND('[1]PWS Information'!$E$10="CWS",T1403="Single Family Residence",P1403="Galvanized Requiring Replacement")),
(AND('[1]PWS Information'!$E$10="CWS",T1403="Single Family Residence",P1403="Galvanized Requiring Replacement",Q1403="Yes")),
(AND('[1]PWS Information'!$E$10="NTNC",P1403="Galvanized Requiring Replacement")),
(AND('[1]PWS Information'!$E$10="NTNC",T1403="Single Family Residence",Q1403="Yes")))),"Tier 3",
IF((OR((AND('[1]PWS Information'!$E$10="CWS",T1403="Single Family Residence",R1403="Yes",P1403="Non-Lead", I1403="Non-Lead - Copper",K1403="Before 1989")),
(AND('[1]PWS Information'!$E$10="CWS",T1403="Single Family Residence",R1403="Yes",P1403="Non-Lead", M1403="Non-Lead - Copper",N1403="Before 1989")))),"Tier 4",
IF((OR((AND('[1]PWS Information'!$E$10="NTNC",P1403="Non-Lead")),
(AND('[1]PWS Information'!$E$10="CWS",P1403="Non-Lead",R1403="")),
(AND('[1]PWS Information'!$E$10="CWS",P1403="Non-Lead",R1403="No")),
(AND('[1]PWS Information'!$E$10="CWS",P1403="Non-Lead",R1403="Don't Know")),
(AND('[1]PWS Information'!$E$10="CWS",P1403="Non-Lead", I1403="Non-Lead - Copper", R1403="Yes", K1403="Between 1989 and 2014")),
(AND('[1]PWS Information'!$E$10="CWS",P1403="Non-Lead", I1403="Non-Lead - Copper", R1403="Yes", K1403="After 2014")),
(AND('[1]PWS Information'!$E$10="CWS",P1403="Non-Lead", I1403="Non-Lead - Copper", R1403="Yes", K1403="Unknown")),
(AND('[1]PWS Information'!$E$10="CWS",P1403="Non-Lead", M1403="Non-Lead - Copper", R1403="Yes", N1403="Between 1989 and 2014")),
(AND('[1]PWS Information'!$E$10="CWS",P1403="Non-Lead", M1403="Non-Lead - Copper", R1403="Yes", N1403="After 2014")),
(AND('[1]PWS Information'!$E$10="CWS",P1403="Non-Lead", M1403="Non-Lead - Copper", R1403="Yes", N1403="Unknown")),
(AND('[1]PWS Information'!$E$10="CWS",P1403="Unknown")),
(AND('[1]PWS Information'!$E$10="NTNC",P1403="Unknown")))),"Tier 5",
"")))))</f>
        <v>Tier 5</v>
      </c>
      <c r="Y1403" s="41"/>
      <c r="Z1403" s="41"/>
    </row>
    <row r="1404" spans="1:26" ht="30" x14ac:dyDescent="0.25">
      <c r="A1404" s="27" t="s">
        <v>1736</v>
      </c>
      <c r="B1404" s="28">
        <v>2989</v>
      </c>
      <c r="C1404" s="29" t="s">
        <v>339</v>
      </c>
      <c r="D1404" s="29" t="s">
        <v>62</v>
      </c>
      <c r="E1404" s="29">
        <v>76513</v>
      </c>
      <c r="F1404" s="30"/>
      <c r="G1404" s="31"/>
      <c r="H1404" s="32"/>
      <c r="I1404" s="33" t="s">
        <v>59</v>
      </c>
      <c r="J1404" s="34" t="s">
        <v>46</v>
      </c>
      <c r="K1404" s="30" t="s">
        <v>49</v>
      </c>
      <c r="L1404" s="37"/>
      <c r="M1404" s="33" t="s">
        <v>59</v>
      </c>
      <c r="N1404" s="34" t="s">
        <v>49</v>
      </c>
      <c r="O1404" s="37"/>
      <c r="P1404" s="26" t="str">
        <f t="shared" si="21"/>
        <v>Unknown</v>
      </c>
      <c r="Q1404" s="27" t="s">
        <v>46</v>
      </c>
      <c r="R1404" s="27" t="s">
        <v>46</v>
      </c>
      <c r="S1404" s="27"/>
      <c r="T1404" s="41" t="s">
        <v>36</v>
      </c>
      <c r="U1404" s="41" t="s">
        <v>49</v>
      </c>
      <c r="V1404" s="41" t="s">
        <v>49</v>
      </c>
      <c r="W1404" s="41"/>
      <c r="X1404" s="42" t="str">
        <f>IF((OR((AND('[1]PWS Information'!$E$10="CWS",T1404="Single Family Residence",P1404="Lead")),
(AND('[1]PWS Information'!$E$10="CWS",T1404="Multiple Family Residence",'[1]PWS Information'!$E$11="Yes",P1404="Lead")),
(AND('[1]PWS Information'!$E$10="NTNC",P1404="Lead")))),"Tier 1",
IF((OR((AND('[1]PWS Information'!$E$10="CWS",T1404="Multiple Family Residence",'[1]PWS Information'!$E$11="No",P1404="Lead")),
(AND('[1]PWS Information'!$E$10="CWS",T1404="Other",P1404="Lead")),
(AND('[1]PWS Information'!$E$10="CWS",T1404="Building",P1404="Lead")))),"Tier 2",
IF((OR((AND('[1]PWS Information'!$E$10="CWS",T1404="Single Family Residence",P1404="Galvanized Requiring Replacement")),
(AND('[1]PWS Information'!$E$10="CWS",T1404="Single Family Residence",P1404="Galvanized Requiring Replacement",Q1404="Yes")),
(AND('[1]PWS Information'!$E$10="NTNC",P1404="Galvanized Requiring Replacement")),
(AND('[1]PWS Information'!$E$10="NTNC",T1404="Single Family Residence",Q1404="Yes")))),"Tier 3",
IF((OR((AND('[1]PWS Information'!$E$10="CWS",T1404="Single Family Residence",R1404="Yes",P1404="Non-Lead", I1404="Non-Lead - Copper",K1404="Before 1989")),
(AND('[1]PWS Information'!$E$10="CWS",T1404="Single Family Residence",R1404="Yes",P1404="Non-Lead", M1404="Non-Lead - Copper",N1404="Before 1989")))),"Tier 4",
IF((OR((AND('[1]PWS Information'!$E$10="NTNC",P1404="Non-Lead")),
(AND('[1]PWS Information'!$E$10="CWS",P1404="Non-Lead",R1404="")),
(AND('[1]PWS Information'!$E$10="CWS",P1404="Non-Lead",R1404="No")),
(AND('[1]PWS Information'!$E$10="CWS",P1404="Non-Lead",R1404="Don't Know")),
(AND('[1]PWS Information'!$E$10="CWS",P1404="Non-Lead", I1404="Non-Lead - Copper", R1404="Yes", K1404="Between 1989 and 2014")),
(AND('[1]PWS Information'!$E$10="CWS",P1404="Non-Lead", I1404="Non-Lead - Copper", R1404="Yes", K1404="After 2014")),
(AND('[1]PWS Information'!$E$10="CWS",P1404="Non-Lead", I1404="Non-Lead - Copper", R1404="Yes", K1404="Unknown")),
(AND('[1]PWS Information'!$E$10="CWS",P1404="Non-Lead", M1404="Non-Lead - Copper", R1404="Yes", N1404="Between 1989 and 2014")),
(AND('[1]PWS Information'!$E$10="CWS",P1404="Non-Lead", M1404="Non-Lead - Copper", R1404="Yes", N1404="After 2014")),
(AND('[1]PWS Information'!$E$10="CWS",P1404="Non-Lead", M1404="Non-Lead - Copper", R1404="Yes", N1404="Unknown")),
(AND('[1]PWS Information'!$E$10="CWS",P1404="Unknown")),
(AND('[1]PWS Information'!$E$10="NTNC",P1404="Unknown")))),"Tier 5",
"")))))</f>
        <v>Tier 5</v>
      </c>
      <c r="Y1404" s="41"/>
      <c r="Z1404" s="41"/>
    </row>
    <row r="1405" spans="1:26" ht="30" x14ac:dyDescent="0.25">
      <c r="A1405" s="27" t="s">
        <v>1737</v>
      </c>
      <c r="B1405" s="28">
        <v>6245</v>
      </c>
      <c r="C1405" s="29" t="s">
        <v>453</v>
      </c>
      <c r="D1405" s="29" t="s">
        <v>62</v>
      </c>
      <c r="E1405" s="29">
        <v>76513</v>
      </c>
      <c r="F1405" s="30"/>
      <c r="G1405" s="31"/>
      <c r="H1405" s="32"/>
      <c r="I1405" s="33" t="s">
        <v>59</v>
      </c>
      <c r="J1405" s="34" t="s">
        <v>46</v>
      </c>
      <c r="K1405" s="30" t="s">
        <v>49</v>
      </c>
      <c r="L1405" s="37"/>
      <c r="M1405" s="33" t="s">
        <v>59</v>
      </c>
      <c r="N1405" s="34" t="s">
        <v>49</v>
      </c>
      <c r="O1405" s="37"/>
      <c r="P1405" s="26" t="str">
        <f t="shared" si="21"/>
        <v>Unknown</v>
      </c>
      <c r="Q1405" s="27" t="s">
        <v>46</v>
      </c>
      <c r="R1405" s="27" t="s">
        <v>46</v>
      </c>
      <c r="S1405" s="27"/>
      <c r="T1405" s="41" t="s">
        <v>36</v>
      </c>
      <c r="U1405" s="41" t="s">
        <v>49</v>
      </c>
      <c r="V1405" s="41" t="s">
        <v>49</v>
      </c>
      <c r="W1405" s="41"/>
      <c r="X1405" s="42" t="str">
        <f>IF((OR((AND('[1]PWS Information'!$E$10="CWS",T1405="Single Family Residence",P1405="Lead")),
(AND('[1]PWS Information'!$E$10="CWS",T1405="Multiple Family Residence",'[1]PWS Information'!$E$11="Yes",P1405="Lead")),
(AND('[1]PWS Information'!$E$10="NTNC",P1405="Lead")))),"Tier 1",
IF((OR((AND('[1]PWS Information'!$E$10="CWS",T1405="Multiple Family Residence",'[1]PWS Information'!$E$11="No",P1405="Lead")),
(AND('[1]PWS Information'!$E$10="CWS",T1405="Other",P1405="Lead")),
(AND('[1]PWS Information'!$E$10="CWS",T1405="Building",P1405="Lead")))),"Tier 2",
IF((OR((AND('[1]PWS Information'!$E$10="CWS",T1405="Single Family Residence",P1405="Galvanized Requiring Replacement")),
(AND('[1]PWS Information'!$E$10="CWS",T1405="Single Family Residence",P1405="Galvanized Requiring Replacement",Q1405="Yes")),
(AND('[1]PWS Information'!$E$10="NTNC",P1405="Galvanized Requiring Replacement")),
(AND('[1]PWS Information'!$E$10="NTNC",T1405="Single Family Residence",Q1405="Yes")))),"Tier 3",
IF((OR((AND('[1]PWS Information'!$E$10="CWS",T1405="Single Family Residence",R1405="Yes",P1405="Non-Lead", I1405="Non-Lead - Copper",K1405="Before 1989")),
(AND('[1]PWS Information'!$E$10="CWS",T1405="Single Family Residence",R1405="Yes",P1405="Non-Lead", M1405="Non-Lead - Copper",N1405="Before 1989")))),"Tier 4",
IF((OR((AND('[1]PWS Information'!$E$10="NTNC",P1405="Non-Lead")),
(AND('[1]PWS Information'!$E$10="CWS",P1405="Non-Lead",R1405="")),
(AND('[1]PWS Information'!$E$10="CWS",P1405="Non-Lead",R1405="No")),
(AND('[1]PWS Information'!$E$10="CWS",P1405="Non-Lead",R1405="Don't Know")),
(AND('[1]PWS Information'!$E$10="CWS",P1405="Non-Lead", I1405="Non-Lead - Copper", R1405="Yes", K1405="Between 1989 and 2014")),
(AND('[1]PWS Information'!$E$10="CWS",P1405="Non-Lead", I1405="Non-Lead - Copper", R1405="Yes", K1405="After 2014")),
(AND('[1]PWS Information'!$E$10="CWS",P1405="Non-Lead", I1405="Non-Lead - Copper", R1405="Yes", K1405="Unknown")),
(AND('[1]PWS Information'!$E$10="CWS",P1405="Non-Lead", M1405="Non-Lead - Copper", R1405="Yes", N1405="Between 1989 and 2014")),
(AND('[1]PWS Information'!$E$10="CWS",P1405="Non-Lead", M1405="Non-Lead - Copper", R1405="Yes", N1405="After 2014")),
(AND('[1]PWS Information'!$E$10="CWS",P1405="Non-Lead", M1405="Non-Lead - Copper", R1405="Yes", N1405="Unknown")),
(AND('[1]PWS Information'!$E$10="CWS",P1405="Unknown")),
(AND('[1]PWS Information'!$E$10="NTNC",P1405="Unknown")))),"Tier 5",
"")))))</f>
        <v>Tier 5</v>
      </c>
      <c r="Y1405" s="41"/>
      <c r="Z1405" s="41"/>
    </row>
    <row r="1406" spans="1:26" ht="30" x14ac:dyDescent="0.25">
      <c r="A1406" s="27" t="s">
        <v>1738</v>
      </c>
      <c r="B1406" s="28">
        <v>3010</v>
      </c>
      <c r="C1406" s="29" t="s">
        <v>1739</v>
      </c>
      <c r="D1406" s="29" t="s">
        <v>62</v>
      </c>
      <c r="E1406" s="29">
        <v>76513</v>
      </c>
      <c r="F1406" s="30"/>
      <c r="G1406" s="31"/>
      <c r="H1406" s="32"/>
      <c r="I1406" s="33" t="s">
        <v>59</v>
      </c>
      <c r="J1406" s="34" t="s">
        <v>46</v>
      </c>
      <c r="K1406" s="30" t="s">
        <v>49</v>
      </c>
      <c r="L1406" s="37"/>
      <c r="M1406" s="33" t="s">
        <v>59</v>
      </c>
      <c r="N1406" s="34" t="s">
        <v>49</v>
      </c>
      <c r="O1406" s="37"/>
      <c r="P1406" s="26" t="str">
        <f t="shared" si="21"/>
        <v>Unknown</v>
      </c>
      <c r="Q1406" s="27" t="s">
        <v>46</v>
      </c>
      <c r="R1406" s="27" t="s">
        <v>46</v>
      </c>
      <c r="S1406" s="27"/>
      <c r="T1406" s="41" t="s">
        <v>36</v>
      </c>
      <c r="U1406" s="41" t="s">
        <v>49</v>
      </c>
      <c r="V1406" s="41" t="s">
        <v>49</v>
      </c>
      <c r="W1406" s="41"/>
      <c r="X1406" s="42" t="str">
        <f>IF((OR((AND('[1]PWS Information'!$E$10="CWS",T1406="Single Family Residence",P1406="Lead")),
(AND('[1]PWS Information'!$E$10="CWS",T1406="Multiple Family Residence",'[1]PWS Information'!$E$11="Yes",P1406="Lead")),
(AND('[1]PWS Information'!$E$10="NTNC",P1406="Lead")))),"Tier 1",
IF((OR((AND('[1]PWS Information'!$E$10="CWS",T1406="Multiple Family Residence",'[1]PWS Information'!$E$11="No",P1406="Lead")),
(AND('[1]PWS Information'!$E$10="CWS",T1406="Other",P1406="Lead")),
(AND('[1]PWS Information'!$E$10="CWS",T1406="Building",P1406="Lead")))),"Tier 2",
IF((OR((AND('[1]PWS Information'!$E$10="CWS",T1406="Single Family Residence",P1406="Galvanized Requiring Replacement")),
(AND('[1]PWS Information'!$E$10="CWS",T1406="Single Family Residence",P1406="Galvanized Requiring Replacement",Q1406="Yes")),
(AND('[1]PWS Information'!$E$10="NTNC",P1406="Galvanized Requiring Replacement")),
(AND('[1]PWS Information'!$E$10="NTNC",T1406="Single Family Residence",Q1406="Yes")))),"Tier 3",
IF((OR((AND('[1]PWS Information'!$E$10="CWS",T1406="Single Family Residence",R1406="Yes",P1406="Non-Lead", I1406="Non-Lead - Copper",K1406="Before 1989")),
(AND('[1]PWS Information'!$E$10="CWS",T1406="Single Family Residence",R1406="Yes",P1406="Non-Lead", M1406="Non-Lead - Copper",N1406="Before 1989")))),"Tier 4",
IF((OR((AND('[1]PWS Information'!$E$10="NTNC",P1406="Non-Lead")),
(AND('[1]PWS Information'!$E$10="CWS",P1406="Non-Lead",R1406="")),
(AND('[1]PWS Information'!$E$10="CWS",P1406="Non-Lead",R1406="No")),
(AND('[1]PWS Information'!$E$10="CWS",P1406="Non-Lead",R1406="Don't Know")),
(AND('[1]PWS Information'!$E$10="CWS",P1406="Non-Lead", I1406="Non-Lead - Copper", R1406="Yes", K1406="Between 1989 and 2014")),
(AND('[1]PWS Information'!$E$10="CWS",P1406="Non-Lead", I1406="Non-Lead - Copper", R1406="Yes", K1406="After 2014")),
(AND('[1]PWS Information'!$E$10="CWS",P1406="Non-Lead", I1406="Non-Lead - Copper", R1406="Yes", K1406="Unknown")),
(AND('[1]PWS Information'!$E$10="CWS",P1406="Non-Lead", M1406="Non-Lead - Copper", R1406="Yes", N1406="Between 1989 and 2014")),
(AND('[1]PWS Information'!$E$10="CWS",P1406="Non-Lead", M1406="Non-Lead - Copper", R1406="Yes", N1406="After 2014")),
(AND('[1]PWS Information'!$E$10="CWS",P1406="Non-Lead", M1406="Non-Lead - Copper", R1406="Yes", N1406="Unknown")),
(AND('[1]PWS Information'!$E$10="CWS",P1406="Unknown")),
(AND('[1]PWS Information'!$E$10="NTNC",P1406="Unknown")))),"Tier 5",
"")))))</f>
        <v>Tier 5</v>
      </c>
      <c r="Y1406" s="41"/>
      <c r="Z1406" s="41"/>
    </row>
    <row r="1407" spans="1:26" ht="30" x14ac:dyDescent="0.25">
      <c r="A1407" s="27" t="s">
        <v>1740</v>
      </c>
      <c r="B1407" s="28">
        <v>3010</v>
      </c>
      <c r="C1407" s="29" t="s">
        <v>1741</v>
      </c>
      <c r="D1407" s="29" t="s">
        <v>62</v>
      </c>
      <c r="E1407" s="29">
        <v>76513</v>
      </c>
      <c r="F1407" s="30"/>
      <c r="G1407" s="31"/>
      <c r="H1407" s="32"/>
      <c r="I1407" s="33" t="s">
        <v>59</v>
      </c>
      <c r="J1407" s="34" t="s">
        <v>46</v>
      </c>
      <c r="K1407" s="30" t="s">
        <v>49</v>
      </c>
      <c r="L1407" s="37"/>
      <c r="M1407" s="33" t="s">
        <v>59</v>
      </c>
      <c r="N1407" s="34" t="s">
        <v>49</v>
      </c>
      <c r="O1407" s="37"/>
      <c r="P1407" s="26" t="str">
        <f t="shared" si="21"/>
        <v>Unknown</v>
      </c>
      <c r="Q1407" s="27" t="s">
        <v>46</v>
      </c>
      <c r="R1407" s="27" t="s">
        <v>46</v>
      </c>
      <c r="S1407" s="27"/>
      <c r="T1407" s="41" t="s">
        <v>36</v>
      </c>
      <c r="U1407" s="41" t="s">
        <v>49</v>
      </c>
      <c r="V1407" s="41" t="s">
        <v>49</v>
      </c>
      <c r="W1407" s="41"/>
      <c r="X1407" s="42" t="str">
        <f>IF((OR((AND('[1]PWS Information'!$E$10="CWS",T1407="Single Family Residence",P1407="Lead")),
(AND('[1]PWS Information'!$E$10="CWS",T1407="Multiple Family Residence",'[1]PWS Information'!$E$11="Yes",P1407="Lead")),
(AND('[1]PWS Information'!$E$10="NTNC",P1407="Lead")))),"Tier 1",
IF((OR((AND('[1]PWS Information'!$E$10="CWS",T1407="Multiple Family Residence",'[1]PWS Information'!$E$11="No",P1407="Lead")),
(AND('[1]PWS Information'!$E$10="CWS",T1407="Other",P1407="Lead")),
(AND('[1]PWS Information'!$E$10="CWS",T1407="Building",P1407="Lead")))),"Tier 2",
IF((OR((AND('[1]PWS Information'!$E$10="CWS",T1407="Single Family Residence",P1407="Galvanized Requiring Replacement")),
(AND('[1]PWS Information'!$E$10="CWS",T1407="Single Family Residence",P1407="Galvanized Requiring Replacement",Q1407="Yes")),
(AND('[1]PWS Information'!$E$10="NTNC",P1407="Galvanized Requiring Replacement")),
(AND('[1]PWS Information'!$E$10="NTNC",T1407="Single Family Residence",Q1407="Yes")))),"Tier 3",
IF((OR((AND('[1]PWS Information'!$E$10="CWS",T1407="Single Family Residence",R1407="Yes",P1407="Non-Lead", I1407="Non-Lead - Copper",K1407="Before 1989")),
(AND('[1]PWS Information'!$E$10="CWS",T1407="Single Family Residence",R1407="Yes",P1407="Non-Lead", M1407="Non-Lead - Copper",N1407="Before 1989")))),"Tier 4",
IF((OR((AND('[1]PWS Information'!$E$10="NTNC",P1407="Non-Lead")),
(AND('[1]PWS Information'!$E$10="CWS",P1407="Non-Lead",R1407="")),
(AND('[1]PWS Information'!$E$10="CWS",P1407="Non-Lead",R1407="No")),
(AND('[1]PWS Information'!$E$10="CWS",P1407="Non-Lead",R1407="Don't Know")),
(AND('[1]PWS Information'!$E$10="CWS",P1407="Non-Lead", I1407="Non-Lead - Copper", R1407="Yes", K1407="Between 1989 and 2014")),
(AND('[1]PWS Information'!$E$10="CWS",P1407="Non-Lead", I1407="Non-Lead - Copper", R1407="Yes", K1407="After 2014")),
(AND('[1]PWS Information'!$E$10="CWS",P1407="Non-Lead", I1407="Non-Lead - Copper", R1407="Yes", K1407="Unknown")),
(AND('[1]PWS Information'!$E$10="CWS",P1407="Non-Lead", M1407="Non-Lead - Copper", R1407="Yes", N1407="Between 1989 and 2014")),
(AND('[1]PWS Information'!$E$10="CWS",P1407="Non-Lead", M1407="Non-Lead - Copper", R1407="Yes", N1407="After 2014")),
(AND('[1]PWS Information'!$E$10="CWS",P1407="Non-Lead", M1407="Non-Lead - Copper", R1407="Yes", N1407="Unknown")),
(AND('[1]PWS Information'!$E$10="CWS",P1407="Unknown")),
(AND('[1]PWS Information'!$E$10="NTNC",P1407="Unknown")))),"Tier 5",
"")))))</f>
        <v>Tier 5</v>
      </c>
      <c r="Y1407" s="41"/>
      <c r="Z1407" s="41"/>
    </row>
    <row r="1408" spans="1:26" ht="30" x14ac:dyDescent="0.25">
      <c r="A1408" s="27" t="s">
        <v>1742</v>
      </c>
      <c r="B1408" s="28">
        <v>2660</v>
      </c>
      <c r="C1408" s="29" t="s">
        <v>1743</v>
      </c>
      <c r="D1408" s="29" t="s">
        <v>62</v>
      </c>
      <c r="E1408" s="29">
        <v>76513</v>
      </c>
      <c r="F1408" s="30"/>
      <c r="G1408" s="31"/>
      <c r="H1408" s="32"/>
      <c r="I1408" s="33" t="s">
        <v>59</v>
      </c>
      <c r="J1408" s="34" t="s">
        <v>46</v>
      </c>
      <c r="K1408" s="30" t="s">
        <v>49</v>
      </c>
      <c r="L1408" s="37"/>
      <c r="M1408" s="33" t="s">
        <v>59</v>
      </c>
      <c r="N1408" s="34" t="s">
        <v>49</v>
      </c>
      <c r="O1408" s="37"/>
      <c r="P1408" s="26" t="str">
        <f t="shared" si="21"/>
        <v>Unknown</v>
      </c>
      <c r="Q1408" s="27" t="s">
        <v>46</v>
      </c>
      <c r="R1408" s="27" t="s">
        <v>46</v>
      </c>
      <c r="S1408" s="27"/>
      <c r="T1408" s="41" t="s">
        <v>36</v>
      </c>
      <c r="U1408" s="41" t="s">
        <v>49</v>
      </c>
      <c r="V1408" s="41" t="s">
        <v>49</v>
      </c>
      <c r="W1408" s="41"/>
      <c r="X1408" s="42" t="str">
        <f>IF((OR((AND('[1]PWS Information'!$E$10="CWS",T1408="Single Family Residence",P1408="Lead")),
(AND('[1]PWS Information'!$E$10="CWS",T1408="Multiple Family Residence",'[1]PWS Information'!$E$11="Yes",P1408="Lead")),
(AND('[1]PWS Information'!$E$10="NTNC",P1408="Lead")))),"Tier 1",
IF((OR((AND('[1]PWS Information'!$E$10="CWS",T1408="Multiple Family Residence",'[1]PWS Information'!$E$11="No",P1408="Lead")),
(AND('[1]PWS Information'!$E$10="CWS",T1408="Other",P1408="Lead")),
(AND('[1]PWS Information'!$E$10="CWS",T1408="Building",P1408="Lead")))),"Tier 2",
IF((OR((AND('[1]PWS Information'!$E$10="CWS",T1408="Single Family Residence",P1408="Galvanized Requiring Replacement")),
(AND('[1]PWS Information'!$E$10="CWS",T1408="Single Family Residence",P1408="Galvanized Requiring Replacement",Q1408="Yes")),
(AND('[1]PWS Information'!$E$10="NTNC",P1408="Galvanized Requiring Replacement")),
(AND('[1]PWS Information'!$E$10="NTNC",T1408="Single Family Residence",Q1408="Yes")))),"Tier 3",
IF((OR((AND('[1]PWS Information'!$E$10="CWS",T1408="Single Family Residence",R1408="Yes",P1408="Non-Lead", I1408="Non-Lead - Copper",K1408="Before 1989")),
(AND('[1]PWS Information'!$E$10="CWS",T1408="Single Family Residence",R1408="Yes",P1408="Non-Lead", M1408="Non-Lead - Copper",N1408="Before 1989")))),"Tier 4",
IF((OR((AND('[1]PWS Information'!$E$10="NTNC",P1408="Non-Lead")),
(AND('[1]PWS Information'!$E$10="CWS",P1408="Non-Lead",R1408="")),
(AND('[1]PWS Information'!$E$10="CWS",P1408="Non-Lead",R1408="No")),
(AND('[1]PWS Information'!$E$10="CWS",P1408="Non-Lead",R1408="Don't Know")),
(AND('[1]PWS Information'!$E$10="CWS",P1408="Non-Lead", I1408="Non-Lead - Copper", R1408="Yes", K1408="Between 1989 and 2014")),
(AND('[1]PWS Information'!$E$10="CWS",P1408="Non-Lead", I1408="Non-Lead - Copper", R1408="Yes", K1408="After 2014")),
(AND('[1]PWS Information'!$E$10="CWS",P1408="Non-Lead", I1408="Non-Lead - Copper", R1408="Yes", K1408="Unknown")),
(AND('[1]PWS Information'!$E$10="CWS",P1408="Non-Lead", M1408="Non-Lead - Copper", R1408="Yes", N1408="Between 1989 and 2014")),
(AND('[1]PWS Information'!$E$10="CWS",P1408="Non-Lead", M1408="Non-Lead - Copper", R1408="Yes", N1408="After 2014")),
(AND('[1]PWS Information'!$E$10="CWS",P1408="Non-Lead", M1408="Non-Lead - Copper", R1408="Yes", N1408="Unknown")),
(AND('[1]PWS Information'!$E$10="CWS",P1408="Unknown")),
(AND('[1]PWS Information'!$E$10="NTNC",P1408="Unknown")))),"Tier 5",
"")))))</f>
        <v>Tier 5</v>
      </c>
      <c r="Y1408" s="41"/>
      <c r="Z1408" s="41"/>
    </row>
    <row r="1409" spans="1:26" ht="30" x14ac:dyDescent="0.25">
      <c r="A1409" s="27" t="s">
        <v>1744</v>
      </c>
      <c r="B1409" s="28">
        <v>7021</v>
      </c>
      <c r="C1409" s="29" t="s">
        <v>1723</v>
      </c>
      <c r="D1409" s="29" t="s">
        <v>62</v>
      </c>
      <c r="E1409" s="29">
        <v>76513</v>
      </c>
      <c r="F1409" s="30"/>
      <c r="G1409" s="31"/>
      <c r="H1409" s="32"/>
      <c r="I1409" s="33" t="s">
        <v>59</v>
      </c>
      <c r="J1409" s="34" t="s">
        <v>46</v>
      </c>
      <c r="K1409" s="30" t="s">
        <v>49</v>
      </c>
      <c r="L1409" s="37"/>
      <c r="M1409" s="33" t="s">
        <v>59</v>
      </c>
      <c r="N1409" s="34" t="s">
        <v>49</v>
      </c>
      <c r="O1409" s="37"/>
      <c r="P1409" s="26" t="str">
        <f t="shared" si="21"/>
        <v>Unknown</v>
      </c>
      <c r="Q1409" s="27" t="s">
        <v>46</v>
      </c>
      <c r="R1409" s="27" t="s">
        <v>46</v>
      </c>
      <c r="S1409" s="27"/>
      <c r="T1409" s="41" t="s">
        <v>36</v>
      </c>
      <c r="U1409" s="41" t="s">
        <v>49</v>
      </c>
      <c r="V1409" s="41" t="s">
        <v>49</v>
      </c>
      <c r="W1409" s="41"/>
      <c r="X1409" s="42" t="str">
        <f>IF((OR((AND('[1]PWS Information'!$E$10="CWS",T1409="Single Family Residence",P1409="Lead")),
(AND('[1]PWS Information'!$E$10="CWS",T1409="Multiple Family Residence",'[1]PWS Information'!$E$11="Yes",P1409="Lead")),
(AND('[1]PWS Information'!$E$10="NTNC",P1409="Lead")))),"Tier 1",
IF((OR((AND('[1]PWS Information'!$E$10="CWS",T1409="Multiple Family Residence",'[1]PWS Information'!$E$11="No",P1409="Lead")),
(AND('[1]PWS Information'!$E$10="CWS",T1409="Other",P1409="Lead")),
(AND('[1]PWS Information'!$E$10="CWS",T1409="Building",P1409="Lead")))),"Tier 2",
IF((OR((AND('[1]PWS Information'!$E$10="CWS",T1409="Single Family Residence",P1409="Galvanized Requiring Replacement")),
(AND('[1]PWS Information'!$E$10="CWS",T1409="Single Family Residence",P1409="Galvanized Requiring Replacement",Q1409="Yes")),
(AND('[1]PWS Information'!$E$10="NTNC",P1409="Galvanized Requiring Replacement")),
(AND('[1]PWS Information'!$E$10="NTNC",T1409="Single Family Residence",Q1409="Yes")))),"Tier 3",
IF((OR((AND('[1]PWS Information'!$E$10="CWS",T1409="Single Family Residence",R1409="Yes",P1409="Non-Lead", I1409="Non-Lead - Copper",K1409="Before 1989")),
(AND('[1]PWS Information'!$E$10="CWS",T1409="Single Family Residence",R1409="Yes",P1409="Non-Lead", M1409="Non-Lead - Copper",N1409="Before 1989")))),"Tier 4",
IF((OR((AND('[1]PWS Information'!$E$10="NTNC",P1409="Non-Lead")),
(AND('[1]PWS Information'!$E$10="CWS",P1409="Non-Lead",R1409="")),
(AND('[1]PWS Information'!$E$10="CWS",P1409="Non-Lead",R1409="No")),
(AND('[1]PWS Information'!$E$10="CWS",P1409="Non-Lead",R1409="Don't Know")),
(AND('[1]PWS Information'!$E$10="CWS",P1409="Non-Lead", I1409="Non-Lead - Copper", R1409="Yes", K1409="Between 1989 and 2014")),
(AND('[1]PWS Information'!$E$10="CWS",P1409="Non-Lead", I1409="Non-Lead - Copper", R1409="Yes", K1409="After 2014")),
(AND('[1]PWS Information'!$E$10="CWS",P1409="Non-Lead", I1409="Non-Lead - Copper", R1409="Yes", K1409="Unknown")),
(AND('[1]PWS Information'!$E$10="CWS",P1409="Non-Lead", M1409="Non-Lead - Copper", R1409="Yes", N1409="Between 1989 and 2014")),
(AND('[1]PWS Information'!$E$10="CWS",P1409="Non-Lead", M1409="Non-Lead - Copper", R1409="Yes", N1409="After 2014")),
(AND('[1]PWS Information'!$E$10="CWS",P1409="Non-Lead", M1409="Non-Lead - Copper", R1409="Yes", N1409="Unknown")),
(AND('[1]PWS Information'!$E$10="CWS",P1409="Unknown")),
(AND('[1]PWS Information'!$E$10="NTNC",P1409="Unknown")))),"Tier 5",
"")))))</f>
        <v>Tier 5</v>
      </c>
      <c r="Y1409" s="41"/>
      <c r="Z1409" s="41"/>
    </row>
    <row r="1410" spans="1:26" ht="30" x14ac:dyDescent="0.25">
      <c r="A1410" s="27" t="s">
        <v>1745</v>
      </c>
      <c r="B1410" s="28">
        <v>4326</v>
      </c>
      <c r="C1410" s="29" t="s">
        <v>1143</v>
      </c>
      <c r="D1410" s="29" t="s">
        <v>62</v>
      </c>
      <c r="E1410" s="29">
        <v>76513</v>
      </c>
      <c r="F1410" s="30"/>
      <c r="G1410" s="31"/>
      <c r="H1410" s="32"/>
      <c r="I1410" s="33" t="s">
        <v>59</v>
      </c>
      <c r="J1410" s="34" t="s">
        <v>46</v>
      </c>
      <c r="K1410" s="30" t="s">
        <v>49</v>
      </c>
      <c r="L1410" s="37"/>
      <c r="M1410" s="33" t="s">
        <v>59</v>
      </c>
      <c r="N1410" s="34" t="s">
        <v>49</v>
      </c>
      <c r="O1410" s="37"/>
      <c r="P1410" s="26" t="str">
        <f t="shared" si="21"/>
        <v>Unknown</v>
      </c>
      <c r="Q1410" s="27" t="s">
        <v>46</v>
      </c>
      <c r="R1410" s="27" t="s">
        <v>46</v>
      </c>
      <c r="S1410" s="27"/>
      <c r="T1410" s="41" t="s">
        <v>36</v>
      </c>
      <c r="U1410" s="41" t="s">
        <v>49</v>
      </c>
      <c r="V1410" s="41" t="s">
        <v>49</v>
      </c>
      <c r="W1410" s="41"/>
      <c r="X1410" s="42" t="str">
        <f>IF((OR((AND('[1]PWS Information'!$E$10="CWS",T1410="Single Family Residence",P1410="Lead")),
(AND('[1]PWS Information'!$E$10="CWS",T1410="Multiple Family Residence",'[1]PWS Information'!$E$11="Yes",P1410="Lead")),
(AND('[1]PWS Information'!$E$10="NTNC",P1410="Lead")))),"Tier 1",
IF((OR((AND('[1]PWS Information'!$E$10="CWS",T1410="Multiple Family Residence",'[1]PWS Information'!$E$11="No",P1410="Lead")),
(AND('[1]PWS Information'!$E$10="CWS",T1410="Other",P1410="Lead")),
(AND('[1]PWS Information'!$E$10="CWS",T1410="Building",P1410="Lead")))),"Tier 2",
IF((OR((AND('[1]PWS Information'!$E$10="CWS",T1410="Single Family Residence",P1410="Galvanized Requiring Replacement")),
(AND('[1]PWS Information'!$E$10="CWS",T1410="Single Family Residence",P1410="Galvanized Requiring Replacement",Q1410="Yes")),
(AND('[1]PWS Information'!$E$10="NTNC",P1410="Galvanized Requiring Replacement")),
(AND('[1]PWS Information'!$E$10="NTNC",T1410="Single Family Residence",Q1410="Yes")))),"Tier 3",
IF((OR((AND('[1]PWS Information'!$E$10="CWS",T1410="Single Family Residence",R1410="Yes",P1410="Non-Lead", I1410="Non-Lead - Copper",K1410="Before 1989")),
(AND('[1]PWS Information'!$E$10="CWS",T1410="Single Family Residence",R1410="Yes",P1410="Non-Lead", M1410="Non-Lead - Copper",N1410="Before 1989")))),"Tier 4",
IF((OR((AND('[1]PWS Information'!$E$10="NTNC",P1410="Non-Lead")),
(AND('[1]PWS Information'!$E$10="CWS",P1410="Non-Lead",R1410="")),
(AND('[1]PWS Information'!$E$10="CWS",P1410="Non-Lead",R1410="No")),
(AND('[1]PWS Information'!$E$10="CWS",P1410="Non-Lead",R1410="Don't Know")),
(AND('[1]PWS Information'!$E$10="CWS",P1410="Non-Lead", I1410="Non-Lead - Copper", R1410="Yes", K1410="Between 1989 and 2014")),
(AND('[1]PWS Information'!$E$10="CWS",P1410="Non-Lead", I1410="Non-Lead - Copper", R1410="Yes", K1410="After 2014")),
(AND('[1]PWS Information'!$E$10="CWS",P1410="Non-Lead", I1410="Non-Lead - Copper", R1410="Yes", K1410="Unknown")),
(AND('[1]PWS Information'!$E$10="CWS",P1410="Non-Lead", M1410="Non-Lead - Copper", R1410="Yes", N1410="Between 1989 and 2014")),
(AND('[1]PWS Information'!$E$10="CWS",P1410="Non-Lead", M1410="Non-Lead - Copper", R1410="Yes", N1410="After 2014")),
(AND('[1]PWS Information'!$E$10="CWS",P1410="Non-Lead", M1410="Non-Lead - Copper", R1410="Yes", N1410="Unknown")),
(AND('[1]PWS Information'!$E$10="CWS",P1410="Unknown")),
(AND('[1]PWS Information'!$E$10="NTNC",P1410="Unknown")))),"Tier 5",
"")))))</f>
        <v>Tier 5</v>
      </c>
      <c r="Y1410" s="41"/>
      <c r="Z1410" s="41"/>
    </row>
    <row r="1411" spans="1:26" ht="30" x14ac:dyDescent="0.25">
      <c r="A1411" s="27" t="s">
        <v>1746</v>
      </c>
      <c r="B1411" s="28">
        <v>4300</v>
      </c>
      <c r="C1411" s="29" t="s">
        <v>1414</v>
      </c>
      <c r="D1411" s="29" t="s">
        <v>62</v>
      </c>
      <c r="E1411" s="29">
        <v>76513</v>
      </c>
      <c r="F1411" s="30"/>
      <c r="G1411" s="31"/>
      <c r="H1411" s="32"/>
      <c r="I1411" s="33" t="s">
        <v>59</v>
      </c>
      <c r="J1411" s="34" t="s">
        <v>46</v>
      </c>
      <c r="K1411" s="30" t="s">
        <v>49</v>
      </c>
      <c r="L1411" s="37"/>
      <c r="M1411" s="33" t="s">
        <v>59</v>
      </c>
      <c r="N1411" s="34" t="s">
        <v>49</v>
      </c>
      <c r="O1411" s="37"/>
      <c r="P1411" s="26" t="str">
        <f t="shared" ref="P1411:P1474" si="22">IF((OR(I1411="Lead")),"Lead",
IF((OR(M1411="Lead")),"Lead",
IF((OR(I1411="Lead-lined galvanized")),"Lead",
IF((OR(M1411="Lead-lined galvanized")),"Lead",
IF((OR((AND(I1411="Unknown - Likely Lead",M1411="Galvanized")),
(AND(I1411="Unknown - Unlikely Lead",M1411="Galvanized")),
(AND(I1411="Unknown - Material Unknown",M1411="Galvanized")))),"Galvanized Requiring Replacement",
IF((OR((AND(I1411="Non-lead - Copper",J1411="Yes",M1411="Galvanized")),
(AND(I1411="Non-lead - Copper",J1411="Don't know",M1411="Galvanized")),
(AND(I1411="Non-lead - Copper",J1411="",M1411="Galvanized")),
(AND(I1411="Non-lead - Plastic",J1411="Yes",M1411="Galvanized")),
(AND(I1411="Non-lead - Plastic",J1411="Don't know",M1411="Galvanized")),
(AND(I1411="Non-lead - Plastic",J1411="",M1411="Galvanized")),
(AND(I1411="Non-lead",J1411="Yes",M1411="Galvanized")),
(AND(I1411="Non-lead",J1411="Don't know",M1411="Galvanized")),
(AND(I1411="Non-lead",J1411="",M1411="Galvanized")),
(AND(I1411="Non-lead - Other",J1411="Yes",M1411="Galvanized")),
(AND(I1411="Non-Lead - Other",J1411="Don't know",M1411="Galvanized")),
(AND(I1411="Galvanized",J1411="Yes",M1411="Galvanized")),
(AND(I1411="Galvanized",J1411="Don't know",M1411="Galvanized")),
(AND(I1411="Galvanized",J1411="",M1411="Galvanized")),
(AND(I1411="Non-Lead - Other",J1411="",M1411="Galvanized")))),"Galvanized Requiring Replacement",
IF((OR((AND(I1411="Non-lead - Copper",M1411="Non-lead - Copper")),
(AND(I1411="Non-lead - Copper",M1411="Non-lead - Plastic")),
(AND(I1411="Non-lead - Copper",M1411="Non-lead - Other")),
(AND(I1411="Non-lead - Copper",M1411="Non-lead")),
(AND(I1411="Non-lead - Plastic",M1411="Non-lead - Copper")),
(AND(I1411="Non-lead - Plastic",M1411="Non-lead - Plastic")),
(AND(I1411="Non-lead - Plastic",M1411="Non-lead - Other")),
(AND(I1411="Non-lead - Plastic",M1411="Non-lead")),
(AND(I1411="Non-lead",M1411="Non-lead - Copper")),
(AND(I1411="Non-lead",M1411="Non-lead - Plastic")),
(AND(I1411="Non-lead",M1411="Non-lead - Other")),
(AND(I1411="Non-lead",M1411="Non-lead")),
(AND(I1411="Non-lead - Other",M1411="Non-lead - Copper")),
(AND(I1411="Non-Lead - Other",M1411="Non-lead - Plastic")),
(AND(I1411="Non-Lead - Other",M1411="Non-lead")),
(AND(I1411="Non-Lead - Other",M1411="Non-lead - Other")))),"Non-Lead",
IF((OR((AND(I1411="Galvanized",M1411="Non-lead")),
(AND(I1411="Galvanized",M1411="Non-lead - Copper")),
(AND(I1411="Galvanized",M1411="Non-lead - Plastic")),
(AND(I1411="Galvanized",M1411="Non-lead")),
(AND(I1411="Galvanized",M1411="Non-lead - Other")))),"Non-Lead",
IF((OR((AND(I1411="Non-lead - Copper",J1411="No",M1411="Galvanized")),
(AND(I1411="Non-lead - Plastic",J1411="No",M1411="Galvanized")),
(AND(I1411="Non-lead",J1411="No",M1411="Galvanized")),
(AND(I1411="Galvanized",J1411="No",M1411="Galvanized")),
(AND(I1411="Non-lead - Other",J1411="No",M1411="Galvanized")))),"Non-lead",
IF((OR((AND(I1411="Unknown - Likely Lead",M1411="Unknown - Likely Lead")),
(AND(I1411="Unknown - Likely Lead",M1411="Unknown - Unlikely Lead")),
(AND(I1411="Unknown - Likely Lead",M1411="Unknown - Material Unknown")),
(AND(I1411="Unknown - Unlikely Lead",M1411="Unknown - Likely Lead")),
(AND(I1411="Unknown - Unlikely Lead",M1411="Unknown - Unlikely Lead")),
(AND(I1411="Unknown - Unlikely Lead",M1411="Unknown - Material Unknown")),
(AND(I1411="Unknown - Material Unknown",M1411="Unknown - Likely Lead")),
(AND(I1411="Unknown - Material Unknown",M1411="Unknown - Unlikely Lead")),
(AND(I1411="Unknown - Material Unknown",M1411="Unknown - Material Unknown")))),"Unknown",
IF((OR((AND(I1411="Unknown - Likely Lead",M1411="Non-lead - Copper")),
(AND(I1411="Unknown - Likely Lead",M1411="Non-lead - Plastic")),
(AND(I1411="Unknown - Likely Lead",M1411="Non-lead")),
(AND(I1411="Unknown - Likely Lead",M1411="Non-lead - Other")),
(AND(I1411="Unknown - Unlikely Lead",M1411="Non-lead - Copper")),
(AND(I1411="Unknown - Unlikely Lead",M1411="Non-lead - Plastic")),
(AND(I1411="Unknown - Unlikely Lead",M1411="Non-lead")),
(AND(I1411="Unknown - Unlikely Lead",M1411="Non-lead - Other")),
(AND(I1411="Unknown - Material Unknown",M1411="Non-lead - Copper")),
(AND(I1411="Unknown - Material Unknown",M1411="Non-lead - Plastic")),
(AND(I1411="Unknown - Material Unknown",M1411="Non-lead")),
(AND(I1411="Unknown - Material Unknown",M1411="Non-lead - Other")))),"Unknown",
IF((OR((AND(I1411="Non-lead - Copper",M1411="Unknown - Likely Lead")),
(AND(I1411="Non-lead - Copper",M1411="Unknown - Unlikely Lead")),
(AND(I1411="Non-lead - Copper",M1411="Unknown - Material Unknown")),
(AND(I1411="Non-lead - Plastic",M1411="Unknown - Likely Lead")),
(AND(I1411="Non-lead - Plastic",M1411="Unknown - Unlikely Lead")),
(AND(I1411="Non-lead - Plastic",M1411="Unknown - Material Unknown")),
(AND(I1411="Non-lead",M1411="Unknown - Likely Lead")),
(AND(I1411="Non-lead",M1411="Unknown - Unlikely Lead")),
(AND(I1411="Non-lead",M1411="Unknown - Material Unknown")),
(AND(I1411="Non-lead - Other",M1411="Unknown - Likely Lead")),
(AND(I1411="Non-Lead - Other",M1411="Unknown - Unlikely Lead")),
(AND(I1411="Non-Lead - Other",M1411="Unknown - Material Unknown")))),"Unknown",
IF((OR((AND(I1411="Galvanized",M1411="Unknown - Likely Lead")),
(AND(I1411="Galvanized",M1411="Unknown - Unlikely Lead")),
(AND(I1411="Galvanized",M1411="Unknown - Material Unknown")))),"Unknown",
IF((OR((AND(I1411="Galvanized",M1411="")))),"Galvanized Requiring Replacement",
IF((OR((AND(I1411="Non-lead - Copper",M1411="")),
(AND(I1411="Non-lead - Plastic",M1411="")),
(AND(I1411="Non-lead",M1411="")),
(AND(I1411="Non-lead - Other",M1411="")))),"Non-lead",
IF((OR((AND(I1411="Unknown - Likely Lead",M1411="")),
(AND(I1411="Unknown - Unlikely Lead",M1411="")),
(AND(I1411="Unknown - Material Unknown",M1411="")))),"Unknown",
""))))))))))))))))</f>
        <v>Unknown</v>
      </c>
      <c r="Q1411" s="27" t="s">
        <v>46</v>
      </c>
      <c r="R1411" s="27" t="s">
        <v>46</v>
      </c>
      <c r="S1411" s="27"/>
      <c r="T1411" s="41" t="s">
        <v>36</v>
      </c>
      <c r="U1411" s="41" t="s">
        <v>49</v>
      </c>
      <c r="V1411" s="41" t="s">
        <v>49</v>
      </c>
      <c r="W1411" s="41"/>
      <c r="X1411" s="42" t="str">
        <f>IF((OR((AND('[1]PWS Information'!$E$10="CWS",T1411="Single Family Residence",P1411="Lead")),
(AND('[1]PWS Information'!$E$10="CWS",T1411="Multiple Family Residence",'[1]PWS Information'!$E$11="Yes",P1411="Lead")),
(AND('[1]PWS Information'!$E$10="NTNC",P1411="Lead")))),"Tier 1",
IF((OR((AND('[1]PWS Information'!$E$10="CWS",T1411="Multiple Family Residence",'[1]PWS Information'!$E$11="No",P1411="Lead")),
(AND('[1]PWS Information'!$E$10="CWS",T1411="Other",P1411="Lead")),
(AND('[1]PWS Information'!$E$10="CWS",T1411="Building",P1411="Lead")))),"Tier 2",
IF((OR((AND('[1]PWS Information'!$E$10="CWS",T1411="Single Family Residence",P1411="Galvanized Requiring Replacement")),
(AND('[1]PWS Information'!$E$10="CWS",T1411="Single Family Residence",P1411="Galvanized Requiring Replacement",Q1411="Yes")),
(AND('[1]PWS Information'!$E$10="NTNC",P1411="Galvanized Requiring Replacement")),
(AND('[1]PWS Information'!$E$10="NTNC",T1411="Single Family Residence",Q1411="Yes")))),"Tier 3",
IF((OR((AND('[1]PWS Information'!$E$10="CWS",T1411="Single Family Residence",R1411="Yes",P1411="Non-Lead", I1411="Non-Lead - Copper",K1411="Before 1989")),
(AND('[1]PWS Information'!$E$10="CWS",T1411="Single Family Residence",R1411="Yes",P1411="Non-Lead", M1411="Non-Lead - Copper",N1411="Before 1989")))),"Tier 4",
IF((OR((AND('[1]PWS Information'!$E$10="NTNC",P1411="Non-Lead")),
(AND('[1]PWS Information'!$E$10="CWS",P1411="Non-Lead",R1411="")),
(AND('[1]PWS Information'!$E$10="CWS",P1411="Non-Lead",R1411="No")),
(AND('[1]PWS Information'!$E$10="CWS",P1411="Non-Lead",R1411="Don't Know")),
(AND('[1]PWS Information'!$E$10="CWS",P1411="Non-Lead", I1411="Non-Lead - Copper", R1411="Yes", K1411="Between 1989 and 2014")),
(AND('[1]PWS Information'!$E$10="CWS",P1411="Non-Lead", I1411="Non-Lead - Copper", R1411="Yes", K1411="After 2014")),
(AND('[1]PWS Information'!$E$10="CWS",P1411="Non-Lead", I1411="Non-Lead - Copper", R1411="Yes", K1411="Unknown")),
(AND('[1]PWS Information'!$E$10="CWS",P1411="Non-Lead", M1411="Non-Lead - Copper", R1411="Yes", N1411="Between 1989 and 2014")),
(AND('[1]PWS Information'!$E$10="CWS",P1411="Non-Lead", M1411="Non-Lead - Copper", R1411="Yes", N1411="After 2014")),
(AND('[1]PWS Information'!$E$10="CWS",P1411="Non-Lead", M1411="Non-Lead - Copper", R1411="Yes", N1411="Unknown")),
(AND('[1]PWS Information'!$E$10="CWS",P1411="Unknown")),
(AND('[1]PWS Information'!$E$10="NTNC",P1411="Unknown")))),"Tier 5",
"")))))</f>
        <v>Tier 5</v>
      </c>
      <c r="Y1411" s="41"/>
      <c r="Z1411" s="41"/>
    </row>
    <row r="1412" spans="1:26" ht="30" x14ac:dyDescent="0.25">
      <c r="A1412" s="27" t="s">
        <v>1747</v>
      </c>
      <c r="B1412" s="28">
        <v>4428</v>
      </c>
      <c r="C1412" s="29" t="s">
        <v>1748</v>
      </c>
      <c r="D1412" s="29" t="s">
        <v>62</v>
      </c>
      <c r="E1412" s="29">
        <v>76513</v>
      </c>
      <c r="F1412" s="30"/>
      <c r="G1412" s="31"/>
      <c r="H1412" s="32"/>
      <c r="I1412" s="33" t="s">
        <v>59</v>
      </c>
      <c r="J1412" s="34" t="s">
        <v>46</v>
      </c>
      <c r="K1412" s="30" t="s">
        <v>49</v>
      </c>
      <c r="L1412" s="37"/>
      <c r="M1412" s="33" t="s">
        <v>59</v>
      </c>
      <c r="N1412" s="34" t="s">
        <v>49</v>
      </c>
      <c r="O1412" s="37"/>
      <c r="P1412" s="26" t="str">
        <f t="shared" si="22"/>
        <v>Unknown</v>
      </c>
      <c r="Q1412" s="27" t="s">
        <v>46</v>
      </c>
      <c r="R1412" s="27" t="s">
        <v>46</v>
      </c>
      <c r="S1412" s="27"/>
      <c r="T1412" s="41" t="s">
        <v>36</v>
      </c>
      <c r="U1412" s="41" t="s">
        <v>49</v>
      </c>
      <c r="V1412" s="41" t="s">
        <v>49</v>
      </c>
      <c r="W1412" s="41"/>
      <c r="X1412" s="42" t="str">
        <f>IF((OR((AND('[1]PWS Information'!$E$10="CWS",T1412="Single Family Residence",P1412="Lead")),
(AND('[1]PWS Information'!$E$10="CWS",T1412="Multiple Family Residence",'[1]PWS Information'!$E$11="Yes",P1412="Lead")),
(AND('[1]PWS Information'!$E$10="NTNC",P1412="Lead")))),"Tier 1",
IF((OR((AND('[1]PWS Information'!$E$10="CWS",T1412="Multiple Family Residence",'[1]PWS Information'!$E$11="No",P1412="Lead")),
(AND('[1]PWS Information'!$E$10="CWS",T1412="Other",P1412="Lead")),
(AND('[1]PWS Information'!$E$10="CWS",T1412="Building",P1412="Lead")))),"Tier 2",
IF((OR((AND('[1]PWS Information'!$E$10="CWS",T1412="Single Family Residence",P1412="Galvanized Requiring Replacement")),
(AND('[1]PWS Information'!$E$10="CWS",T1412="Single Family Residence",P1412="Galvanized Requiring Replacement",Q1412="Yes")),
(AND('[1]PWS Information'!$E$10="NTNC",P1412="Galvanized Requiring Replacement")),
(AND('[1]PWS Information'!$E$10="NTNC",T1412="Single Family Residence",Q1412="Yes")))),"Tier 3",
IF((OR((AND('[1]PWS Information'!$E$10="CWS",T1412="Single Family Residence",R1412="Yes",P1412="Non-Lead", I1412="Non-Lead - Copper",K1412="Before 1989")),
(AND('[1]PWS Information'!$E$10="CWS",T1412="Single Family Residence",R1412="Yes",P1412="Non-Lead", M1412="Non-Lead - Copper",N1412="Before 1989")))),"Tier 4",
IF((OR((AND('[1]PWS Information'!$E$10="NTNC",P1412="Non-Lead")),
(AND('[1]PWS Information'!$E$10="CWS",P1412="Non-Lead",R1412="")),
(AND('[1]PWS Information'!$E$10="CWS",P1412="Non-Lead",R1412="No")),
(AND('[1]PWS Information'!$E$10="CWS",P1412="Non-Lead",R1412="Don't Know")),
(AND('[1]PWS Information'!$E$10="CWS",P1412="Non-Lead", I1412="Non-Lead - Copper", R1412="Yes", K1412="Between 1989 and 2014")),
(AND('[1]PWS Information'!$E$10="CWS",P1412="Non-Lead", I1412="Non-Lead - Copper", R1412="Yes", K1412="After 2014")),
(AND('[1]PWS Information'!$E$10="CWS",P1412="Non-Lead", I1412="Non-Lead - Copper", R1412="Yes", K1412="Unknown")),
(AND('[1]PWS Information'!$E$10="CWS",P1412="Non-Lead", M1412="Non-Lead - Copper", R1412="Yes", N1412="Between 1989 and 2014")),
(AND('[1]PWS Information'!$E$10="CWS",P1412="Non-Lead", M1412="Non-Lead - Copper", R1412="Yes", N1412="After 2014")),
(AND('[1]PWS Information'!$E$10="CWS",P1412="Non-Lead", M1412="Non-Lead - Copper", R1412="Yes", N1412="Unknown")),
(AND('[1]PWS Information'!$E$10="CWS",P1412="Unknown")),
(AND('[1]PWS Information'!$E$10="NTNC",P1412="Unknown")))),"Tier 5",
"")))))</f>
        <v>Tier 5</v>
      </c>
      <c r="Y1412" s="41"/>
      <c r="Z1412" s="41"/>
    </row>
    <row r="1413" spans="1:26" ht="30" x14ac:dyDescent="0.25">
      <c r="A1413" s="27" t="s">
        <v>1749</v>
      </c>
      <c r="B1413" s="28">
        <v>1400</v>
      </c>
      <c r="C1413" s="29" t="s">
        <v>138</v>
      </c>
      <c r="D1413" s="29" t="s">
        <v>62</v>
      </c>
      <c r="E1413" s="29">
        <v>76513</v>
      </c>
      <c r="F1413" s="30"/>
      <c r="G1413" s="31"/>
      <c r="H1413" s="32"/>
      <c r="I1413" s="33" t="s">
        <v>59</v>
      </c>
      <c r="J1413" s="34" t="s">
        <v>46</v>
      </c>
      <c r="K1413" s="30" t="s">
        <v>49</v>
      </c>
      <c r="L1413" s="37"/>
      <c r="M1413" s="33" t="s">
        <v>59</v>
      </c>
      <c r="N1413" s="34" t="s">
        <v>49</v>
      </c>
      <c r="O1413" s="37"/>
      <c r="P1413" s="26" t="str">
        <f t="shared" si="22"/>
        <v>Unknown</v>
      </c>
      <c r="Q1413" s="27" t="s">
        <v>46</v>
      </c>
      <c r="R1413" s="27" t="s">
        <v>46</v>
      </c>
      <c r="S1413" s="27"/>
      <c r="T1413" s="41" t="s">
        <v>36</v>
      </c>
      <c r="U1413" s="41" t="s">
        <v>49</v>
      </c>
      <c r="V1413" s="41" t="s">
        <v>49</v>
      </c>
      <c r="W1413" s="41"/>
      <c r="X1413" s="42" t="str">
        <f>IF((OR((AND('[1]PWS Information'!$E$10="CWS",T1413="Single Family Residence",P1413="Lead")),
(AND('[1]PWS Information'!$E$10="CWS",T1413="Multiple Family Residence",'[1]PWS Information'!$E$11="Yes",P1413="Lead")),
(AND('[1]PWS Information'!$E$10="NTNC",P1413="Lead")))),"Tier 1",
IF((OR((AND('[1]PWS Information'!$E$10="CWS",T1413="Multiple Family Residence",'[1]PWS Information'!$E$11="No",P1413="Lead")),
(AND('[1]PWS Information'!$E$10="CWS",T1413="Other",P1413="Lead")),
(AND('[1]PWS Information'!$E$10="CWS",T1413="Building",P1413="Lead")))),"Tier 2",
IF((OR((AND('[1]PWS Information'!$E$10="CWS",T1413="Single Family Residence",P1413="Galvanized Requiring Replacement")),
(AND('[1]PWS Information'!$E$10="CWS",T1413="Single Family Residence",P1413="Galvanized Requiring Replacement",Q1413="Yes")),
(AND('[1]PWS Information'!$E$10="NTNC",P1413="Galvanized Requiring Replacement")),
(AND('[1]PWS Information'!$E$10="NTNC",T1413="Single Family Residence",Q1413="Yes")))),"Tier 3",
IF((OR((AND('[1]PWS Information'!$E$10="CWS",T1413="Single Family Residence",R1413="Yes",P1413="Non-Lead", I1413="Non-Lead - Copper",K1413="Before 1989")),
(AND('[1]PWS Information'!$E$10="CWS",T1413="Single Family Residence",R1413="Yes",P1413="Non-Lead", M1413="Non-Lead - Copper",N1413="Before 1989")))),"Tier 4",
IF((OR((AND('[1]PWS Information'!$E$10="NTNC",P1413="Non-Lead")),
(AND('[1]PWS Information'!$E$10="CWS",P1413="Non-Lead",R1413="")),
(AND('[1]PWS Information'!$E$10="CWS",P1413="Non-Lead",R1413="No")),
(AND('[1]PWS Information'!$E$10="CWS",P1413="Non-Lead",R1413="Don't Know")),
(AND('[1]PWS Information'!$E$10="CWS",P1413="Non-Lead", I1413="Non-Lead - Copper", R1413="Yes", K1413="Between 1989 and 2014")),
(AND('[1]PWS Information'!$E$10="CWS",P1413="Non-Lead", I1413="Non-Lead - Copper", R1413="Yes", K1413="After 2014")),
(AND('[1]PWS Information'!$E$10="CWS",P1413="Non-Lead", I1413="Non-Lead - Copper", R1413="Yes", K1413="Unknown")),
(AND('[1]PWS Information'!$E$10="CWS",P1413="Non-Lead", M1413="Non-Lead - Copper", R1413="Yes", N1413="Between 1989 and 2014")),
(AND('[1]PWS Information'!$E$10="CWS",P1413="Non-Lead", M1413="Non-Lead - Copper", R1413="Yes", N1413="After 2014")),
(AND('[1]PWS Information'!$E$10="CWS",P1413="Non-Lead", M1413="Non-Lead - Copper", R1413="Yes", N1413="Unknown")),
(AND('[1]PWS Information'!$E$10="CWS",P1413="Unknown")),
(AND('[1]PWS Information'!$E$10="NTNC",P1413="Unknown")))),"Tier 5",
"")))))</f>
        <v>Tier 5</v>
      </c>
      <c r="Y1413" s="41"/>
      <c r="Z1413" s="41"/>
    </row>
    <row r="1414" spans="1:26" ht="30" x14ac:dyDescent="0.25">
      <c r="A1414" s="27" t="s">
        <v>1750</v>
      </c>
      <c r="B1414" s="28">
        <v>2648</v>
      </c>
      <c r="C1414" s="29" t="s">
        <v>149</v>
      </c>
      <c r="D1414" s="29" t="s">
        <v>62</v>
      </c>
      <c r="E1414" s="29">
        <v>76513</v>
      </c>
      <c r="F1414" s="30"/>
      <c r="G1414" s="31"/>
      <c r="H1414" s="32"/>
      <c r="I1414" s="33" t="s">
        <v>59</v>
      </c>
      <c r="J1414" s="34" t="s">
        <v>46</v>
      </c>
      <c r="K1414" s="30" t="s">
        <v>49</v>
      </c>
      <c r="L1414" s="37"/>
      <c r="M1414" s="33" t="s">
        <v>59</v>
      </c>
      <c r="N1414" s="34" t="s">
        <v>49</v>
      </c>
      <c r="O1414" s="37"/>
      <c r="P1414" s="26" t="str">
        <f t="shared" si="22"/>
        <v>Unknown</v>
      </c>
      <c r="Q1414" s="27" t="s">
        <v>46</v>
      </c>
      <c r="R1414" s="27" t="s">
        <v>46</v>
      </c>
      <c r="S1414" s="27"/>
      <c r="T1414" s="41" t="s">
        <v>36</v>
      </c>
      <c r="U1414" s="41" t="s">
        <v>49</v>
      </c>
      <c r="V1414" s="41" t="s">
        <v>49</v>
      </c>
      <c r="W1414" s="41"/>
      <c r="X1414" s="42" t="str">
        <f>IF((OR((AND('[1]PWS Information'!$E$10="CWS",T1414="Single Family Residence",P1414="Lead")),
(AND('[1]PWS Information'!$E$10="CWS",T1414="Multiple Family Residence",'[1]PWS Information'!$E$11="Yes",P1414="Lead")),
(AND('[1]PWS Information'!$E$10="NTNC",P1414="Lead")))),"Tier 1",
IF((OR((AND('[1]PWS Information'!$E$10="CWS",T1414="Multiple Family Residence",'[1]PWS Information'!$E$11="No",P1414="Lead")),
(AND('[1]PWS Information'!$E$10="CWS",T1414="Other",P1414="Lead")),
(AND('[1]PWS Information'!$E$10="CWS",T1414="Building",P1414="Lead")))),"Tier 2",
IF((OR((AND('[1]PWS Information'!$E$10="CWS",T1414="Single Family Residence",P1414="Galvanized Requiring Replacement")),
(AND('[1]PWS Information'!$E$10="CWS",T1414="Single Family Residence",P1414="Galvanized Requiring Replacement",Q1414="Yes")),
(AND('[1]PWS Information'!$E$10="NTNC",P1414="Galvanized Requiring Replacement")),
(AND('[1]PWS Information'!$E$10="NTNC",T1414="Single Family Residence",Q1414="Yes")))),"Tier 3",
IF((OR((AND('[1]PWS Information'!$E$10="CWS",T1414="Single Family Residence",R1414="Yes",P1414="Non-Lead", I1414="Non-Lead - Copper",K1414="Before 1989")),
(AND('[1]PWS Information'!$E$10="CWS",T1414="Single Family Residence",R1414="Yes",P1414="Non-Lead", M1414="Non-Lead - Copper",N1414="Before 1989")))),"Tier 4",
IF((OR((AND('[1]PWS Information'!$E$10="NTNC",P1414="Non-Lead")),
(AND('[1]PWS Information'!$E$10="CWS",P1414="Non-Lead",R1414="")),
(AND('[1]PWS Information'!$E$10="CWS",P1414="Non-Lead",R1414="No")),
(AND('[1]PWS Information'!$E$10="CWS",P1414="Non-Lead",R1414="Don't Know")),
(AND('[1]PWS Information'!$E$10="CWS",P1414="Non-Lead", I1414="Non-Lead - Copper", R1414="Yes", K1414="Between 1989 and 2014")),
(AND('[1]PWS Information'!$E$10="CWS",P1414="Non-Lead", I1414="Non-Lead - Copper", R1414="Yes", K1414="After 2014")),
(AND('[1]PWS Information'!$E$10="CWS",P1414="Non-Lead", I1414="Non-Lead - Copper", R1414="Yes", K1414="Unknown")),
(AND('[1]PWS Information'!$E$10="CWS",P1414="Non-Lead", M1414="Non-Lead - Copper", R1414="Yes", N1414="Between 1989 and 2014")),
(AND('[1]PWS Information'!$E$10="CWS",P1414="Non-Lead", M1414="Non-Lead - Copper", R1414="Yes", N1414="After 2014")),
(AND('[1]PWS Information'!$E$10="CWS",P1414="Non-Lead", M1414="Non-Lead - Copper", R1414="Yes", N1414="Unknown")),
(AND('[1]PWS Information'!$E$10="CWS",P1414="Unknown")),
(AND('[1]PWS Information'!$E$10="NTNC",P1414="Unknown")))),"Tier 5",
"")))))</f>
        <v>Tier 5</v>
      </c>
      <c r="Y1414" s="41"/>
      <c r="Z1414" s="41"/>
    </row>
    <row r="1415" spans="1:26" ht="30" x14ac:dyDescent="0.25">
      <c r="A1415" s="27" t="s">
        <v>1751</v>
      </c>
      <c r="B1415" s="28">
        <v>3569</v>
      </c>
      <c r="C1415" s="29" t="s">
        <v>638</v>
      </c>
      <c r="D1415" s="29" t="s">
        <v>62</v>
      </c>
      <c r="E1415" s="29">
        <v>76513</v>
      </c>
      <c r="F1415" s="30"/>
      <c r="G1415" s="31"/>
      <c r="H1415" s="32"/>
      <c r="I1415" s="33" t="s">
        <v>59</v>
      </c>
      <c r="J1415" s="34" t="s">
        <v>46</v>
      </c>
      <c r="K1415" s="30" t="s">
        <v>49</v>
      </c>
      <c r="L1415" s="37"/>
      <c r="M1415" s="33" t="s">
        <v>59</v>
      </c>
      <c r="N1415" s="34" t="s">
        <v>49</v>
      </c>
      <c r="O1415" s="37"/>
      <c r="P1415" s="26" t="str">
        <f t="shared" si="22"/>
        <v>Unknown</v>
      </c>
      <c r="Q1415" s="27" t="s">
        <v>46</v>
      </c>
      <c r="R1415" s="27" t="s">
        <v>46</v>
      </c>
      <c r="S1415" s="27"/>
      <c r="T1415" s="41" t="s">
        <v>36</v>
      </c>
      <c r="U1415" s="41" t="s">
        <v>49</v>
      </c>
      <c r="V1415" s="41" t="s">
        <v>49</v>
      </c>
      <c r="W1415" s="41"/>
      <c r="X1415" s="42" t="str">
        <f>IF((OR((AND('[1]PWS Information'!$E$10="CWS",T1415="Single Family Residence",P1415="Lead")),
(AND('[1]PWS Information'!$E$10="CWS",T1415="Multiple Family Residence",'[1]PWS Information'!$E$11="Yes",P1415="Lead")),
(AND('[1]PWS Information'!$E$10="NTNC",P1415="Lead")))),"Tier 1",
IF((OR((AND('[1]PWS Information'!$E$10="CWS",T1415="Multiple Family Residence",'[1]PWS Information'!$E$11="No",P1415="Lead")),
(AND('[1]PWS Information'!$E$10="CWS",T1415="Other",P1415="Lead")),
(AND('[1]PWS Information'!$E$10="CWS",T1415="Building",P1415="Lead")))),"Tier 2",
IF((OR((AND('[1]PWS Information'!$E$10="CWS",T1415="Single Family Residence",P1415="Galvanized Requiring Replacement")),
(AND('[1]PWS Information'!$E$10="CWS",T1415="Single Family Residence",P1415="Galvanized Requiring Replacement",Q1415="Yes")),
(AND('[1]PWS Information'!$E$10="NTNC",P1415="Galvanized Requiring Replacement")),
(AND('[1]PWS Information'!$E$10="NTNC",T1415="Single Family Residence",Q1415="Yes")))),"Tier 3",
IF((OR((AND('[1]PWS Information'!$E$10="CWS",T1415="Single Family Residence",R1415="Yes",P1415="Non-Lead", I1415="Non-Lead - Copper",K1415="Before 1989")),
(AND('[1]PWS Information'!$E$10="CWS",T1415="Single Family Residence",R1415="Yes",P1415="Non-Lead", M1415="Non-Lead - Copper",N1415="Before 1989")))),"Tier 4",
IF((OR((AND('[1]PWS Information'!$E$10="NTNC",P1415="Non-Lead")),
(AND('[1]PWS Information'!$E$10="CWS",P1415="Non-Lead",R1415="")),
(AND('[1]PWS Information'!$E$10="CWS",P1415="Non-Lead",R1415="No")),
(AND('[1]PWS Information'!$E$10="CWS",P1415="Non-Lead",R1415="Don't Know")),
(AND('[1]PWS Information'!$E$10="CWS",P1415="Non-Lead", I1415="Non-Lead - Copper", R1415="Yes", K1415="Between 1989 and 2014")),
(AND('[1]PWS Information'!$E$10="CWS",P1415="Non-Lead", I1415="Non-Lead - Copper", R1415="Yes", K1415="After 2014")),
(AND('[1]PWS Information'!$E$10="CWS",P1415="Non-Lead", I1415="Non-Lead - Copper", R1415="Yes", K1415="Unknown")),
(AND('[1]PWS Information'!$E$10="CWS",P1415="Non-Lead", M1415="Non-Lead - Copper", R1415="Yes", N1415="Between 1989 and 2014")),
(AND('[1]PWS Information'!$E$10="CWS",P1415="Non-Lead", M1415="Non-Lead - Copper", R1415="Yes", N1415="After 2014")),
(AND('[1]PWS Information'!$E$10="CWS",P1415="Non-Lead", M1415="Non-Lead - Copper", R1415="Yes", N1415="Unknown")),
(AND('[1]PWS Information'!$E$10="CWS",P1415="Unknown")),
(AND('[1]PWS Information'!$E$10="NTNC",P1415="Unknown")))),"Tier 5",
"")))))</f>
        <v>Tier 5</v>
      </c>
      <c r="Y1415" s="41"/>
      <c r="Z1415" s="41"/>
    </row>
    <row r="1416" spans="1:26" ht="30" x14ac:dyDescent="0.25">
      <c r="A1416" s="27" t="s">
        <v>1752</v>
      </c>
      <c r="B1416" s="28">
        <v>4216</v>
      </c>
      <c r="C1416" s="29" t="s">
        <v>841</v>
      </c>
      <c r="D1416" s="29" t="s">
        <v>62</v>
      </c>
      <c r="E1416" s="29">
        <v>76513</v>
      </c>
      <c r="F1416" s="30"/>
      <c r="G1416" s="31"/>
      <c r="H1416" s="32"/>
      <c r="I1416" s="33" t="s">
        <v>59</v>
      </c>
      <c r="J1416" s="34" t="s">
        <v>46</v>
      </c>
      <c r="K1416" s="30" t="s">
        <v>49</v>
      </c>
      <c r="L1416" s="37"/>
      <c r="M1416" s="33" t="s">
        <v>59</v>
      </c>
      <c r="N1416" s="34" t="s">
        <v>49</v>
      </c>
      <c r="O1416" s="37"/>
      <c r="P1416" s="26" t="str">
        <f t="shared" si="22"/>
        <v>Unknown</v>
      </c>
      <c r="Q1416" s="27" t="s">
        <v>46</v>
      </c>
      <c r="R1416" s="27" t="s">
        <v>46</v>
      </c>
      <c r="S1416" s="27"/>
      <c r="T1416" s="41" t="s">
        <v>36</v>
      </c>
      <c r="U1416" s="41" t="s">
        <v>49</v>
      </c>
      <c r="V1416" s="41" t="s">
        <v>49</v>
      </c>
      <c r="W1416" s="41"/>
      <c r="X1416" s="42" t="str">
        <f>IF((OR((AND('[1]PWS Information'!$E$10="CWS",T1416="Single Family Residence",P1416="Lead")),
(AND('[1]PWS Information'!$E$10="CWS",T1416="Multiple Family Residence",'[1]PWS Information'!$E$11="Yes",P1416="Lead")),
(AND('[1]PWS Information'!$E$10="NTNC",P1416="Lead")))),"Tier 1",
IF((OR((AND('[1]PWS Information'!$E$10="CWS",T1416="Multiple Family Residence",'[1]PWS Information'!$E$11="No",P1416="Lead")),
(AND('[1]PWS Information'!$E$10="CWS",T1416="Other",P1416="Lead")),
(AND('[1]PWS Information'!$E$10="CWS",T1416="Building",P1416="Lead")))),"Tier 2",
IF((OR((AND('[1]PWS Information'!$E$10="CWS",T1416="Single Family Residence",P1416="Galvanized Requiring Replacement")),
(AND('[1]PWS Information'!$E$10="CWS",T1416="Single Family Residence",P1416="Galvanized Requiring Replacement",Q1416="Yes")),
(AND('[1]PWS Information'!$E$10="NTNC",P1416="Galvanized Requiring Replacement")),
(AND('[1]PWS Information'!$E$10="NTNC",T1416="Single Family Residence",Q1416="Yes")))),"Tier 3",
IF((OR((AND('[1]PWS Information'!$E$10="CWS",T1416="Single Family Residence",R1416="Yes",P1416="Non-Lead", I1416="Non-Lead - Copper",K1416="Before 1989")),
(AND('[1]PWS Information'!$E$10="CWS",T1416="Single Family Residence",R1416="Yes",P1416="Non-Lead", M1416="Non-Lead - Copper",N1416="Before 1989")))),"Tier 4",
IF((OR((AND('[1]PWS Information'!$E$10="NTNC",P1416="Non-Lead")),
(AND('[1]PWS Information'!$E$10="CWS",P1416="Non-Lead",R1416="")),
(AND('[1]PWS Information'!$E$10="CWS",P1416="Non-Lead",R1416="No")),
(AND('[1]PWS Information'!$E$10="CWS",P1416="Non-Lead",R1416="Don't Know")),
(AND('[1]PWS Information'!$E$10="CWS",P1416="Non-Lead", I1416="Non-Lead - Copper", R1416="Yes", K1416="Between 1989 and 2014")),
(AND('[1]PWS Information'!$E$10="CWS",P1416="Non-Lead", I1416="Non-Lead - Copper", R1416="Yes", K1416="After 2014")),
(AND('[1]PWS Information'!$E$10="CWS",P1416="Non-Lead", I1416="Non-Lead - Copper", R1416="Yes", K1416="Unknown")),
(AND('[1]PWS Information'!$E$10="CWS",P1416="Non-Lead", M1416="Non-Lead - Copper", R1416="Yes", N1416="Between 1989 and 2014")),
(AND('[1]PWS Information'!$E$10="CWS",P1416="Non-Lead", M1416="Non-Lead - Copper", R1416="Yes", N1416="After 2014")),
(AND('[1]PWS Information'!$E$10="CWS",P1416="Non-Lead", M1416="Non-Lead - Copper", R1416="Yes", N1416="Unknown")),
(AND('[1]PWS Information'!$E$10="CWS",P1416="Unknown")),
(AND('[1]PWS Information'!$E$10="NTNC",P1416="Unknown")))),"Tier 5",
"")))))</f>
        <v>Tier 5</v>
      </c>
      <c r="Y1416" s="41"/>
      <c r="Z1416" s="41"/>
    </row>
    <row r="1417" spans="1:26" ht="30" x14ac:dyDescent="0.25">
      <c r="A1417" s="27" t="s">
        <v>1753</v>
      </c>
      <c r="B1417" s="28">
        <v>4277</v>
      </c>
      <c r="C1417" s="29" t="s">
        <v>629</v>
      </c>
      <c r="D1417" s="29" t="s">
        <v>62</v>
      </c>
      <c r="E1417" s="29">
        <v>76513</v>
      </c>
      <c r="F1417" s="30"/>
      <c r="G1417" s="31"/>
      <c r="H1417" s="32"/>
      <c r="I1417" s="33" t="s">
        <v>59</v>
      </c>
      <c r="J1417" s="34" t="s">
        <v>46</v>
      </c>
      <c r="K1417" s="30" t="s">
        <v>49</v>
      </c>
      <c r="L1417" s="37"/>
      <c r="M1417" s="33" t="s">
        <v>59</v>
      </c>
      <c r="N1417" s="34" t="s">
        <v>49</v>
      </c>
      <c r="O1417" s="37"/>
      <c r="P1417" s="26" t="str">
        <f t="shared" si="22"/>
        <v>Unknown</v>
      </c>
      <c r="Q1417" s="27" t="s">
        <v>46</v>
      </c>
      <c r="R1417" s="27" t="s">
        <v>46</v>
      </c>
      <c r="S1417" s="27"/>
      <c r="T1417" s="41" t="s">
        <v>36</v>
      </c>
      <c r="U1417" s="41" t="s">
        <v>49</v>
      </c>
      <c r="V1417" s="41" t="s">
        <v>49</v>
      </c>
      <c r="W1417" s="41"/>
      <c r="X1417" s="42" t="str">
        <f>IF((OR((AND('[1]PWS Information'!$E$10="CWS",T1417="Single Family Residence",P1417="Lead")),
(AND('[1]PWS Information'!$E$10="CWS",T1417="Multiple Family Residence",'[1]PWS Information'!$E$11="Yes",P1417="Lead")),
(AND('[1]PWS Information'!$E$10="NTNC",P1417="Lead")))),"Tier 1",
IF((OR((AND('[1]PWS Information'!$E$10="CWS",T1417="Multiple Family Residence",'[1]PWS Information'!$E$11="No",P1417="Lead")),
(AND('[1]PWS Information'!$E$10="CWS",T1417="Other",P1417="Lead")),
(AND('[1]PWS Information'!$E$10="CWS",T1417="Building",P1417="Lead")))),"Tier 2",
IF((OR((AND('[1]PWS Information'!$E$10="CWS",T1417="Single Family Residence",P1417="Galvanized Requiring Replacement")),
(AND('[1]PWS Information'!$E$10="CWS",T1417="Single Family Residence",P1417="Galvanized Requiring Replacement",Q1417="Yes")),
(AND('[1]PWS Information'!$E$10="NTNC",P1417="Galvanized Requiring Replacement")),
(AND('[1]PWS Information'!$E$10="NTNC",T1417="Single Family Residence",Q1417="Yes")))),"Tier 3",
IF((OR((AND('[1]PWS Information'!$E$10="CWS",T1417="Single Family Residence",R1417="Yes",P1417="Non-Lead", I1417="Non-Lead - Copper",K1417="Before 1989")),
(AND('[1]PWS Information'!$E$10="CWS",T1417="Single Family Residence",R1417="Yes",P1417="Non-Lead", M1417="Non-Lead - Copper",N1417="Before 1989")))),"Tier 4",
IF((OR((AND('[1]PWS Information'!$E$10="NTNC",P1417="Non-Lead")),
(AND('[1]PWS Information'!$E$10="CWS",P1417="Non-Lead",R1417="")),
(AND('[1]PWS Information'!$E$10="CWS",P1417="Non-Lead",R1417="No")),
(AND('[1]PWS Information'!$E$10="CWS",P1417="Non-Lead",R1417="Don't Know")),
(AND('[1]PWS Information'!$E$10="CWS",P1417="Non-Lead", I1417="Non-Lead - Copper", R1417="Yes", K1417="Between 1989 and 2014")),
(AND('[1]PWS Information'!$E$10="CWS",P1417="Non-Lead", I1417="Non-Lead - Copper", R1417="Yes", K1417="After 2014")),
(AND('[1]PWS Information'!$E$10="CWS",P1417="Non-Lead", I1417="Non-Lead - Copper", R1417="Yes", K1417="Unknown")),
(AND('[1]PWS Information'!$E$10="CWS",P1417="Non-Lead", M1417="Non-Lead - Copper", R1417="Yes", N1417="Between 1989 and 2014")),
(AND('[1]PWS Information'!$E$10="CWS",P1417="Non-Lead", M1417="Non-Lead - Copper", R1417="Yes", N1417="After 2014")),
(AND('[1]PWS Information'!$E$10="CWS",P1417="Non-Lead", M1417="Non-Lead - Copper", R1417="Yes", N1417="Unknown")),
(AND('[1]PWS Information'!$E$10="CWS",P1417="Unknown")),
(AND('[1]PWS Information'!$E$10="NTNC",P1417="Unknown")))),"Tier 5",
"")))))</f>
        <v>Tier 5</v>
      </c>
      <c r="Y1417" s="41"/>
      <c r="Z1417" s="41"/>
    </row>
    <row r="1418" spans="1:26" ht="30" x14ac:dyDescent="0.25">
      <c r="A1418" s="27" t="s">
        <v>1754</v>
      </c>
      <c r="B1418" s="28">
        <v>3035</v>
      </c>
      <c r="C1418" s="29" t="s">
        <v>1147</v>
      </c>
      <c r="D1418" s="29" t="s">
        <v>62</v>
      </c>
      <c r="E1418" s="29">
        <v>76513</v>
      </c>
      <c r="F1418" s="30"/>
      <c r="G1418" s="31"/>
      <c r="H1418" s="32"/>
      <c r="I1418" s="33" t="s">
        <v>59</v>
      </c>
      <c r="J1418" s="34" t="s">
        <v>46</v>
      </c>
      <c r="K1418" s="30" t="s">
        <v>49</v>
      </c>
      <c r="L1418" s="37"/>
      <c r="M1418" s="33" t="s">
        <v>59</v>
      </c>
      <c r="N1418" s="34" t="s">
        <v>49</v>
      </c>
      <c r="O1418" s="37"/>
      <c r="P1418" s="26" t="str">
        <f t="shared" si="22"/>
        <v>Unknown</v>
      </c>
      <c r="Q1418" s="27" t="s">
        <v>46</v>
      </c>
      <c r="R1418" s="27" t="s">
        <v>46</v>
      </c>
      <c r="S1418" s="27"/>
      <c r="T1418" s="41" t="s">
        <v>36</v>
      </c>
      <c r="U1418" s="41" t="s">
        <v>49</v>
      </c>
      <c r="V1418" s="41" t="s">
        <v>49</v>
      </c>
      <c r="W1418" s="41"/>
      <c r="X1418" s="42" t="str">
        <f>IF((OR((AND('[1]PWS Information'!$E$10="CWS",T1418="Single Family Residence",P1418="Lead")),
(AND('[1]PWS Information'!$E$10="CWS",T1418="Multiple Family Residence",'[1]PWS Information'!$E$11="Yes",P1418="Lead")),
(AND('[1]PWS Information'!$E$10="NTNC",P1418="Lead")))),"Tier 1",
IF((OR((AND('[1]PWS Information'!$E$10="CWS",T1418="Multiple Family Residence",'[1]PWS Information'!$E$11="No",P1418="Lead")),
(AND('[1]PWS Information'!$E$10="CWS",T1418="Other",P1418="Lead")),
(AND('[1]PWS Information'!$E$10="CWS",T1418="Building",P1418="Lead")))),"Tier 2",
IF((OR((AND('[1]PWS Information'!$E$10="CWS",T1418="Single Family Residence",P1418="Galvanized Requiring Replacement")),
(AND('[1]PWS Information'!$E$10="CWS",T1418="Single Family Residence",P1418="Galvanized Requiring Replacement",Q1418="Yes")),
(AND('[1]PWS Information'!$E$10="NTNC",P1418="Galvanized Requiring Replacement")),
(AND('[1]PWS Information'!$E$10="NTNC",T1418="Single Family Residence",Q1418="Yes")))),"Tier 3",
IF((OR((AND('[1]PWS Information'!$E$10="CWS",T1418="Single Family Residence",R1418="Yes",P1418="Non-Lead", I1418="Non-Lead - Copper",K1418="Before 1989")),
(AND('[1]PWS Information'!$E$10="CWS",T1418="Single Family Residence",R1418="Yes",P1418="Non-Lead", M1418="Non-Lead - Copper",N1418="Before 1989")))),"Tier 4",
IF((OR((AND('[1]PWS Information'!$E$10="NTNC",P1418="Non-Lead")),
(AND('[1]PWS Information'!$E$10="CWS",P1418="Non-Lead",R1418="")),
(AND('[1]PWS Information'!$E$10="CWS",P1418="Non-Lead",R1418="No")),
(AND('[1]PWS Information'!$E$10="CWS",P1418="Non-Lead",R1418="Don't Know")),
(AND('[1]PWS Information'!$E$10="CWS",P1418="Non-Lead", I1418="Non-Lead - Copper", R1418="Yes", K1418="Between 1989 and 2014")),
(AND('[1]PWS Information'!$E$10="CWS",P1418="Non-Lead", I1418="Non-Lead - Copper", R1418="Yes", K1418="After 2014")),
(AND('[1]PWS Information'!$E$10="CWS",P1418="Non-Lead", I1418="Non-Lead - Copper", R1418="Yes", K1418="Unknown")),
(AND('[1]PWS Information'!$E$10="CWS",P1418="Non-Lead", M1418="Non-Lead - Copper", R1418="Yes", N1418="Between 1989 and 2014")),
(AND('[1]PWS Information'!$E$10="CWS",P1418="Non-Lead", M1418="Non-Lead - Copper", R1418="Yes", N1418="After 2014")),
(AND('[1]PWS Information'!$E$10="CWS",P1418="Non-Lead", M1418="Non-Lead - Copper", R1418="Yes", N1418="Unknown")),
(AND('[1]PWS Information'!$E$10="CWS",P1418="Unknown")),
(AND('[1]PWS Information'!$E$10="NTNC",P1418="Unknown")))),"Tier 5",
"")))))</f>
        <v>Tier 5</v>
      </c>
      <c r="Y1418" s="41"/>
      <c r="Z1418" s="41"/>
    </row>
    <row r="1419" spans="1:26" ht="30" x14ac:dyDescent="0.25">
      <c r="A1419" s="27" t="s">
        <v>1755</v>
      </c>
      <c r="B1419" s="28">
        <v>4802</v>
      </c>
      <c r="C1419" s="29" t="s">
        <v>122</v>
      </c>
      <c r="D1419" s="29" t="s">
        <v>62</v>
      </c>
      <c r="E1419" s="29">
        <v>76513</v>
      </c>
      <c r="F1419" s="30"/>
      <c r="G1419" s="31"/>
      <c r="H1419" s="32"/>
      <c r="I1419" s="33" t="s">
        <v>59</v>
      </c>
      <c r="J1419" s="34" t="s">
        <v>46</v>
      </c>
      <c r="K1419" s="30" t="s">
        <v>49</v>
      </c>
      <c r="L1419" s="37"/>
      <c r="M1419" s="33" t="s">
        <v>59</v>
      </c>
      <c r="N1419" s="34" t="s">
        <v>49</v>
      </c>
      <c r="O1419" s="37"/>
      <c r="P1419" s="26" t="str">
        <f t="shared" si="22"/>
        <v>Unknown</v>
      </c>
      <c r="Q1419" s="27" t="s">
        <v>46</v>
      </c>
      <c r="R1419" s="27" t="s">
        <v>46</v>
      </c>
      <c r="S1419" s="27"/>
      <c r="T1419" s="41" t="s">
        <v>36</v>
      </c>
      <c r="U1419" s="41" t="s">
        <v>49</v>
      </c>
      <c r="V1419" s="41" t="s">
        <v>49</v>
      </c>
      <c r="W1419" s="41"/>
      <c r="X1419" s="42" t="str">
        <f>IF((OR((AND('[1]PWS Information'!$E$10="CWS",T1419="Single Family Residence",P1419="Lead")),
(AND('[1]PWS Information'!$E$10="CWS",T1419="Multiple Family Residence",'[1]PWS Information'!$E$11="Yes",P1419="Lead")),
(AND('[1]PWS Information'!$E$10="NTNC",P1419="Lead")))),"Tier 1",
IF((OR((AND('[1]PWS Information'!$E$10="CWS",T1419="Multiple Family Residence",'[1]PWS Information'!$E$11="No",P1419="Lead")),
(AND('[1]PWS Information'!$E$10="CWS",T1419="Other",P1419="Lead")),
(AND('[1]PWS Information'!$E$10="CWS",T1419="Building",P1419="Lead")))),"Tier 2",
IF((OR((AND('[1]PWS Information'!$E$10="CWS",T1419="Single Family Residence",P1419="Galvanized Requiring Replacement")),
(AND('[1]PWS Information'!$E$10="CWS",T1419="Single Family Residence",P1419="Galvanized Requiring Replacement",Q1419="Yes")),
(AND('[1]PWS Information'!$E$10="NTNC",P1419="Galvanized Requiring Replacement")),
(AND('[1]PWS Information'!$E$10="NTNC",T1419="Single Family Residence",Q1419="Yes")))),"Tier 3",
IF((OR((AND('[1]PWS Information'!$E$10="CWS",T1419="Single Family Residence",R1419="Yes",P1419="Non-Lead", I1419="Non-Lead - Copper",K1419="Before 1989")),
(AND('[1]PWS Information'!$E$10="CWS",T1419="Single Family Residence",R1419="Yes",P1419="Non-Lead", M1419="Non-Lead - Copper",N1419="Before 1989")))),"Tier 4",
IF((OR((AND('[1]PWS Information'!$E$10="NTNC",P1419="Non-Lead")),
(AND('[1]PWS Information'!$E$10="CWS",P1419="Non-Lead",R1419="")),
(AND('[1]PWS Information'!$E$10="CWS",P1419="Non-Lead",R1419="No")),
(AND('[1]PWS Information'!$E$10="CWS",P1419="Non-Lead",R1419="Don't Know")),
(AND('[1]PWS Information'!$E$10="CWS",P1419="Non-Lead", I1419="Non-Lead - Copper", R1419="Yes", K1419="Between 1989 and 2014")),
(AND('[1]PWS Information'!$E$10="CWS",P1419="Non-Lead", I1419="Non-Lead - Copper", R1419="Yes", K1419="After 2014")),
(AND('[1]PWS Information'!$E$10="CWS",P1419="Non-Lead", I1419="Non-Lead - Copper", R1419="Yes", K1419="Unknown")),
(AND('[1]PWS Information'!$E$10="CWS",P1419="Non-Lead", M1419="Non-Lead - Copper", R1419="Yes", N1419="Between 1989 and 2014")),
(AND('[1]PWS Information'!$E$10="CWS",P1419="Non-Lead", M1419="Non-Lead - Copper", R1419="Yes", N1419="After 2014")),
(AND('[1]PWS Information'!$E$10="CWS",P1419="Non-Lead", M1419="Non-Lead - Copper", R1419="Yes", N1419="Unknown")),
(AND('[1]PWS Information'!$E$10="CWS",P1419="Unknown")),
(AND('[1]PWS Information'!$E$10="NTNC",P1419="Unknown")))),"Tier 5",
"")))))</f>
        <v>Tier 5</v>
      </c>
      <c r="Y1419" s="41"/>
      <c r="Z1419" s="41"/>
    </row>
    <row r="1420" spans="1:26" ht="30" x14ac:dyDescent="0.25">
      <c r="A1420" s="27" t="s">
        <v>1756</v>
      </c>
      <c r="B1420" s="28">
        <v>7180</v>
      </c>
      <c r="C1420" s="29" t="s">
        <v>101</v>
      </c>
      <c r="D1420" s="29" t="s">
        <v>62</v>
      </c>
      <c r="E1420" s="29">
        <v>76513</v>
      </c>
      <c r="F1420" s="30"/>
      <c r="G1420" s="31"/>
      <c r="H1420" s="32"/>
      <c r="I1420" s="33" t="s">
        <v>59</v>
      </c>
      <c r="J1420" s="34" t="s">
        <v>46</v>
      </c>
      <c r="K1420" s="30" t="s">
        <v>49</v>
      </c>
      <c r="L1420" s="37"/>
      <c r="M1420" s="33" t="s">
        <v>59</v>
      </c>
      <c r="N1420" s="34" t="s">
        <v>49</v>
      </c>
      <c r="O1420" s="37"/>
      <c r="P1420" s="26" t="str">
        <f t="shared" si="22"/>
        <v>Unknown</v>
      </c>
      <c r="Q1420" s="27" t="s">
        <v>46</v>
      </c>
      <c r="R1420" s="27" t="s">
        <v>46</v>
      </c>
      <c r="S1420" s="27"/>
      <c r="T1420" s="41" t="s">
        <v>36</v>
      </c>
      <c r="U1420" s="41" t="s">
        <v>49</v>
      </c>
      <c r="V1420" s="41" t="s">
        <v>49</v>
      </c>
      <c r="W1420" s="41"/>
      <c r="X1420" s="42" t="str">
        <f>IF((OR((AND('[1]PWS Information'!$E$10="CWS",T1420="Single Family Residence",P1420="Lead")),
(AND('[1]PWS Information'!$E$10="CWS",T1420="Multiple Family Residence",'[1]PWS Information'!$E$11="Yes",P1420="Lead")),
(AND('[1]PWS Information'!$E$10="NTNC",P1420="Lead")))),"Tier 1",
IF((OR((AND('[1]PWS Information'!$E$10="CWS",T1420="Multiple Family Residence",'[1]PWS Information'!$E$11="No",P1420="Lead")),
(AND('[1]PWS Information'!$E$10="CWS",T1420="Other",P1420="Lead")),
(AND('[1]PWS Information'!$E$10="CWS",T1420="Building",P1420="Lead")))),"Tier 2",
IF((OR((AND('[1]PWS Information'!$E$10="CWS",T1420="Single Family Residence",P1420="Galvanized Requiring Replacement")),
(AND('[1]PWS Information'!$E$10="CWS",T1420="Single Family Residence",P1420="Galvanized Requiring Replacement",Q1420="Yes")),
(AND('[1]PWS Information'!$E$10="NTNC",P1420="Galvanized Requiring Replacement")),
(AND('[1]PWS Information'!$E$10="NTNC",T1420="Single Family Residence",Q1420="Yes")))),"Tier 3",
IF((OR((AND('[1]PWS Information'!$E$10="CWS",T1420="Single Family Residence",R1420="Yes",P1420="Non-Lead", I1420="Non-Lead - Copper",K1420="Before 1989")),
(AND('[1]PWS Information'!$E$10="CWS",T1420="Single Family Residence",R1420="Yes",P1420="Non-Lead", M1420="Non-Lead - Copper",N1420="Before 1989")))),"Tier 4",
IF((OR((AND('[1]PWS Information'!$E$10="NTNC",P1420="Non-Lead")),
(AND('[1]PWS Information'!$E$10="CWS",P1420="Non-Lead",R1420="")),
(AND('[1]PWS Information'!$E$10="CWS",P1420="Non-Lead",R1420="No")),
(AND('[1]PWS Information'!$E$10="CWS",P1420="Non-Lead",R1420="Don't Know")),
(AND('[1]PWS Information'!$E$10="CWS",P1420="Non-Lead", I1420="Non-Lead - Copper", R1420="Yes", K1420="Between 1989 and 2014")),
(AND('[1]PWS Information'!$E$10="CWS",P1420="Non-Lead", I1420="Non-Lead - Copper", R1420="Yes", K1420="After 2014")),
(AND('[1]PWS Information'!$E$10="CWS",P1420="Non-Lead", I1420="Non-Lead - Copper", R1420="Yes", K1420="Unknown")),
(AND('[1]PWS Information'!$E$10="CWS",P1420="Non-Lead", M1420="Non-Lead - Copper", R1420="Yes", N1420="Between 1989 and 2014")),
(AND('[1]PWS Information'!$E$10="CWS",P1420="Non-Lead", M1420="Non-Lead - Copper", R1420="Yes", N1420="After 2014")),
(AND('[1]PWS Information'!$E$10="CWS",P1420="Non-Lead", M1420="Non-Lead - Copper", R1420="Yes", N1420="Unknown")),
(AND('[1]PWS Information'!$E$10="CWS",P1420="Unknown")),
(AND('[1]PWS Information'!$E$10="NTNC",P1420="Unknown")))),"Tier 5",
"")))))</f>
        <v>Tier 5</v>
      </c>
      <c r="Y1420" s="41"/>
      <c r="Z1420" s="41"/>
    </row>
    <row r="1421" spans="1:26" ht="30" x14ac:dyDescent="0.25">
      <c r="A1421" s="27" t="s">
        <v>1757</v>
      </c>
      <c r="B1421" s="28">
        <v>4709</v>
      </c>
      <c r="C1421" s="29" t="s">
        <v>1375</v>
      </c>
      <c r="D1421" s="29" t="s">
        <v>62</v>
      </c>
      <c r="E1421" s="29">
        <v>76513</v>
      </c>
      <c r="F1421" s="30"/>
      <c r="G1421" s="31"/>
      <c r="H1421" s="32"/>
      <c r="I1421" s="33" t="s">
        <v>59</v>
      </c>
      <c r="J1421" s="34" t="s">
        <v>46</v>
      </c>
      <c r="K1421" s="30" t="s">
        <v>49</v>
      </c>
      <c r="L1421" s="37"/>
      <c r="M1421" s="33" t="s">
        <v>59</v>
      </c>
      <c r="N1421" s="34" t="s">
        <v>49</v>
      </c>
      <c r="O1421" s="37"/>
      <c r="P1421" s="26" t="str">
        <f t="shared" si="22"/>
        <v>Unknown</v>
      </c>
      <c r="Q1421" s="27" t="s">
        <v>46</v>
      </c>
      <c r="R1421" s="27" t="s">
        <v>46</v>
      </c>
      <c r="S1421" s="27"/>
      <c r="T1421" s="41" t="s">
        <v>36</v>
      </c>
      <c r="U1421" s="41" t="s">
        <v>49</v>
      </c>
      <c r="V1421" s="41" t="s">
        <v>49</v>
      </c>
      <c r="W1421" s="41"/>
      <c r="X1421" s="42" t="str">
        <f>IF((OR((AND('[1]PWS Information'!$E$10="CWS",T1421="Single Family Residence",P1421="Lead")),
(AND('[1]PWS Information'!$E$10="CWS",T1421="Multiple Family Residence",'[1]PWS Information'!$E$11="Yes",P1421="Lead")),
(AND('[1]PWS Information'!$E$10="NTNC",P1421="Lead")))),"Tier 1",
IF((OR((AND('[1]PWS Information'!$E$10="CWS",T1421="Multiple Family Residence",'[1]PWS Information'!$E$11="No",P1421="Lead")),
(AND('[1]PWS Information'!$E$10="CWS",T1421="Other",P1421="Lead")),
(AND('[1]PWS Information'!$E$10="CWS",T1421="Building",P1421="Lead")))),"Tier 2",
IF((OR((AND('[1]PWS Information'!$E$10="CWS",T1421="Single Family Residence",P1421="Galvanized Requiring Replacement")),
(AND('[1]PWS Information'!$E$10="CWS",T1421="Single Family Residence",P1421="Galvanized Requiring Replacement",Q1421="Yes")),
(AND('[1]PWS Information'!$E$10="NTNC",P1421="Galvanized Requiring Replacement")),
(AND('[1]PWS Information'!$E$10="NTNC",T1421="Single Family Residence",Q1421="Yes")))),"Tier 3",
IF((OR((AND('[1]PWS Information'!$E$10="CWS",T1421="Single Family Residence",R1421="Yes",P1421="Non-Lead", I1421="Non-Lead - Copper",K1421="Before 1989")),
(AND('[1]PWS Information'!$E$10="CWS",T1421="Single Family Residence",R1421="Yes",P1421="Non-Lead", M1421="Non-Lead - Copper",N1421="Before 1989")))),"Tier 4",
IF((OR((AND('[1]PWS Information'!$E$10="NTNC",P1421="Non-Lead")),
(AND('[1]PWS Information'!$E$10="CWS",P1421="Non-Lead",R1421="")),
(AND('[1]PWS Information'!$E$10="CWS",P1421="Non-Lead",R1421="No")),
(AND('[1]PWS Information'!$E$10="CWS",P1421="Non-Lead",R1421="Don't Know")),
(AND('[1]PWS Information'!$E$10="CWS",P1421="Non-Lead", I1421="Non-Lead - Copper", R1421="Yes", K1421="Between 1989 and 2014")),
(AND('[1]PWS Information'!$E$10="CWS",P1421="Non-Lead", I1421="Non-Lead - Copper", R1421="Yes", K1421="After 2014")),
(AND('[1]PWS Information'!$E$10="CWS",P1421="Non-Lead", I1421="Non-Lead - Copper", R1421="Yes", K1421="Unknown")),
(AND('[1]PWS Information'!$E$10="CWS",P1421="Non-Lead", M1421="Non-Lead - Copper", R1421="Yes", N1421="Between 1989 and 2014")),
(AND('[1]PWS Information'!$E$10="CWS",P1421="Non-Lead", M1421="Non-Lead - Copper", R1421="Yes", N1421="After 2014")),
(AND('[1]PWS Information'!$E$10="CWS",P1421="Non-Lead", M1421="Non-Lead - Copper", R1421="Yes", N1421="Unknown")),
(AND('[1]PWS Information'!$E$10="CWS",P1421="Unknown")),
(AND('[1]PWS Information'!$E$10="NTNC",P1421="Unknown")))),"Tier 5",
"")))))</f>
        <v>Tier 5</v>
      </c>
      <c r="Y1421" s="41"/>
      <c r="Z1421" s="41"/>
    </row>
    <row r="1422" spans="1:26" ht="30" x14ac:dyDescent="0.25">
      <c r="A1422" s="27" t="s">
        <v>1758</v>
      </c>
      <c r="B1422" s="28">
        <v>9310</v>
      </c>
      <c r="C1422" s="29" t="s">
        <v>1516</v>
      </c>
      <c r="D1422" s="29" t="s">
        <v>62</v>
      </c>
      <c r="E1422" s="29">
        <v>76513</v>
      </c>
      <c r="F1422" s="30"/>
      <c r="G1422" s="31"/>
      <c r="H1422" s="32"/>
      <c r="I1422" s="33" t="s">
        <v>59</v>
      </c>
      <c r="J1422" s="34" t="s">
        <v>46</v>
      </c>
      <c r="K1422" s="30" t="s">
        <v>49</v>
      </c>
      <c r="L1422" s="37"/>
      <c r="M1422" s="33" t="s">
        <v>59</v>
      </c>
      <c r="N1422" s="34" t="s">
        <v>49</v>
      </c>
      <c r="O1422" s="37"/>
      <c r="P1422" s="26" t="str">
        <f t="shared" si="22"/>
        <v>Unknown</v>
      </c>
      <c r="Q1422" s="27" t="s">
        <v>46</v>
      </c>
      <c r="R1422" s="27" t="s">
        <v>46</v>
      </c>
      <c r="S1422" s="27"/>
      <c r="T1422" s="41" t="s">
        <v>36</v>
      </c>
      <c r="U1422" s="41" t="s">
        <v>49</v>
      </c>
      <c r="V1422" s="41" t="s">
        <v>49</v>
      </c>
      <c r="W1422" s="41"/>
      <c r="X1422" s="42" t="str">
        <f>IF((OR((AND('[1]PWS Information'!$E$10="CWS",T1422="Single Family Residence",P1422="Lead")),
(AND('[1]PWS Information'!$E$10="CWS",T1422="Multiple Family Residence",'[1]PWS Information'!$E$11="Yes",P1422="Lead")),
(AND('[1]PWS Information'!$E$10="NTNC",P1422="Lead")))),"Tier 1",
IF((OR((AND('[1]PWS Information'!$E$10="CWS",T1422="Multiple Family Residence",'[1]PWS Information'!$E$11="No",P1422="Lead")),
(AND('[1]PWS Information'!$E$10="CWS",T1422="Other",P1422="Lead")),
(AND('[1]PWS Information'!$E$10="CWS",T1422="Building",P1422="Lead")))),"Tier 2",
IF((OR((AND('[1]PWS Information'!$E$10="CWS",T1422="Single Family Residence",P1422="Galvanized Requiring Replacement")),
(AND('[1]PWS Information'!$E$10="CWS",T1422="Single Family Residence",P1422="Galvanized Requiring Replacement",Q1422="Yes")),
(AND('[1]PWS Information'!$E$10="NTNC",P1422="Galvanized Requiring Replacement")),
(AND('[1]PWS Information'!$E$10="NTNC",T1422="Single Family Residence",Q1422="Yes")))),"Tier 3",
IF((OR((AND('[1]PWS Information'!$E$10="CWS",T1422="Single Family Residence",R1422="Yes",P1422="Non-Lead", I1422="Non-Lead - Copper",K1422="Before 1989")),
(AND('[1]PWS Information'!$E$10="CWS",T1422="Single Family Residence",R1422="Yes",P1422="Non-Lead", M1422="Non-Lead - Copper",N1422="Before 1989")))),"Tier 4",
IF((OR((AND('[1]PWS Information'!$E$10="NTNC",P1422="Non-Lead")),
(AND('[1]PWS Information'!$E$10="CWS",P1422="Non-Lead",R1422="")),
(AND('[1]PWS Information'!$E$10="CWS",P1422="Non-Lead",R1422="No")),
(AND('[1]PWS Information'!$E$10="CWS",P1422="Non-Lead",R1422="Don't Know")),
(AND('[1]PWS Information'!$E$10="CWS",P1422="Non-Lead", I1422="Non-Lead - Copper", R1422="Yes", K1422="Between 1989 and 2014")),
(AND('[1]PWS Information'!$E$10="CWS",P1422="Non-Lead", I1422="Non-Lead - Copper", R1422="Yes", K1422="After 2014")),
(AND('[1]PWS Information'!$E$10="CWS",P1422="Non-Lead", I1422="Non-Lead - Copper", R1422="Yes", K1422="Unknown")),
(AND('[1]PWS Information'!$E$10="CWS",P1422="Non-Lead", M1422="Non-Lead - Copper", R1422="Yes", N1422="Between 1989 and 2014")),
(AND('[1]PWS Information'!$E$10="CWS",P1422="Non-Lead", M1422="Non-Lead - Copper", R1422="Yes", N1422="After 2014")),
(AND('[1]PWS Information'!$E$10="CWS",P1422="Non-Lead", M1422="Non-Lead - Copper", R1422="Yes", N1422="Unknown")),
(AND('[1]PWS Information'!$E$10="CWS",P1422="Unknown")),
(AND('[1]PWS Information'!$E$10="NTNC",P1422="Unknown")))),"Tier 5",
"")))))</f>
        <v>Tier 5</v>
      </c>
      <c r="Y1422" s="41"/>
      <c r="Z1422" s="41"/>
    </row>
    <row r="1423" spans="1:26" ht="30" x14ac:dyDescent="0.25">
      <c r="A1423" s="27" t="s">
        <v>1759</v>
      </c>
      <c r="B1423" s="28">
        <v>1505</v>
      </c>
      <c r="C1423" s="29" t="s">
        <v>87</v>
      </c>
      <c r="D1423" s="29" t="s">
        <v>62</v>
      </c>
      <c r="E1423" s="29">
        <v>76513</v>
      </c>
      <c r="F1423" s="30"/>
      <c r="G1423" s="31"/>
      <c r="H1423" s="32"/>
      <c r="I1423" s="33" t="s">
        <v>59</v>
      </c>
      <c r="J1423" s="34" t="s">
        <v>46</v>
      </c>
      <c r="K1423" s="30" t="s">
        <v>49</v>
      </c>
      <c r="L1423" s="37"/>
      <c r="M1423" s="33" t="s">
        <v>59</v>
      </c>
      <c r="N1423" s="34" t="s">
        <v>49</v>
      </c>
      <c r="O1423" s="37"/>
      <c r="P1423" s="26" t="str">
        <f t="shared" si="22"/>
        <v>Unknown</v>
      </c>
      <c r="Q1423" s="27" t="s">
        <v>46</v>
      </c>
      <c r="R1423" s="27" t="s">
        <v>46</v>
      </c>
      <c r="S1423" s="27"/>
      <c r="T1423" s="41" t="s">
        <v>36</v>
      </c>
      <c r="U1423" s="41" t="s">
        <v>49</v>
      </c>
      <c r="V1423" s="41" t="s">
        <v>49</v>
      </c>
      <c r="W1423" s="41"/>
      <c r="X1423" s="42" t="str">
        <f>IF((OR((AND('[1]PWS Information'!$E$10="CWS",T1423="Single Family Residence",P1423="Lead")),
(AND('[1]PWS Information'!$E$10="CWS",T1423="Multiple Family Residence",'[1]PWS Information'!$E$11="Yes",P1423="Lead")),
(AND('[1]PWS Information'!$E$10="NTNC",P1423="Lead")))),"Tier 1",
IF((OR((AND('[1]PWS Information'!$E$10="CWS",T1423="Multiple Family Residence",'[1]PWS Information'!$E$11="No",P1423="Lead")),
(AND('[1]PWS Information'!$E$10="CWS",T1423="Other",P1423="Lead")),
(AND('[1]PWS Information'!$E$10="CWS",T1423="Building",P1423="Lead")))),"Tier 2",
IF((OR((AND('[1]PWS Information'!$E$10="CWS",T1423="Single Family Residence",P1423="Galvanized Requiring Replacement")),
(AND('[1]PWS Information'!$E$10="CWS",T1423="Single Family Residence",P1423="Galvanized Requiring Replacement",Q1423="Yes")),
(AND('[1]PWS Information'!$E$10="NTNC",P1423="Galvanized Requiring Replacement")),
(AND('[1]PWS Information'!$E$10="NTNC",T1423="Single Family Residence",Q1423="Yes")))),"Tier 3",
IF((OR((AND('[1]PWS Information'!$E$10="CWS",T1423="Single Family Residence",R1423="Yes",P1423="Non-Lead", I1423="Non-Lead - Copper",K1423="Before 1989")),
(AND('[1]PWS Information'!$E$10="CWS",T1423="Single Family Residence",R1423="Yes",P1423="Non-Lead", M1423="Non-Lead - Copper",N1423="Before 1989")))),"Tier 4",
IF((OR((AND('[1]PWS Information'!$E$10="NTNC",P1423="Non-Lead")),
(AND('[1]PWS Information'!$E$10="CWS",P1423="Non-Lead",R1423="")),
(AND('[1]PWS Information'!$E$10="CWS",P1423="Non-Lead",R1423="No")),
(AND('[1]PWS Information'!$E$10="CWS",P1423="Non-Lead",R1423="Don't Know")),
(AND('[1]PWS Information'!$E$10="CWS",P1423="Non-Lead", I1423="Non-Lead - Copper", R1423="Yes", K1423="Between 1989 and 2014")),
(AND('[1]PWS Information'!$E$10="CWS",P1423="Non-Lead", I1423="Non-Lead - Copper", R1423="Yes", K1423="After 2014")),
(AND('[1]PWS Information'!$E$10="CWS",P1423="Non-Lead", I1423="Non-Lead - Copper", R1423="Yes", K1423="Unknown")),
(AND('[1]PWS Information'!$E$10="CWS",P1423="Non-Lead", M1423="Non-Lead - Copper", R1423="Yes", N1423="Between 1989 and 2014")),
(AND('[1]PWS Information'!$E$10="CWS",P1423="Non-Lead", M1423="Non-Lead - Copper", R1423="Yes", N1423="After 2014")),
(AND('[1]PWS Information'!$E$10="CWS",P1423="Non-Lead", M1423="Non-Lead - Copper", R1423="Yes", N1423="Unknown")),
(AND('[1]PWS Information'!$E$10="CWS",P1423="Unknown")),
(AND('[1]PWS Information'!$E$10="NTNC",P1423="Unknown")))),"Tier 5",
"")))))</f>
        <v>Tier 5</v>
      </c>
      <c r="Y1423" s="41"/>
      <c r="Z1423" s="41"/>
    </row>
    <row r="1424" spans="1:26" ht="30" x14ac:dyDescent="0.25">
      <c r="A1424" s="27" t="s">
        <v>1760</v>
      </c>
      <c r="B1424" s="28">
        <v>9782</v>
      </c>
      <c r="C1424" s="29" t="s">
        <v>550</v>
      </c>
      <c r="D1424" s="29" t="s">
        <v>62</v>
      </c>
      <c r="E1424" s="29">
        <v>76513</v>
      </c>
      <c r="F1424" s="30"/>
      <c r="G1424" s="31"/>
      <c r="H1424" s="32"/>
      <c r="I1424" s="33" t="s">
        <v>59</v>
      </c>
      <c r="J1424" s="34" t="s">
        <v>46</v>
      </c>
      <c r="K1424" s="30" t="s">
        <v>49</v>
      </c>
      <c r="L1424" s="37"/>
      <c r="M1424" s="33" t="s">
        <v>59</v>
      </c>
      <c r="N1424" s="34" t="s">
        <v>49</v>
      </c>
      <c r="O1424" s="37"/>
      <c r="P1424" s="26" t="str">
        <f t="shared" si="22"/>
        <v>Unknown</v>
      </c>
      <c r="Q1424" s="27" t="s">
        <v>46</v>
      </c>
      <c r="R1424" s="27" t="s">
        <v>46</v>
      </c>
      <c r="S1424" s="27"/>
      <c r="T1424" s="41" t="s">
        <v>36</v>
      </c>
      <c r="U1424" s="41" t="s">
        <v>49</v>
      </c>
      <c r="V1424" s="41" t="s">
        <v>49</v>
      </c>
      <c r="W1424" s="41"/>
      <c r="X1424" s="42" t="str">
        <f>IF((OR((AND('[1]PWS Information'!$E$10="CWS",T1424="Single Family Residence",P1424="Lead")),
(AND('[1]PWS Information'!$E$10="CWS",T1424="Multiple Family Residence",'[1]PWS Information'!$E$11="Yes",P1424="Lead")),
(AND('[1]PWS Information'!$E$10="NTNC",P1424="Lead")))),"Tier 1",
IF((OR((AND('[1]PWS Information'!$E$10="CWS",T1424="Multiple Family Residence",'[1]PWS Information'!$E$11="No",P1424="Lead")),
(AND('[1]PWS Information'!$E$10="CWS",T1424="Other",P1424="Lead")),
(AND('[1]PWS Information'!$E$10="CWS",T1424="Building",P1424="Lead")))),"Tier 2",
IF((OR((AND('[1]PWS Information'!$E$10="CWS",T1424="Single Family Residence",P1424="Galvanized Requiring Replacement")),
(AND('[1]PWS Information'!$E$10="CWS",T1424="Single Family Residence",P1424="Galvanized Requiring Replacement",Q1424="Yes")),
(AND('[1]PWS Information'!$E$10="NTNC",P1424="Galvanized Requiring Replacement")),
(AND('[1]PWS Information'!$E$10="NTNC",T1424="Single Family Residence",Q1424="Yes")))),"Tier 3",
IF((OR((AND('[1]PWS Information'!$E$10="CWS",T1424="Single Family Residence",R1424="Yes",P1424="Non-Lead", I1424="Non-Lead - Copper",K1424="Before 1989")),
(AND('[1]PWS Information'!$E$10="CWS",T1424="Single Family Residence",R1424="Yes",P1424="Non-Lead", M1424="Non-Lead - Copper",N1424="Before 1989")))),"Tier 4",
IF((OR((AND('[1]PWS Information'!$E$10="NTNC",P1424="Non-Lead")),
(AND('[1]PWS Information'!$E$10="CWS",P1424="Non-Lead",R1424="")),
(AND('[1]PWS Information'!$E$10="CWS",P1424="Non-Lead",R1424="No")),
(AND('[1]PWS Information'!$E$10="CWS",P1424="Non-Lead",R1424="Don't Know")),
(AND('[1]PWS Information'!$E$10="CWS",P1424="Non-Lead", I1424="Non-Lead - Copper", R1424="Yes", K1424="Between 1989 and 2014")),
(AND('[1]PWS Information'!$E$10="CWS",P1424="Non-Lead", I1424="Non-Lead - Copper", R1424="Yes", K1424="After 2014")),
(AND('[1]PWS Information'!$E$10="CWS",P1424="Non-Lead", I1424="Non-Lead - Copper", R1424="Yes", K1424="Unknown")),
(AND('[1]PWS Information'!$E$10="CWS",P1424="Non-Lead", M1424="Non-Lead - Copper", R1424="Yes", N1424="Between 1989 and 2014")),
(AND('[1]PWS Information'!$E$10="CWS",P1424="Non-Lead", M1424="Non-Lead - Copper", R1424="Yes", N1424="After 2014")),
(AND('[1]PWS Information'!$E$10="CWS",P1424="Non-Lead", M1424="Non-Lead - Copper", R1424="Yes", N1424="Unknown")),
(AND('[1]PWS Information'!$E$10="CWS",P1424="Unknown")),
(AND('[1]PWS Information'!$E$10="NTNC",P1424="Unknown")))),"Tier 5",
"")))))</f>
        <v>Tier 5</v>
      </c>
      <c r="Y1424" s="41"/>
      <c r="Z1424" s="41"/>
    </row>
    <row r="1425" spans="1:26" ht="30" x14ac:dyDescent="0.25">
      <c r="A1425" s="27" t="s">
        <v>1761</v>
      </c>
      <c r="B1425" s="28">
        <v>1810</v>
      </c>
      <c r="C1425" s="29" t="s">
        <v>138</v>
      </c>
      <c r="D1425" s="29" t="s">
        <v>62</v>
      </c>
      <c r="E1425" s="29">
        <v>76513</v>
      </c>
      <c r="F1425" s="30"/>
      <c r="G1425" s="31"/>
      <c r="H1425" s="32"/>
      <c r="I1425" s="33" t="s">
        <v>59</v>
      </c>
      <c r="J1425" s="34" t="s">
        <v>46</v>
      </c>
      <c r="K1425" s="30" t="s">
        <v>49</v>
      </c>
      <c r="L1425" s="37"/>
      <c r="M1425" s="33" t="s">
        <v>59</v>
      </c>
      <c r="N1425" s="34" t="s">
        <v>49</v>
      </c>
      <c r="O1425" s="37"/>
      <c r="P1425" s="26" t="str">
        <f t="shared" si="22"/>
        <v>Unknown</v>
      </c>
      <c r="Q1425" s="27" t="s">
        <v>46</v>
      </c>
      <c r="R1425" s="27" t="s">
        <v>46</v>
      </c>
      <c r="S1425" s="27"/>
      <c r="T1425" s="41" t="s">
        <v>36</v>
      </c>
      <c r="U1425" s="41" t="s">
        <v>49</v>
      </c>
      <c r="V1425" s="41" t="s">
        <v>49</v>
      </c>
      <c r="W1425" s="41"/>
      <c r="X1425" s="42" t="str">
        <f>IF((OR((AND('[1]PWS Information'!$E$10="CWS",T1425="Single Family Residence",P1425="Lead")),
(AND('[1]PWS Information'!$E$10="CWS",T1425="Multiple Family Residence",'[1]PWS Information'!$E$11="Yes",P1425="Lead")),
(AND('[1]PWS Information'!$E$10="NTNC",P1425="Lead")))),"Tier 1",
IF((OR((AND('[1]PWS Information'!$E$10="CWS",T1425="Multiple Family Residence",'[1]PWS Information'!$E$11="No",P1425="Lead")),
(AND('[1]PWS Information'!$E$10="CWS",T1425="Other",P1425="Lead")),
(AND('[1]PWS Information'!$E$10="CWS",T1425="Building",P1425="Lead")))),"Tier 2",
IF((OR((AND('[1]PWS Information'!$E$10="CWS",T1425="Single Family Residence",P1425="Galvanized Requiring Replacement")),
(AND('[1]PWS Information'!$E$10="CWS",T1425="Single Family Residence",P1425="Galvanized Requiring Replacement",Q1425="Yes")),
(AND('[1]PWS Information'!$E$10="NTNC",P1425="Galvanized Requiring Replacement")),
(AND('[1]PWS Information'!$E$10="NTNC",T1425="Single Family Residence",Q1425="Yes")))),"Tier 3",
IF((OR((AND('[1]PWS Information'!$E$10="CWS",T1425="Single Family Residence",R1425="Yes",P1425="Non-Lead", I1425="Non-Lead - Copper",K1425="Before 1989")),
(AND('[1]PWS Information'!$E$10="CWS",T1425="Single Family Residence",R1425="Yes",P1425="Non-Lead", M1425="Non-Lead - Copper",N1425="Before 1989")))),"Tier 4",
IF((OR((AND('[1]PWS Information'!$E$10="NTNC",P1425="Non-Lead")),
(AND('[1]PWS Information'!$E$10="CWS",P1425="Non-Lead",R1425="")),
(AND('[1]PWS Information'!$E$10="CWS",P1425="Non-Lead",R1425="No")),
(AND('[1]PWS Information'!$E$10="CWS",P1425="Non-Lead",R1425="Don't Know")),
(AND('[1]PWS Information'!$E$10="CWS",P1425="Non-Lead", I1425="Non-Lead - Copper", R1425="Yes", K1425="Between 1989 and 2014")),
(AND('[1]PWS Information'!$E$10="CWS",P1425="Non-Lead", I1425="Non-Lead - Copper", R1425="Yes", K1425="After 2014")),
(AND('[1]PWS Information'!$E$10="CWS",P1425="Non-Lead", I1425="Non-Lead - Copper", R1425="Yes", K1425="Unknown")),
(AND('[1]PWS Information'!$E$10="CWS",P1425="Non-Lead", M1425="Non-Lead - Copper", R1425="Yes", N1425="Between 1989 and 2014")),
(AND('[1]PWS Information'!$E$10="CWS",P1425="Non-Lead", M1425="Non-Lead - Copper", R1425="Yes", N1425="After 2014")),
(AND('[1]PWS Information'!$E$10="CWS",P1425="Non-Lead", M1425="Non-Lead - Copper", R1425="Yes", N1425="Unknown")),
(AND('[1]PWS Information'!$E$10="CWS",P1425="Unknown")),
(AND('[1]PWS Information'!$E$10="NTNC",P1425="Unknown")))),"Tier 5",
"")))))</f>
        <v>Tier 5</v>
      </c>
      <c r="Y1425" s="41"/>
      <c r="Z1425" s="41"/>
    </row>
    <row r="1426" spans="1:26" ht="30" x14ac:dyDescent="0.25">
      <c r="A1426" s="27" t="s">
        <v>1762</v>
      </c>
      <c r="B1426" s="28">
        <v>3580</v>
      </c>
      <c r="C1426" s="29" t="s">
        <v>572</v>
      </c>
      <c r="D1426" s="29" t="s">
        <v>62</v>
      </c>
      <c r="E1426" s="29">
        <v>76513</v>
      </c>
      <c r="F1426" s="30"/>
      <c r="G1426" s="31"/>
      <c r="H1426" s="32"/>
      <c r="I1426" s="33" t="s">
        <v>59</v>
      </c>
      <c r="J1426" s="34" t="s">
        <v>46</v>
      </c>
      <c r="K1426" s="30" t="s">
        <v>49</v>
      </c>
      <c r="L1426" s="37"/>
      <c r="M1426" s="33" t="s">
        <v>59</v>
      </c>
      <c r="N1426" s="34" t="s">
        <v>49</v>
      </c>
      <c r="O1426" s="37"/>
      <c r="P1426" s="26" t="str">
        <f t="shared" si="22"/>
        <v>Unknown</v>
      </c>
      <c r="Q1426" s="27" t="s">
        <v>46</v>
      </c>
      <c r="R1426" s="27" t="s">
        <v>46</v>
      </c>
      <c r="S1426" s="27"/>
      <c r="T1426" s="41" t="s">
        <v>36</v>
      </c>
      <c r="U1426" s="41" t="s">
        <v>49</v>
      </c>
      <c r="V1426" s="41" t="s">
        <v>49</v>
      </c>
      <c r="W1426" s="41"/>
      <c r="X1426" s="42" t="str">
        <f>IF((OR((AND('[1]PWS Information'!$E$10="CWS",T1426="Single Family Residence",P1426="Lead")),
(AND('[1]PWS Information'!$E$10="CWS",T1426="Multiple Family Residence",'[1]PWS Information'!$E$11="Yes",P1426="Lead")),
(AND('[1]PWS Information'!$E$10="NTNC",P1426="Lead")))),"Tier 1",
IF((OR((AND('[1]PWS Information'!$E$10="CWS",T1426="Multiple Family Residence",'[1]PWS Information'!$E$11="No",P1426="Lead")),
(AND('[1]PWS Information'!$E$10="CWS",T1426="Other",P1426="Lead")),
(AND('[1]PWS Information'!$E$10="CWS",T1426="Building",P1426="Lead")))),"Tier 2",
IF((OR((AND('[1]PWS Information'!$E$10="CWS",T1426="Single Family Residence",P1426="Galvanized Requiring Replacement")),
(AND('[1]PWS Information'!$E$10="CWS",T1426="Single Family Residence",P1426="Galvanized Requiring Replacement",Q1426="Yes")),
(AND('[1]PWS Information'!$E$10="NTNC",P1426="Galvanized Requiring Replacement")),
(AND('[1]PWS Information'!$E$10="NTNC",T1426="Single Family Residence",Q1426="Yes")))),"Tier 3",
IF((OR((AND('[1]PWS Information'!$E$10="CWS",T1426="Single Family Residence",R1426="Yes",P1426="Non-Lead", I1426="Non-Lead - Copper",K1426="Before 1989")),
(AND('[1]PWS Information'!$E$10="CWS",T1426="Single Family Residence",R1426="Yes",P1426="Non-Lead", M1426="Non-Lead - Copper",N1426="Before 1989")))),"Tier 4",
IF((OR((AND('[1]PWS Information'!$E$10="NTNC",P1426="Non-Lead")),
(AND('[1]PWS Information'!$E$10="CWS",P1426="Non-Lead",R1426="")),
(AND('[1]PWS Information'!$E$10="CWS",P1426="Non-Lead",R1426="No")),
(AND('[1]PWS Information'!$E$10="CWS",P1426="Non-Lead",R1426="Don't Know")),
(AND('[1]PWS Information'!$E$10="CWS",P1426="Non-Lead", I1426="Non-Lead - Copper", R1426="Yes", K1426="Between 1989 and 2014")),
(AND('[1]PWS Information'!$E$10="CWS",P1426="Non-Lead", I1426="Non-Lead - Copper", R1426="Yes", K1426="After 2014")),
(AND('[1]PWS Information'!$E$10="CWS",P1426="Non-Lead", I1426="Non-Lead - Copper", R1426="Yes", K1426="Unknown")),
(AND('[1]PWS Information'!$E$10="CWS",P1426="Non-Lead", M1426="Non-Lead - Copper", R1426="Yes", N1426="Between 1989 and 2014")),
(AND('[1]PWS Information'!$E$10="CWS",P1426="Non-Lead", M1426="Non-Lead - Copper", R1426="Yes", N1426="After 2014")),
(AND('[1]PWS Information'!$E$10="CWS",P1426="Non-Lead", M1426="Non-Lead - Copper", R1426="Yes", N1426="Unknown")),
(AND('[1]PWS Information'!$E$10="CWS",P1426="Unknown")),
(AND('[1]PWS Information'!$E$10="NTNC",P1426="Unknown")))),"Tier 5",
"")))))</f>
        <v>Tier 5</v>
      </c>
      <c r="Y1426" s="41"/>
      <c r="Z1426" s="41"/>
    </row>
    <row r="1427" spans="1:26" ht="30" x14ac:dyDescent="0.25">
      <c r="A1427" s="27" t="s">
        <v>1763</v>
      </c>
      <c r="B1427" s="28">
        <v>7575</v>
      </c>
      <c r="C1427" s="29" t="s">
        <v>64</v>
      </c>
      <c r="D1427" s="29" t="s">
        <v>62</v>
      </c>
      <c r="E1427" s="29">
        <v>76513</v>
      </c>
      <c r="F1427" s="30"/>
      <c r="G1427" s="31"/>
      <c r="H1427" s="32"/>
      <c r="I1427" s="33" t="s">
        <v>59</v>
      </c>
      <c r="J1427" s="34" t="s">
        <v>46</v>
      </c>
      <c r="K1427" s="30" t="s">
        <v>49</v>
      </c>
      <c r="L1427" s="37"/>
      <c r="M1427" s="33" t="s">
        <v>59</v>
      </c>
      <c r="N1427" s="34" t="s">
        <v>49</v>
      </c>
      <c r="O1427" s="37"/>
      <c r="P1427" s="26" t="str">
        <f t="shared" si="22"/>
        <v>Unknown</v>
      </c>
      <c r="Q1427" s="27" t="s">
        <v>46</v>
      </c>
      <c r="R1427" s="27" t="s">
        <v>46</v>
      </c>
      <c r="S1427" s="27"/>
      <c r="T1427" s="41" t="s">
        <v>36</v>
      </c>
      <c r="U1427" s="41" t="s">
        <v>49</v>
      </c>
      <c r="V1427" s="41" t="s">
        <v>49</v>
      </c>
      <c r="W1427" s="41"/>
      <c r="X1427" s="42" t="str">
        <f>IF((OR((AND('[1]PWS Information'!$E$10="CWS",T1427="Single Family Residence",P1427="Lead")),
(AND('[1]PWS Information'!$E$10="CWS",T1427="Multiple Family Residence",'[1]PWS Information'!$E$11="Yes",P1427="Lead")),
(AND('[1]PWS Information'!$E$10="NTNC",P1427="Lead")))),"Tier 1",
IF((OR((AND('[1]PWS Information'!$E$10="CWS",T1427="Multiple Family Residence",'[1]PWS Information'!$E$11="No",P1427="Lead")),
(AND('[1]PWS Information'!$E$10="CWS",T1427="Other",P1427="Lead")),
(AND('[1]PWS Information'!$E$10="CWS",T1427="Building",P1427="Lead")))),"Tier 2",
IF((OR((AND('[1]PWS Information'!$E$10="CWS",T1427="Single Family Residence",P1427="Galvanized Requiring Replacement")),
(AND('[1]PWS Information'!$E$10="CWS",T1427="Single Family Residence",P1427="Galvanized Requiring Replacement",Q1427="Yes")),
(AND('[1]PWS Information'!$E$10="NTNC",P1427="Galvanized Requiring Replacement")),
(AND('[1]PWS Information'!$E$10="NTNC",T1427="Single Family Residence",Q1427="Yes")))),"Tier 3",
IF((OR((AND('[1]PWS Information'!$E$10="CWS",T1427="Single Family Residence",R1427="Yes",P1427="Non-Lead", I1427="Non-Lead - Copper",K1427="Before 1989")),
(AND('[1]PWS Information'!$E$10="CWS",T1427="Single Family Residence",R1427="Yes",P1427="Non-Lead", M1427="Non-Lead - Copper",N1427="Before 1989")))),"Tier 4",
IF((OR((AND('[1]PWS Information'!$E$10="NTNC",P1427="Non-Lead")),
(AND('[1]PWS Information'!$E$10="CWS",P1427="Non-Lead",R1427="")),
(AND('[1]PWS Information'!$E$10="CWS",P1427="Non-Lead",R1427="No")),
(AND('[1]PWS Information'!$E$10="CWS",P1427="Non-Lead",R1427="Don't Know")),
(AND('[1]PWS Information'!$E$10="CWS",P1427="Non-Lead", I1427="Non-Lead - Copper", R1427="Yes", K1427="Between 1989 and 2014")),
(AND('[1]PWS Information'!$E$10="CWS",P1427="Non-Lead", I1427="Non-Lead - Copper", R1427="Yes", K1427="After 2014")),
(AND('[1]PWS Information'!$E$10="CWS",P1427="Non-Lead", I1427="Non-Lead - Copper", R1427="Yes", K1427="Unknown")),
(AND('[1]PWS Information'!$E$10="CWS",P1427="Non-Lead", M1427="Non-Lead - Copper", R1427="Yes", N1427="Between 1989 and 2014")),
(AND('[1]PWS Information'!$E$10="CWS",P1427="Non-Lead", M1427="Non-Lead - Copper", R1427="Yes", N1427="After 2014")),
(AND('[1]PWS Information'!$E$10="CWS",P1427="Non-Lead", M1427="Non-Lead - Copper", R1427="Yes", N1427="Unknown")),
(AND('[1]PWS Information'!$E$10="CWS",P1427="Unknown")),
(AND('[1]PWS Information'!$E$10="NTNC",P1427="Unknown")))),"Tier 5",
"")))))</f>
        <v>Tier 5</v>
      </c>
      <c r="Y1427" s="41"/>
      <c r="Z1427" s="41"/>
    </row>
    <row r="1428" spans="1:26" ht="30" x14ac:dyDescent="0.25">
      <c r="A1428" s="27" t="s">
        <v>1764</v>
      </c>
      <c r="B1428" s="28">
        <v>2976</v>
      </c>
      <c r="C1428" s="29" t="s">
        <v>239</v>
      </c>
      <c r="D1428" s="29" t="s">
        <v>62</v>
      </c>
      <c r="E1428" s="29">
        <v>76513</v>
      </c>
      <c r="F1428" s="30"/>
      <c r="G1428" s="31"/>
      <c r="H1428" s="32"/>
      <c r="I1428" s="33" t="s">
        <v>59</v>
      </c>
      <c r="J1428" s="34" t="s">
        <v>46</v>
      </c>
      <c r="K1428" s="30" t="s">
        <v>49</v>
      </c>
      <c r="L1428" s="37"/>
      <c r="M1428" s="33" t="s">
        <v>59</v>
      </c>
      <c r="N1428" s="34" t="s">
        <v>49</v>
      </c>
      <c r="O1428" s="37"/>
      <c r="P1428" s="26" t="str">
        <f t="shared" si="22"/>
        <v>Unknown</v>
      </c>
      <c r="Q1428" s="27" t="s">
        <v>46</v>
      </c>
      <c r="R1428" s="27" t="s">
        <v>46</v>
      </c>
      <c r="S1428" s="27"/>
      <c r="T1428" s="41" t="s">
        <v>36</v>
      </c>
      <c r="U1428" s="41" t="s">
        <v>49</v>
      </c>
      <c r="V1428" s="41" t="s">
        <v>49</v>
      </c>
      <c r="W1428" s="41"/>
      <c r="X1428" s="42" t="str">
        <f>IF((OR((AND('[1]PWS Information'!$E$10="CWS",T1428="Single Family Residence",P1428="Lead")),
(AND('[1]PWS Information'!$E$10="CWS",T1428="Multiple Family Residence",'[1]PWS Information'!$E$11="Yes",P1428="Lead")),
(AND('[1]PWS Information'!$E$10="NTNC",P1428="Lead")))),"Tier 1",
IF((OR((AND('[1]PWS Information'!$E$10="CWS",T1428="Multiple Family Residence",'[1]PWS Information'!$E$11="No",P1428="Lead")),
(AND('[1]PWS Information'!$E$10="CWS",T1428="Other",P1428="Lead")),
(AND('[1]PWS Information'!$E$10="CWS",T1428="Building",P1428="Lead")))),"Tier 2",
IF((OR((AND('[1]PWS Information'!$E$10="CWS",T1428="Single Family Residence",P1428="Galvanized Requiring Replacement")),
(AND('[1]PWS Information'!$E$10="CWS",T1428="Single Family Residence",P1428="Galvanized Requiring Replacement",Q1428="Yes")),
(AND('[1]PWS Information'!$E$10="NTNC",P1428="Galvanized Requiring Replacement")),
(AND('[1]PWS Information'!$E$10="NTNC",T1428="Single Family Residence",Q1428="Yes")))),"Tier 3",
IF((OR((AND('[1]PWS Information'!$E$10="CWS",T1428="Single Family Residence",R1428="Yes",P1428="Non-Lead", I1428="Non-Lead - Copper",K1428="Before 1989")),
(AND('[1]PWS Information'!$E$10="CWS",T1428="Single Family Residence",R1428="Yes",P1428="Non-Lead", M1428="Non-Lead - Copper",N1428="Before 1989")))),"Tier 4",
IF((OR((AND('[1]PWS Information'!$E$10="NTNC",P1428="Non-Lead")),
(AND('[1]PWS Information'!$E$10="CWS",P1428="Non-Lead",R1428="")),
(AND('[1]PWS Information'!$E$10="CWS",P1428="Non-Lead",R1428="No")),
(AND('[1]PWS Information'!$E$10="CWS",P1428="Non-Lead",R1428="Don't Know")),
(AND('[1]PWS Information'!$E$10="CWS",P1428="Non-Lead", I1428="Non-Lead - Copper", R1428="Yes", K1428="Between 1989 and 2014")),
(AND('[1]PWS Information'!$E$10="CWS",P1428="Non-Lead", I1428="Non-Lead - Copper", R1428="Yes", K1428="After 2014")),
(AND('[1]PWS Information'!$E$10="CWS",P1428="Non-Lead", I1428="Non-Lead - Copper", R1428="Yes", K1428="Unknown")),
(AND('[1]PWS Information'!$E$10="CWS",P1428="Non-Lead", M1428="Non-Lead - Copper", R1428="Yes", N1428="Between 1989 and 2014")),
(AND('[1]PWS Information'!$E$10="CWS",P1428="Non-Lead", M1428="Non-Lead - Copper", R1428="Yes", N1428="After 2014")),
(AND('[1]PWS Information'!$E$10="CWS",P1428="Non-Lead", M1428="Non-Lead - Copper", R1428="Yes", N1428="Unknown")),
(AND('[1]PWS Information'!$E$10="CWS",P1428="Unknown")),
(AND('[1]PWS Information'!$E$10="NTNC",P1428="Unknown")))),"Tier 5",
"")))))</f>
        <v>Tier 5</v>
      </c>
      <c r="Y1428" s="41"/>
      <c r="Z1428" s="41"/>
    </row>
    <row r="1429" spans="1:26" ht="30" x14ac:dyDescent="0.25">
      <c r="A1429" s="27" t="s">
        <v>1765</v>
      </c>
      <c r="B1429" s="28">
        <v>3789</v>
      </c>
      <c r="C1429" s="29" t="s">
        <v>563</v>
      </c>
      <c r="D1429" s="29" t="s">
        <v>62</v>
      </c>
      <c r="E1429" s="29">
        <v>76513</v>
      </c>
      <c r="F1429" s="30"/>
      <c r="G1429" s="31"/>
      <c r="H1429" s="32"/>
      <c r="I1429" s="33" t="s">
        <v>59</v>
      </c>
      <c r="J1429" s="34" t="s">
        <v>46</v>
      </c>
      <c r="K1429" s="30" t="s">
        <v>49</v>
      </c>
      <c r="L1429" s="37"/>
      <c r="M1429" s="33" t="s">
        <v>59</v>
      </c>
      <c r="N1429" s="34" t="s">
        <v>49</v>
      </c>
      <c r="O1429" s="37"/>
      <c r="P1429" s="26" t="str">
        <f t="shared" si="22"/>
        <v>Unknown</v>
      </c>
      <c r="Q1429" s="27" t="s">
        <v>46</v>
      </c>
      <c r="R1429" s="27" t="s">
        <v>46</v>
      </c>
      <c r="S1429" s="27"/>
      <c r="T1429" s="41" t="s">
        <v>36</v>
      </c>
      <c r="U1429" s="41" t="s">
        <v>49</v>
      </c>
      <c r="V1429" s="41" t="s">
        <v>49</v>
      </c>
      <c r="W1429" s="41"/>
      <c r="X1429" s="42" t="str">
        <f>IF((OR((AND('[1]PWS Information'!$E$10="CWS",T1429="Single Family Residence",P1429="Lead")),
(AND('[1]PWS Information'!$E$10="CWS",T1429="Multiple Family Residence",'[1]PWS Information'!$E$11="Yes",P1429="Lead")),
(AND('[1]PWS Information'!$E$10="NTNC",P1429="Lead")))),"Tier 1",
IF((OR((AND('[1]PWS Information'!$E$10="CWS",T1429="Multiple Family Residence",'[1]PWS Information'!$E$11="No",P1429="Lead")),
(AND('[1]PWS Information'!$E$10="CWS",T1429="Other",P1429="Lead")),
(AND('[1]PWS Information'!$E$10="CWS",T1429="Building",P1429="Lead")))),"Tier 2",
IF((OR((AND('[1]PWS Information'!$E$10="CWS",T1429="Single Family Residence",P1429="Galvanized Requiring Replacement")),
(AND('[1]PWS Information'!$E$10="CWS",T1429="Single Family Residence",P1429="Galvanized Requiring Replacement",Q1429="Yes")),
(AND('[1]PWS Information'!$E$10="NTNC",P1429="Galvanized Requiring Replacement")),
(AND('[1]PWS Information'!$E$10="NTNC",T1429="Single Family Residence",Q1429="Yes")))),"Tier 3",
IF((OR((AND('[1]PWS Information'!$E$10="CWS",T1429="Single Family Residence",R1429="Yes",P1429="Non-Lead", I1429="Non-Lead - Copper",K1429="Before 1989")),
(AND('[1]PWS Information'!$E$10="CWS",T1429="Single Family Residence",R1429="Yes",P1429="Non-Lead", M1429="Non-Lead - Copper",N1429="Before 1989")))),"Tier 4",
IF((OR((AND('[1]PWS Information'!$E$10="NTNC",P1429="Non-Lead")),
(AND('[1]PWS Information'!$E$10="CWS",P1429="Non-Lead",R1429="")),
(AND('[1]PWS Information'!$E$10="CWS",P1429="Non-Lead",R1429="No")),
(AND('[1]PWS Information'!$E$10="CWS",P1429="Non-Lead",R1429="Don't Know")),
(AND('[1]PWS Information'!$E$10="CWS",P1429="Non-Lead", I1429="Non-Lead - Copper", R1429="Yes", K1429="Between 1989 and 2014")),
(AND('[1]PWS Information'!$E$10="CWS",P1429="Non-Lead", I1429="Non-Lead - Copper", R1429="Yes", K1429="After 2014")),
(AND('[1]PWS Information'!$E$10="CWS",P1429="Non-Lead", I1429="Non-Lead - Copper", R1429="Yes", K1429="Unknown")),
(AND('[1]PWS Information'!$E$10="CWS",P1429="Non-Lead", M1429="Non-Lead - Copper", R1429="Yes", N1429="Between 1989 and 2014")),
(AND('[1]PWS Information'!$E$10="CWS",P1429="Non-Lead", M1429="Non-Lead - Copper", R1429="Yes", N1429="After 2014")),
(AND('[1]PWS Information'!$E$10="CWS",P1429="Non-Lead", M1429="Non-Lead - Copper", R1429="Yes", N1429="Unknown")),
(AND('[1]PWS Information'!$E$10="CWS",P1429="Unknown")),
(AND('[1]PWS Information'!$E$10="NTNC",P1429="Unknown")))),"Tier 5",
"")))))</f>
        <v>Tier 5</v>
      </c>
      <c r="Y1429" s="41"/>
      <c r="Z1429" s="41"/>
    </row>
    <row r="1430" spans="1:26" ht="30" x14ac:dyDescent="0.25">
      <c r="A1430" s="27" t="s">
        <v>1766</v>
      </c>
      <c r="B1430" s="28">
        <v>9109</v>
      </c>
      <c r="C1430" s="29" t="s">
        <v>1516</v>
      </c>
      <c r="D1430" s="29" t="s">
        <v>62</v>
      </c>
      <c r="E1430" s="29">
        <v>76513</v>
      </c>
      <c r="F1430" s="30"/>
      <c r="G1430" s="31"/>
      <c r="H1430" s="32"/>
      <c r="I1430" s="33" t="s">
        <v>59</v>
      </c>
      <c r="J1430" s="34" t="s">
        <v>46</v>
      </c>
      <c r="K1430" s="30" t="s">
        <v>49</v>
      </c>
      <c r="L1430" s="37"/>
      <c r="M1430" s="33" t="s">
        <v>59</v>
      </c>
      <c r="N1430" s="34" t="s">
        <v>49</v>
      </c>
      <c r="O1430" s="37"/>
      <c r="P1430" s="26" t="str">
        <f t="shared" si="22"/>
        <v>Unknown</v>
      </c>
      <c r="Q1430" s="27" t="s">
        <v>46</v>
      </c>
      <c r="R1430" s="27" t="s">
        <v>46</v>
      </c>
      <c r="S1430" s="27"/>
      <c r="T1430" s="41" t="s">
        <v>36</v>
      </c>
      <c r="U1430" s="41" t="s">
        <v>49</v>
      </c>
      <c r="V1430" s="41" t="s">
        <v>49</v>
      </c>
      <c r="W1430" s="41"/>
      <c r="X1430" s="42" t="str">
        <f>IF((OR((AND('[1]PWS Information'!$E$10="CWS",T1430="Single Family Residence",P1430="Lead")),
(AND('[1]PWS Information'!$E$10="CWS",T1430="Multiple Family Residence",'[1]PWS Information'!$E$11="Yes",P1430="Lead")),
(AND('[1]PWS Information'!$E$10="NTNC",P1430="Lead")))),"Tier 1",
IF((OR((AND('[1]PWS Information'!$E$10="CWS",T1430="Multiple Family Residence",'[1]PWS Information'!$E$11="No",P1430="Lead")),
(AND('[1]PWS Information'!$E$10="CWS",T1430="Other",P1430="Lead")),
(AND('[1]PWS Information'!$E$10="CWS",T1430="Building",P1430="Lead")))),"Tier 2",
IF((OR((AND('[1]PWS Information'!$E$10="CWS",T1430="Single Family Residence",P1430="Galvanized Requiring Replacement")),
(AND('[1]PWS Information'!$E$10="CWS",T1430="Single Family Residence",P1430="Galvanized Requiring Replacement",Q1430="Yes")),
(AND('[1]PWS Information'!$E$10="NTNC",P1430="Galvanized Requiring Replacement")),
(AND('[1]PWS Information'!$E$10="NTNC",T1430="Single Family Residence",Q1430="Yes")))),"Tier 3",
IF((OR((AND('[1]PWS Information'!$E$10="CWS",T1430="Single Family Residence",R1430="Yes",P1430="Non-Lead", I1430="Non-Lead - Copper",K1430="Before 1989")),
(AND('[1]PWS Information'!$E$10="CWS",T1430="Single Family Residence",R1430="Yes",P1430="Non-Lead", M1430="Non-Lead - Copper",N1430="Before 1989")))),"Tier 4",
IF((OR((AND('[1]PWS Information'!$E$10="NTNC",P1430="Non-Lead")),
(AND('[1]PWS Information'!$E$10="CWS",P1430="Non-Lead",R1430="")),
(AND('[1]PWS Information'!$E$10="CWS",P1430="Non-Lead",R1430="No")),
(AND('[1]PWS Information'!$E$10="CWS",P1430="Non-Lead",R1430="Don't Know")),
(AND('[1]PWS Information'!$E$10="CWS",P1430="Non-Lead", I1430="Non-Lead - Copper", R1430="Yes", K1430="Between 1989 and 2014")),
(AND('[1]PWS Information'!$E$10="CWS",P1430="Non-Lead", I1430="Non-Lead - Copper", R1430="Yes", K1430="After 2014")),
(AND('[1]PWS Information'!$E$10="CWS",P1430="Non-Lead", I1430="Non-Lead - Copper", R1430="Yes", K1430="Unknown")),
(AND('[1]PWS Information'!$E$10="CWS",P1430="Non-Lead", M1430="Non-Lead - Copper", R1430="Yes", N1430="Between 1989 and 2014")),
(AND('[1]PWS Information'!$E$10="CWS",P1430="Non-Lead", M1430="Non-Lead - Copper", R1430="Yes", N1430="After 2014")),
(AND('[1]PWS Information'!$E$10="CWS",P1430="Non-Lead", M1430="Non-Lead - Copper", R1430="Yes", N1430="Unknown")),
(AND('[1]PWS Information'!$E$10="CWS",P1430="Unknown")),
(AND('[1]PWS Information'!$E$10="NTNC",P1430="Unknown")))),"Tier 5",
"")))))</f>
        <v>Tier 5</v>
      </c>
      <c r="Y1430" s="41"/>
      <c r="Z1430" s="41"/>
    </row>
    <row r="1431" spans="1:26" ht="30" x14ac:dyDescent="0.25">
      <c r="A1431" s="27" t="s">
        <v>1767</v>
      </c>
      <c r="B1431" s="28">
        <v>3592</v>
      </c>
      <c r="C1431" s="29" t="s">
        <v>1731</v>
      </c>
      <c r="D1431" s="29" t="s">
        <v>62</v>
      </c>
      <c r="E1431" s="29">
        <v>76513</v>
      </c>
      <c r="F1431" s="30"/>
      <c r="G1431" s="31"/>
      <c r="H1431" s="32"/>
      <c r="I1431" s="33" t="s">
        <v>59</v>
      </c>
      <c r="J1431" s="34" t="s">
        <v>46</v>
      </c>
      <c r="K1431" s="30" t="s">
        <v>49</v>
      </c>
      <c r="L1431" s="37"/>
      <c r="M1431" s="33" t="s">
        <v>59</v>
      </c>
      <c r="N1431" s="34" t="s">
        <v>49</v>
      </c>
      <c r="O1431" s="37"/>
      <c r="P1431" s="26" t="str">
        <f t="shared" si="22"/>
        <v>Unknown</v>
      </c>
      <c r="Q1431" s="27" t="s">
        <v>46</v>
      </c>
      <c r="R1431" s="27" t="s">
        <v>46</v>
      </c>
      <c r="S1431" s="27"/>
      <c r="T1431" s="41" t="s">
        <v>36</v>
      </c>
      <c r="U1431" s="41" t="s">
        <v>49</v>
      </c>
      <c r="V1431" s="41" t="s">
        <v>49</v>
      </c>
      <c r="W1431" s="41"/>
      <c r="X1431" s="42" t="str">
        <f>IF((OR((AND('[1]PWS Information'!$E$10="CWS",T1431="Single Family Residence",P1431="Lead")),
(AND('[1]PWS Information'!$E$10="CWS",T1431="Multiple Family Residence",'[1]PWS Information'!$E$11="Yes",P1431="Lead")),
(AND('[1]PWS Information'!$E$10="NTNC",P1431="Lead")))),"Tier 1",
IF((OR((AND('[1]PWS Information'!$E$10="CWS",T1431="Multiple Family Residence",'[1]PWS Information'!$E$11="No",P1431="Lead")),
(AND('[1]PWS Information'!$E$10="CWS",T1431="Other",P1431="Lead")),
(AND('[1]PWS Information'!$E$10="CWS",T1431="Building",P1431="Lead")))),"Tier 2",
IF((OR((AND('[1]PWS Information'!$E$10="CWS",T1431="Single Family Residence",P1431="Galvanized Requiring Replacement")),
(AND('[1]PWS Information'!$E$10="CWS",T1431="Single Family Residence",P1431="Galvanized Requiring Replacement",Q1431="Yes")),
(AND('[1]PWS Information'!$E$10="NTNC",P1431="Galvanized Requiring Replacement")),
(AND('[1]PWS Information'!$E$10="NTNC",T1431="Single Family Residence",Q1431="Yes")))),"Tier 3",
IF((OR((AND('[1]PWS Information'!$E$10="CWS",T1431="Single Family Residence",R1431="Yes",P1431="Non-Lead", I1431="Non-Lead - Copper",K1431="Before 1989")),
(AND('[1]PWS Information'!$E$10="CWS",T1431="Single Family Residence",R1431="Yes",P1431="Non-Lead", M1431="Non-Lead - Copper",N1431="Before 1989")))),"Tier 4",
IF((OR((AND('[1]PWS Information'!$E$10="NTNC",P1431="Non-Lead")),
(AND('[1]PWS Information'!$E$10="CWS",P1431="Non-Lead",R1431="")),
(AND('[1]PWS Information'!$E$10="CWS",P1431="Non-Lead",R1431="No")),
(AND('[1]PWS Information'!$E$10="CWS",P1431="Non-Lead",R1431="Don't Know")),
(AND('[1]PWS Information'!$E$10="CWS",P1431="Non-Lead", I1431="Non-Lead - Copper", R1431="Yes", K1431="Between 1989 and 2014")),
(AND('[1]PWS Information'!$E$10="CWS",P1431="Non-Lead", I1431="Non-Lead - Copper", R1431="Yes", K1431="After 2014")),
(AND('[1]PWS Information'!$E$10="CWS",P1431="Non-Lead", I1431="Non-Lead - Copper", R1431="Yes", K1431="Unknown")),
(AND('[1]PWS Information'!$E$10="CWS",P1431="Non-Lead", M1431="Non-Lead - Copper", R1431="Yes", N1431="Between 1989 and 2014")),
(AND('[1]PWS Information'!$E$10="CWS",P1431="Non-Lead", M1431="Non-Lead - Copper", R1431="Yes", N1431="After 2014")),
(AND('[1]PWS Information'!$E$10="CWS",P1431="Non-Lead", M1431="Non-Lead - Copper", R1431="Yes", N1431="Unknown")),
(AND('[1]PWS Information'!$E$10="CWS",P1431="Unknown")),
(AND('[1]PWS Information'!$E$10="NTNC",P1431="Unknown")))),"Tier 5",
"")))))</f>
        <v>Tier 5</v>
      </c>
      <c r="Y1431" s="41"/>
      <c r="Z1431" s="41"/>
    </row>
    <row r="1432" spans="1:26" ht="30" x14ac:dyDescent="0.25">
      <c r="A1432" s="27" t="s">
        <v>1768</v>
      </c>
      <c r="B1432" s="28">
        <v>4073</v>
      </c>
      <c r="C1432" s="29" t="s">
        <v>96</v>
      </c>
      <c r="D1432" s="29" t="s">
        <v>62</v>
      </c>
      <c r="E1432" s="29">
        <v>76513</v>
      </c>
      <c r="F1432" s="30"/>
      <c r="G1432" s="31"/>
      <c r="H1432" s="32"/>
      <c r="I1432" s="33" t="s">
        <v>59</v>
      </c>
      <c r="J1432" s="34" t="s">
        <v>46</v>
      </c>
      <c r="K1432" s="30" t="s">
        <v>49</v>
      </c>
      <c r="L1432" s="37"/>
      <c r="M1432" s="33" t="s">
        <v>59</v>
      </c>
      <c r="N1432" s="34" t="s">
        <v>49</v>
      </c>
      <c r="O1432" s="37"/>
      <c r="P1432" s="26" t="str">
        <f t="shared" si="22"/>
        <v>Unknown</v>
      </c>
      <c r="Q1432" s="27" t="s">
        <v>46</v>
      </c>
      <c r="R1432" s="27" t="s">
        <v>46</v>
      </c>
      <c r="S1432" s="27"/>
      <c r="T1432" s="41" t="s">
        <v>36</v>
      </c>
      <c r="U1432" s="41" t="s">
        <v>49</v>
      </c>
      <c r="V1432" s="41" t="s">
        <v>49</v>
      </c>
      <c r="W1432" s="41"/>
      <c r="X1432" s="42" t="str">
        <f>IF((OR((AND('[1]PWS Information'!$E$10="CWS",T1432="Single Family Residence",P1432="Lead")),
(AND('[1]PWS Information'!$E$10="CWS",T1432="Multiple Family Residence",'[1]PWS Information'!$E$11="Yes",P1432="Lead")),
(AND('[1]PWS Information'!$E$10="NTNC",P1432="Lead")))),"Tier 1",
IF((OR((AND('[1]PWS Information'!$E$10="CWS",T1432="Multiple Family Residence",'[1]PWS Information'!$E$11="No",P1432="Lead")),
(AND('[1]PWS Information'!$E$10="CWS",T1432="Other",P1432="Lead")),
(AND('[1]PWS Information'!$E$10="CWS",T1432="Building",P1432="Lead")))),"Tier 2",
IF((OR((AND('[1]PWS Information'!$E$10="CWS",T1432="Single Family Residence",P1432="Galvanized Requiring Replacement")),
(AND('[1]PWS Information'!$E$10="CWS",T1432="Single Family Residence",P1432="Galvanized Requiring Replacement",Q1432="Yes")),
(AND('[1]PWS Information'!$E$10="NTNC",P1432="Galvanized Requiring Replacement")),
(AND('[1]PWS Information'!$E$10="NTNC",T1432="Single Family Residence",Q1432="Yes")))),"Tier 3",
IF((OR((AND('[1]PWS Information'!$E$10="CWS",T1432="Single Family Residence",R1432="Yes",P1432="Non-Lead", I1432="Non-Lead - Copper",K1432="Before 1989")),
(AND('[1]PWS Information'!$E$10="CWS",T1432="Single Family Residence",R1432="Yes",P1432="Non-Lead", M1432="Non-Lead - Copper",N1432="Before 1989")))),"Tier 4",
IF((OR((AND('[1]PWS Information'!$E$10="NTNC",P1432="Non-Lead")),
(AND('[1]PWS Information'!$E$10="CWS",P1432="Non-Lead",R1432="")),
(AND('[1]PWS Information'!$E$10="CWS",P1432="Non-Lead",R1432="No")),
(AND('[1]PWS Information'!$E$10="CWS",P1432="Non-Lead",R1432="Don't Know")),
(AND('[1]PWS Information'!$E$10="CWS",P1432="Non-Lead", I1432="Non-Lead - Copper", R1432="Yes", K1432="Between 1989 and 2014")),
(AND('[1]PWS Information'!$E$10="CWS",P1432="Non-Lead", I1432="Non-Lead - Copper", R1432="Yes", K1432="After 2014")),
(AND('[1]PWS Information'!$E$10="CWS",P1432="Non-Lead", I1432="Non-Lead - Copper", R1432="Yes", K1432="Unknown")),
(AND('[1]PWS Information'!$E$10="CWS",P1432="Non-Lead", M1432="Non-Lead - Copper", R1432="Yes", N1432="Between 1989 and 2014")),
(AND('[1]PWS Information'!$E$10="CWS",P1432="Non-Lead", M1432="Non-Lead - Copper", R1432="Yes", N1432="After 2014")),
(AND('[1]PWS Information'!$E$10="CWS",P1432="Non-Lead", M1432="Non-Lead - Copper", R1432="Yes", N1432="Unknown")),
(AND('[1]PWS Information'!$E$10="CWS",P1432="Unknown")),
(AND('[1]PWS Information'!$E$10="NTNC",P1432="Unknown")))),"Tier 5",
"")))))</f>
        <v>Tier 5</v>
      </c>
      <c r="Y1432" s="41"/>
      <c r="Z1432" s="41"/>
    </row>
    <row r="1433" spans="1:26" ht="30" x14ac:dyDescent="0.25">
      <c r="A1433" s="27" t="s">
        <v>1769</v>
      </c>
      <c r="B1433" s="28">
        <v>2904</v>
      </c>
      <c r="C1433" s="29" t="s">
        <v>1770</v>
      </c>
      <c r="D1433" s="29" t="s">
        <v>62</v>
      </c>
      <c r="E1433" s="29">
        <v>76513</v>
      </c>
      <c r="F1433" s="30"/>
      <c r="G1433" s="31"/>
      <c r="H1433" s="32"/>
      <c r="I1433" s="33" t="s">
        <v>59</v>
      </c>
      <c r="J1433" s="34" t="s">
        <v>46</v>
      </c>
      <c r="K1433" s="30" t="s">
        <v>49</v>
      </c>
      <c r="L1433" s="37"/>
      <c r="M1433" s="33" t="s">
        <v>59</v>
      </c>
      <c r="N1433" s="34" t="s">
        <v>49</v>
      </c>
      <c r="O1433" s="37"/>
      <c r="P1433" s="26" t="str">
        <f t="shared" si="22"/>
        <v>Unknown</v>
      </c>
      <c r="Q1433" s="27" t="s">
        <v>46</v>
      </c>
      <c r="R1433" s="27" t="s">
        <v>46</v>
      </c>
      <c r="S1433" s="27"/>
      <c r="T1433" s="41" t="s">
        <v>36</v>
      </c>
      <c r="U1433" s="41" t="s">
        <v>49</v>
      </c>
      <c r="V1433" s="41" t="s">
        <v>49</v>
      </c>
      <c r="W1433" s="41"/>
      <c r="X1433" s="42" t="str">
        <f>IF((OR((AND('[1]PWS Information'!$E$10="CWS",T1433="Single Family Residence",P1433="Lead")),
(AND('[1]PWS Information'!$E$10="CWS",T1433="Multiple Family Residence",'[1]PWS Information'!$E$11="Yes",P1433="Lead")),
(AND('[1]PWS Information'!$E$10="NTNC",P1433="Lead")))),"Tier 1",
IF((OR((AND('[1]PWS Information'!$E$10="CWS",T1433="Multiple Family Residence",'[1]PWS Information'!$E$11="No",P1433="Lead")),
(AND('[1]PWS Information'!$E$10="CWS",T1433="Other",P1433="Lead")),
(AND('[1]PWS Information'!$E$10="CWS",T1433="Building",P1433="Lead")))),"Tier 2",
IF((OR((AND('[1]PWS Information'!$E$10="CWS",T1433="Single Family Residence",P1433="Galvanized Requiring Replacement")),
(AND('[1]PWS Information'!$E$10="CWS",T1433="Single Family Residence",P1433="Galvanized Requiring Replacement",Q1433="Yes")),
(AND('[1]PWS Information'!$E$10="NTNC",P1433="Galvanized Requiring Replacement")),
(AND('[1]PWS Information'!$E$10="NTNC",T1433="Single Family Residence",Q1433="Yes")))),"Tier 3",
IF((OR((AND('[1]PWS Information'!$E$10="CWS",T1433="Single Family Residence",R1433="Yes",P1433="Non-Lead", I1433="Non-Lead - Copper",K1433="Before 1989")),
(AND('[1]PWS Information'!$E$10="CWS",T1433="Single Family Residence",R1433="Yes",P1433="Non-Lead", M1433="Non-Lead - Copper",N1433="Before 1989")))),"Tier 4",
IF((OR((AND('[1]PWS Information'!$E$10="NTNC",P1433="Non-Lead")),
(AND('[1]PWS Information'!$E$10="CWS",P1433="Non-Lead",R1433="")),
(AND('[1]PWS Information'!$E$10="CWS",P1433="Non-Lead",R1433="No")),
(AND('[1]PWS Information'!$E$10="CWS",P1433="Non-Lead",R1433="Don't Know")),
(AND('[1]PWS Information'!$E$10="CWS",P1433="Non-Lead", I1433="Non-Lead - Copper", R1433="Yes", K1433="Between 1989 and 2014")),
(AND('[1]PWS Information'!$E$10="CWS",P1433="Non-Lead", I1433="Non-Lead - Copper", R1433="Yes", K1433="After 2014")),
(AND('[1]PWS Information'!$E$10="CWS",P1433="Non-Lead", I1433="Non-Lead - Copper", R1433="Yes", K1433="Unknown")),
(AND('[1]PWS Information'!$E$10="CWS",P1433="Non-Lead", M1433="Non-Lead - Copper", R1433="Yes", N1433="Between 1989 and 2014")),
(AND('[1]PWS Information'!$E$10="CWS",P1433="Non-Lead", M1433="Non-Lead - Copper", R1433="Yes", N1433="After 2014")),
(AND('[1]PWS Information'!$E$10="CWS",P1433="Non-Lead", M1433="Non-Lead - Copper", R1433="Yes", N1433="Unknown")),
(AND('[1]PWS Information'!$E$10="CWS",P1433="Unknown")),
(AND('[1]PWS Information'!$E$10="NTNC",P1433="Unknown")))),"Tier 5",
"")))))</f>
        <v>Tier 5</v>
      </c>
      <c r="Y1433" s="41"/>
      <c r="Z1433" s="41"/>
    </row>
    <row r="1434" spans="1:26" ht="30" x14ac:dyDescent="0.25">
      <c r="A1434" s="27" t="s">
        <v>1771</v>
      </c>
      <c r="B1434" s="28">
        <v>3055</v>
      </c>
      <c r="C1434" s="29" t="s">
        <v>531</v>
      </c>
      <c r="D1434" s="29" t="s">
        <v>62</v>
      </c>
      <c r="E1434" s="29">
        <v>76513</v>
      </c>
      <c r="F1434" s="30"/>
      <c r="G1434" s="31"/>
      <c r="H1434" s="32"/>
      <c r="I1434" s="33" t="s">
        <v>59</v>
      </c>
      <c r="J1434" s="34" t="s">
        <v>46</v>
      </c>
      <c r="K1434" s="30" t="s">
        <v>49</v>
      </c>
      <c r="L1434" s="37"/>
      <c r="M1434" s="33" t="s">
        <v>59</v>
      </c>
      <c r="N1434" s="34" t="s">
        <v>49</v>
      </c>
      <c r="O1434" s="37"/>
      <c r="P1434" s="26" t="str">
        <f t="shared" si="22"/>
        <v>Unknown</v>
      </c>
      <c r="Q1434" s="27" t="s">
        <v>46</v>
      </c>
      <c r="R1434" s="27" t="s">
        <v>46</v>
      </c>
      <c r="S1434" s="27"/>
      <c r="T1434" s="41" t="s">
        <v>36</v>
      </c>
      <c r="U1434" s="41" t="s">
        <v>49</v>
      </c>
      <c r="V1434" s="41" t="s">
        <v>49</v>
      </c>
      <c r="W1434" s="41"/>
      <c r="X1434" s="42" t="str">
        <f>IF((OR((AND('[1]PWS Information'!$E$10="CWS",T1434="Single Family Residence",P1434="Lead")),
(AND('[1]PWS Information'!$E$10="CWS",T1434="Multiple Family Residence",'[1]PWS Information'!$E$11="Yes",P1434="Lead")),
(AND('[1]PWS Information'!$E$10="NTNC",P1434="Lead")))),"Tier 1",
IF((OR((AND('[1]PWS Information'!$E$10="CWS",T1434="Multiple Family Residence",'[1]PWS Information'!$E$11="No",P1434="Lead")),
(AND('[1]PWS Information'!$E$10="CWS",T1434="Other",P1434="Lead")),
(AND('[1]PWS Information'!$E$10="CWS",T1434="Building",P1434="Lead")))),"Tier 2",
IF((OR((AND('[1]PWS Information'!$E$10="CWS",T1434="Single Family Residence",P1434="Galvanized Requiring Replacement")),
(AND('[1]PWS Information'!$E$10="CWS",T1434="Single Family Residence",P1434="Galvanized Requiring Replacement",Q1434="Yes")),
(AND('[1]PWS Information'!$E$10="NTNC",P1434="Galvanized Requiring Replacement")),
(AND('[1]PWS Information'!$E$10="NTNC",T1434="Single Family Residence",Q1434="Yes")))),"Tier 3",
IF((OR((AND('[1]PWS Information'!$E$10="CWS",T1434="Single Family Residence",R1434="Yes",P1434="Non-Lead", I1434="Non-Lead - Copper",K1434="Before 1989")),
(AND('[1]PWS Information'!$E$10="CWS",T1434="Single Family Residence",R1434="Yes",P1434="Non-Lead", M1434="Non-Lead - Copper",N1434="Before 1989")))),"Tier 4",
IF((OR((AND('[1]PWS Information'!$E$10="NTNC",P1434="Non-Lead")),
(AND('[1]PWS Information'!$E$10="CWS",P1434="Non-Lead",R1434="")),
(AND('[1]PWS Information'!$E$10="CWS",P1434="Non-Lead",R1434="No")),
(AND('[1]PWS Information'!$E$10="CWS",P1434="Non-Lead",R1434="Don't Know")),
(AND('[1]PWS Information'!$E$10="CWS",P1434="Non-Lead", I1434="Non-Lead - Copper", R1434="Yes", K1434="Between 1989 and 2014")),
(AND('[1]PWS Information'!$E$10="CWS",P1434="Non-Lead", I1434="Non-Lead - Copper", R1434="Yes", K1434="After 2014")),
(AND('[1]PWS Information'!$E$10="CWS",P1434="Non-Lead", I1434="Non-Lead - Copper", R1434="Yes", K1434="Unknown")),
(AND('[1]PWS Information'!$E$10="CWS",P1434="Non-Lead", M1434="Non-Lead - Copper", R1434="Yes", N1434="Between 1989 and 2014")),
(AND('[1]PWS Information'!$E$10="CWS",P1434="Non-Lead", M1434="Non-Lead - Copper", R1434="Yes", N1434="After 2014")),
(AND('[1]PWS Information'!$E$10="CWS",P1434="Non-Lead", M1434="Non-Lead - Copper", R1434="Yes", N1434="Unknown")),
(AND('[1]PWS Information'!$E$10="CWS",P1434="Unknown")),
(AND('[1]PWS Information'!$E$10="NTNC",P1434="Unknown")))),"Tier 5",
"")))))</f>
        <v>Tier 5</v>
      </c>
      <c r="Y1434" s="41"/>
      <c r="Z1434" s="41"/>
    </row>
    <row r="1435" spans="1:26" ht="30" x14ac:dyDescent="0.25">
      <c r="A1435" s="27" t="s">
        <v>1772</v>
      </c>
      <c r="B1435" s="28">
        <v>4011</v>
      </c>
      <c r="C1435" s="29" t="s">
        <v>1773</v>
      </c>
      <c r="D1435" s="29" t="s">
        <v>62</v>
      </c>
      <c r="E1435" s="29">
        <v>76513</v>
      </c>
      <c r="F1435" s="30"/>
      <c r="G1435" s="31"/>
      <c r="H1435" s="32"/>
      <c r="I1435" s="33" t="s">
        <v>59</v>
      </c>
      <c r="J1435" s="34" t="s">
        <v>46</v>
      </c>
      <c r="K1435" s="30" t="s">
        <v>49</v>
      </c>
      <c r="L1435" s="37"/>
      <c r="M1435" s="33" t="s">
        <v>59</v>
      </c>
      <c r="N1435" s="34" t="s">
        <v>49</v>
      </c>
      <c r="O1435" s="37"/>
      <c r="P1435" s="26" t="str">
        <f t="shared" si="22"/>
        <v>Unknown</v>
      </c>
      <c r="Q1435" s="27" t="s">
        <v>46</v>
      </c>
      <c r="R1435" s="27" t="s">
        <v>46</v>
      </c>
      <c r="S1435" s="27"/>
      <c r="T1435" s="41" t="s">
        <v>36</v>
      </c>
      <c r="U1435" s="41" t="s">
        <v>49</v>
      </c>
      <c r="V1435" s="41" t="s">
        <v>49</v>
      </c>
      <c r="W1435" s="41"/>
      <c r="X1435" s="42" t="str">
        <f>IF((OR((AND('[1]PWS Information'!$E$10="CWS",T1435="Single Family Residence",P1435="Lead")),
(AND('[1]PWS Information'!$E$10="CWS",T1435="Multiple Family Residence",'[1]PWS Information'!$E$11="Yes",P1435="Lead")),
(AND('[1]PWS Information'!$E$10="NTNC",P1435="Lead")))),"Tier 1",
IF((OR((AND('[1]PWS Information'!$E$10="CWS",T1435="Multiple Family Residence",'[1]PWS Information'!$E$11="No",P1435="Lead")),
(AND('[1]PWS Information'!$E$10="CWS",T1435="Other",P1435="Lead")),
(AND('[1]PWS Information'!$E$10="CWS",T1435="Building",P1435="Lead")))),"Tier 2",
IF((OR((AND('[1]PWS Information'!$E$10="CWS",T1435="Single Family Residence",P1435="Galvanized Requiring Replacement")),
(AND('[1]PWS Information'!$E$10="CWS",T1435="Single Family Residence",P1435="Galvanized Requiring Replacement",Q1435="Yes")),
(AND('[1]PWS Information'!$E$10="NTNC",P1435="Galvanized Requiring Replacement")),
(AND('[1]PWS Information'!$E$10="NTNC",T1435="Single Family Residence",Q1435="Yes")))),"Tier 3",
IF((OR((AND('[1]PWS Information'!$E$10="CWS",T1435="Single Family Residence",R1435="Yes",P1435="Non-Lead", I1435="Non-Lead - Copper",K1435="Before 1989")),
(AND('[1]PWS Information'!$E$10="CWS",T1435="Single Family Residence",R1435="Yes",P1435="Non-Lead", M1435="Non-Lead - Copper",N1435="Before 1989")))),"Tier 4",
IF((OR((AND('[1]PWS Information'!$E$10="NTNC",P1435="Non-Lead")),
(AND('[1]PWS Information'!$E$10="CWS",P1435="Non-Lead",R1435="")),
(AND('[1]PWS Information'!$E$10="CWS",P1435="Non-Lead",R1435="No")),
(AND('[1]PWS Information'!$E$10="CWS",P1435="Non-Lead",R1435="Don't Know")),
(AND('[1]PWS Information'!$E$10="CWS",P1435="Non-Lead", I1435="Non-Lead - Copper", R1435="Yes", K1435="Between 1989 and 2014")),
(AND('[1]PWS Information'!$E$10="CWS",P1435="Non-Lead", I1435="Non-Lead - Copper", R1435="Yes", K1435="After 2014")),
(AND('[1]PWS Information'!$E$10="CWS",P1435="Non-Lead", I1435="Non-Lead - Copper", R1435="Yes", K1435="Unknown")),
(AND('[1]PWS Information'!$E$10="CWS",P1435="Non-Lead", M1435="Non-Lead - Copper", R1435="Yes", N1435="Between 1989 and 2014")),
(AND('[1]PWS Information'!$E$10="CWS",P1435="Non-Lead", M1435="Non-Lead - Copper", R1435="Yes", N1435="After 2014")),
(AND('[1]PWS Information'!$E$10="CWS",P1435="Non-Lead", M1435="Non-Lead - Copper", R1435="Yes", N1435="Unknown")),
(AND('[1]PWS Information'!$E$10="CWS",P1435="Unknown")),
(AND('[1]PWS Information'!$E$10="NTNC",P1435="Unknown")))),"Tier 5",
"")))))</f>
        <v>Tier 5</v>
      </c>
      <c r="Y1435" s="41"/>
      <c r="Z1435" s="41"/>
    </row>
    <row r="1436" spans="1:26" ht="30" x14ac:dyDescent="0.25">
      <c r="A1436" s="27" t="s">
        <v>1774</v>
      </c>
      <c r="B1436" s="28">
        <v>4663</v>
      </c>
      <c r="C1436" s="29" t="s">
        <v>586</v>
      </c>
      <c r="D1436" s="29" t="s">
        <v>62</v>
      </c>
      <c r="E1436" s="29">
        <v>76513</v>
      </c>
      <c r="F1436" s="30"/>
      <c r="G1436" s="31"/>
      <c r="H1436" s="32"/>
      <c r="I1436" s="33" t="s">
        <v>59</v>
      </c>
      <c r="J1436" s="34" t="s">
        <v>46</v>
      </c>
      <c r="K1436" s="30" t="s">
        <v>49</v>
      </c>
      <c r="L1436" s="37"/>
      <c r="M1436" s="33" t="s">
        <v>59</v>
      </c>
      <c r="N1436" s="34" t="s">
        <v>49</v>
      </c>
      <c r="O1436" s="37"/>
      <c r="P1436" s="26" t="str">
        <f t="shared" si="22"/>
        <v>Unknown</v>
      </c>
      <c r="Q1436" s="27" t="s">
        <v>46</v>
      </c>
      <c r="R1436" s="27" t="s">
        <v>46</v>
      </c>
      <c r="S1436" s="27"/>
      <c r="T1436" s="41" t="s">
        <v>36</v>
      </c>
      <c r="U1436" s="41" t="s">
        <v>49</v>
      </c>
      <c r="V1436" s="41" t="s">
        <v>49</v>
      </c>
      <c r="W1436" s="41"/>
      <c r="X1436" s="42" t="str">
        <f>IF((OR((AND('[1]PWS Information'!$E$10="CWS",T1436="Single Family Residence",P1436="Lead")),
(AND('[1]PWS Information'!$E$10="CWS",T1436="Multiple Family Residence",'[1]PWS Information'!$E$11="Yes",P1436="Lead")),
(AND('[1]PWS Information'!$E$10="NTNC",P1436="Lead")))),"Tier 1",
IF((OR((AND('[1]PWS Information'!$E$10="CWS",T1436="Multiple Family Residence",'[1]PWS Information'!$E$11="No",P1436="Lead")),
(AND('[1]PWS Information'!$E$10="CWS",T1436="Other",P1436="Lead")),
(AND('[1]PWS Information'!$E$10="CWS",T1436="Building",P1436="Lead")))),"Tier 2",
IF((OR((AND('[1]PWS Information'!$E$10="CWS",T1436="Single Family Residence",P1436="Galvanized Requiring Replacement")),
(AND('[1]PWS Information'!$E$10="CWS",T1436="Single Family Residence",P1436="Galvanized Requiring Replacement",Q1436="Yes")),
(AND('[1]PWS Information'!$E$10="NTNC",P1436="Galvanized Requiring Replacement")),
(AND('[1]PWS Information'!$E$10="NTNC",T1436="Single Family Residence",Q1436="Yes")))),"Tier 3",
IF((OR((AND('[1]PWS Information'!$E$10="CWS",T1436="Single Family Residence",R1436="Yes",P1436="Non-Lead", I1436="Non-Lead - Copper",K1436="Before 1989")),
(AND('[1]PWS Information'!$E$10="CWS",T1436="Single Family Residence",R1436="Yes",P1436="Non-Lead", M1436="Non-Lead - Copper",N1436="Before 1989")))),"Tier 4",
IF((OR((AND('[1]PWS Information'!$E$10="NTNC",P1436="Non-Lead")),
(AND('[1]PWS Information'!$E$10="CWS",P1436="Non-Lead",R1436="")),
(AND('[1]PWS Information'!$E$10="CWS",P1436="Non-Lead",R1436="No")),
(AND('[1]PWS Information'!$E$10="CWS",P1436="Non-Lead",R1436="Don't Know")),
(AND('[1]PWS Information'!$E$10="CWS",P1436="Non-Lead", I1436="Non-Lead - Copper", R1436="Yes", K1436="Between 1989 and 2014")),
(AND('[1]PWS Information'!$E$10="CWS",P1436="Non-Lead", I1436="Non-Lead - Copper", R1436="Yes", K1436="After 2014")),
(AND('[1]PWS Information'!$E$10="CWS",P1436="Non-Lead", I1436="Non-Lead - Copper", R1436="Yes", K1436="Unknown")),
(AND('[1]PWS Information'!$E$10="CWS",P1436="Non-Lead", M1436="Non-Lead - Copper", R1436="Yes", N1436="Between 1989 and 2014")),
(AND('[1]PWS Information'!$E$10="CWS",P1436="Non-Lead", M1436="Non-Lead - Copper", R1436="Yes", N1436="After 2014")),
(AND('[1]PWS Information'!$E$10="CWS",P1436="Non-Lead", M1436="Non-Lead - Copper", R1436="Yes", N1436="Unknown")),
(AND('[1]PWS Information'!$E$10="CWS",P1436="Unknown")),
(AND('[1]PWS Information'!$E$10="NTNC",P1436="Unknown")))),"Tier 5",
"")))))</f>
        <v>Tier 5</v>
      </c>
      <c r="Y1436" s="41"/>
      <c r="Z1436" s="41"/>
    </row>
    <row r="1437" spans="1:26" ht="30" x14ac:dyDescent="0.25">
      <c r="A1437" s="27" t="s">
        <v>1775</v>
      </c>
      <c r="B1437" s="28">
        <v>4618</v>
      </c>
      <c r="C1437" s="29" t="s">
        <v>122</v>
      </c>
      <c r="D1437" s="29" t="s">
        <v>62</v>
      </c>
      <c r="E1437" s="29">
        <v>76513</v>
      </c>
      <c r="F1437" s="30"/>
      <c r="G1437" s="31"/>
      <c r="H1437" s="32"/>
      <c r="I1437" s="33" t="s">
        <v>59</v>
      </c>
      <c r="J1437" s="34" t="s">
        <v>46</v>
      </c>
      <c r="K1437" s="30" t="s">
        <v>49</v>
      </c>
      <c r="L1437" s="37"/>
      <c r="M1437" s="33" t="s">
        <v>59</v>
      </c>
      <c r="N1437" s="34" t="s">
        <v>49</v>
      </c>
      <c r="O1437" s="37"/>
      <c r="P1437" s="26" t="str">
        <f t="shared" si="22"/>
        <v>Unknown</v>
      </c>
      <c r="Q1437" s="27" t="s">
        <v>46</v>
      </c>
      <c r="R1437" s="27" t="s">
        <v>46</v>
      </c>
      <c r="S1437" s="27"/>
      <c r="T1437" s="41" t="s">
        <v>36</v>
      </c>
      <c r="U1437" s="41" t="s">
        <v>49</v>
      </c>
      <c r="V1437" s="41" t="s">
        <v>49</v>
      </c>
      <c r="W1437" s="41"/>
      <c r="X1437" s="42" t="str">
        <f>IF((OR((AND('[1]PWS Information'!$E$10="CWS",T1437="Single Family Residence",P1437="Lead")),
(AND('[1]PWS Information'!$E$10="CWS",T1437="Multiple Family Residence",'[1]PWS Information'!$E$11="Yes",P1437="Lead")),
(AND('[1]PWS Information'!$E$10="NTNC",P1437="Lead")))),"Tier 1",
IF((OR((AND('[1]PWS Information'!$E$10="CWS",T1437="Multiple Family Residence",'[1]PWS Information'!$E$11="No",P1437="Lead")),
(AND('[1]PWS Information'!$E$10="CWS",T1437="Other",P1437="Lead")),
(AND('[1]PWS Information'!$E$10="CWS",T1437="Building",P1437="Lead")))),"Tier 2",
IF((OR((AND('[1]PWS Information'!$E$10="CWS",T1437="Single Family Residence",P1437="Galvanized Requiring Replacement")),
(AND('[1]PWS Information'!$E$10="CWS",T1437="Single Family Residence",P1437="Galvanized Requiring Replacement",Q1437="Yes")),
(AND('[1]PWS Information'!$E$10="NTNC",P1437="Galvanized Requiring Replacement")),
(AND('[1]PWS Information'!$E$10="NTNC",T1437="Single Family Residence",Q1437="Yes")))),"Tier 3",
IF((OR((AND('[1]PWS Information'!$E$10="CWS",T1437="Single Family Residence",R1437="Yes",P1437="Non-Lead", I1437="Non-Lead - Copper",K1437="Before 1989")),
(AND('[1]PWS Information'!$E$10="CWS",T1437="Single Family Residence",R1437="Yes",P1437="Non-Lead", M1437="Non-Lead - Copper",N1437="Before 1989")))),"Tier 4",
IF((OR((AND('[1]PWS Information'!$E$10="NTNC",P1437="Non-Lead")),
(AND('[1]PWS Information'!$E$10="CWS",P1437="Non-Lead",R1437="")),
(AND('[1]PWS Information'!$E$10="CWS",P1437="Non-Lead",R1437="No")),
(AND('[1]PWS Information'!$E$10="CWS",P1437="Non-Lead",R1437="Don't Know")),
(AND('[1]PWS Information'!$E$10="CWS",P1437="Non-Lead", I1437="Non-Lead - Copper", R1437="Yes", K1437="Between 1989 and 2014")),
(AND('[1]PWS Information'!$E$10="CWS",P1437="Non-Lead", I1437="Non-Lead - Copper", R1437="Yes", K1437="After 2014")),
(AND('[1]PWS Information'!$E$10="CWS",P1437="Non-Lead", I1437="Non-Lead - Copper", R1437="Yes", K1437="Unknown")),
(AND('[1]PWS Information'!$E$10="CWS",P1437="Non-Lead", M1437="Non-Lead - Copper", R1437="Yes", N1437="Between 1989 and 2014")),
(AND('[1]PWS Information'!$E$10="CWS",P1437="Non-Lead", M1437="Non-Lead - Copper", R1437="Yes", N1437="After 2014")),
(AND('[1]PWS Information'!$E$10="CWS",P1437="Non-Lead", M1437="Non-Lead - Copper", R1437="Yes", N1437="Unknown")),
(AND('[1]PWS Information'!$E$10="CWS",P1437="Unknown")),
(AND('[1]PWS Information'!$E$10="NTNC",P1437="Unknown")))),"Tier 5",
"")))))</f>
        <v>Tier 5</v>
      </c>
      <c r="Y1437" s="41"/>
      <c r="Z1437" s="41"/>
    </row>
    <row r="1438" spans="1:26" ht="30" x14ac:dyDescent="0.25">
      <c r="A1438" s="27" t="s">
        <v>1776</v>
      </c>
      <c r="B1438" s="28">
        <v>4336</v>
      </c>
      <c r="C1438" s="29" t="s">
        <v>421</v>
      </c>
      <c r="D1438" s="29" t="s">
        <v>62</v>
      </c>
      <c r="E1438" s="29">
        <v>76513</v>
      </c>
      <c r="F1438" s="30"/>
      <c r="G1438" s="31"/>
      <c r="H1438" s="32"/>
      <c r="I1438" s="33" t="s">
        <v>59</v>
      </c>
      <c r="J1438" s="34" t="s">
        <v>46</v>
      </c>
      <c r="K1438" s="30" t="s">
        <v>49</v>
      </c>
      <c r="L1438" s="37"/>
      <c r="M1438" s="33" t="s">
        <v>59</v>
      </c>
      <c r="N1438" s="34" t="s">
        <v>49</v>
      </c>
      <c r="O1438" s="37"/>
      <c r="P1438" s="26" t="str">
        <f t="shared" si="22"/>
        <v>Unknown</v>
      </c>
      <c r="Q1438" s="27" t="s">
        <v>46</v>
      </c>
      <c r="R1438" s="27" t="s">
        <v>46</v>
      </c>
      <c r="S1438" s="27"/>
      <c r="T1438" s="41" t="s">
        <v>36</v>
      </c>
      <c r="U1438" s="41" t="s">
        <v>49</v>
      </c>
      <c r="V1438" s="41" t="s">
        <v>49</v>
      </c>
      <c r="W1438" s="41"/>
      <c r="X1438" s="42" t="str">
        <f>IF((OR((AND('[1]PWS Information'!$E$10="CWS",T1438="Single Family Residence",P1438="Lead")),
(AND('[1]PWS Information'!$E$10="CWS",T1438="Multiple Family Residence",'[1]PWS Information'!$E$11="Yes",P1438="Lead")),
(AND('[1]PWS Information'!$E$10="NTNC",P1438="Lead")))),"Tier 1",
IF((OR((AND('[1]PWS Information'!$E$10="CWS",T1438="Multiple Family Residence",'[1]PWS Information'!$E$11="No",P1438="Lead")),
(AND('[1]PWS Information'!$E$10="CWS",T1438="Other",P1438="Lead")),
(AND('[1]PWS Information'!$E$10="CWS",T1438="Building",P1438="Lead")))),"Tier 2",
IF((OR((AND('[1]PWS Information'!$E$10="CWS",T1438="Single Family Residence",P1438="Galvanized Requiring Replacement")),
(AND('[1]PWS Information'!$E$10="CWS",T1438="Single Family Residence",P1438="Galvanized Requiring Replacement",Q1438="Yes")),
(AND('[1]PWS Information'!$E$10="NTNC",P1438="Galvanized Requiring Replacement")),
(AND('[1]PWS Information'!$E$10="NTNC",T1438="Single Family Residence",Q1438="Yes")))),"Tier 3",
IF((OR((AND('[1]PWS Information'!$E$10="CWS",T1438="Single Family Residence",R1438="Yes",P1438="Non-Lead", I1438="Non-Lead - Copper",K1438="Before 1989")),
(AND('[1]PWS Information'!$E$10="CWS",T1438="Single Family Residence",R1438="Yes",P1438="Non-Lead", M1438="Non-Lead - Copper",N1438="Before 1989")))),"Tier 4",
IF((OR((AND('[1]PWS Information'!$E$10="NTNC",P1438="Non-Lead")),
(AND('[1]PWS Information'!$E$10="CWS",P1438="Non-Lead",R1438="")),
(AND('[1]PWS Information'!$E$10="CWS",P1438="Non-Lead",R1438="No")),
(AND('[1]PWS Information'!$E$10="CWS",P1438="Non-Lead",R1438="Don't Know")),
(AND('[1]PWS Information'!$E$10="CWS",P1438="Non-Lead", I1438="Non-Lead - Copper", R1438="Yes", K1438="Between 1989 and 2014")),
(AND('[1]PWS Information'!$E$10="CWS",P1438="Non-Lead", I1438="Non-Lead - Copper", R1438="Yes", K1438="After 2014")),
(AND('[1]PWS Information'!$E$10="CWS",P1438="Non-Lead", I1438="Non-Lead - Copper", R1438="Yes", K1438="Unknown")),
(AND('[1]PWS Information'!$E$10="CWS",P1438="Non-Lead", M1438="Non-Lead - Copper", R1438="Yes", N1438="Between 1989 and 2014")),
(AND('[1]PWS Information'!$E$10="CWS",P1438="Non-Lead", M1438="Non-Lead - Copper", R1438="Yes", N1438="After 2014")),
(AND('[1]PWS Information'!$E$10="CWS",P1438="Non-Lead", M1438="Non-Lead - Copper", R1438="Yes", N1438="Unknown")),
(AND('[1]PWS Information'!$E$10="CWS",P1438="Unknown")),
(AND('[1]PWS Information'!$E$10="NTNC",P1438="Unknown")))),"Tier 5",
"")))))</f>
        <v>Tier 5</v>
      </c>
      <c r="Y1438" s="41"/>
      <c r="Z1438" s="41"/>
    </row>
    <row r="1439" spans="1:26" ht="30" x14ac:dyDescent="0.25">
      <c r="A1439" s="27" t="s">
        <v>1777</v>
      </c>
      <c r="B1439" s="28">
        <v>3896</v>
      </c>
      <c r="C1439" s="29" t="s">
        <v>629</v>
      </c>
      <c r="D1439" s="29" t="s">
        <v>62</v>
      </c>
      <c r="E1439" s="29">
        <v>76513</v>
      </c>
      <c r="F1439" s="30"/>
      <c r="G1439" s="31"/>
      <c r="H1439" s="32"/>
      <c r="I1439" s="33" t="s">
        <v>59</v>
      </c>
      <c r="J1439" s="34" t="s">
        <v>46</v>
      </c>
      <c r="K1439" s="30" t="s">
        <v>49</v>
      </c>
      <c r="L1439" s="37"/>
      <c r="M1439" s="33" t="s">
        <v>59</v>
      </c>
      <c r="N1439" s="34" t="s">
        <v>49</v>
      </c>
      <c r="O1439" s="37"/>
      <c r="P1439" s="26" t="str">
        <f t="shared" si="22"/>
        <v>Unknown</v>
      </c>
      <c r="Q1439" s="27" t="s">
        <v>46</v>
      </c>
      <c r="R1439" s="27" t="s">
        <v>46</v>
      </c>
      <c r="S1439" s="27"/>
      <c r="T1439" s="41" t="s">
        <v>36</v>
      </c>
      <c r="U1439" s="41" t="s">
        <v>49</v>
      </c>
      <c r="V1439" s="41" t="s">
        <v>49</v>
      </c>
      <c r="W1439" s="41"/>
      <c r="X1439" s="42" t="str">
        <f>IF((OR((AND('[1]PWS Information'!$E$10="CWS",T1439="Single Family Residence",P1439="Lead")),
(AND('[1]PWS Information'!$E$10="CWS",T1439="Multiple Family Residence",'[1]PWS Information'!$E$11="Yes",P1439="Lead")),
(AND('[1]PWS Information'!$E$10="NTNC",P1439="Lead")))),"Tier 1",
IF((OR((AND('[1]PWS Information'!$E$10="CWS",T1439="Multiple Family Residence",'[1]PWS Information'!$E$11="No",P1439="Lead")),
(AND('[1]PWS Information'!$E$10="CWS",T1439="Other",P1439="Lead")),
(AND('[1]PWS Information'!$E$10="CWS",T1439="Building",P1439="Lead")))),"Tier 2",
IF((OR((AND('[1]PWS Information'!$E$10="CWS",T1439="Single Family Residence",P1439="Galvanized Requiring Replacement")),
(AND('[1]PWS Information'!$E$10="CWS",T1439="Single Family Residence",P1439="Galvanized Requiring Replacement",Q1439="Yes")),
(AND('[1]PWS Information'!$E$10="NTNC",P1439="Galvanized Requiring Replacement")),
(AND('[1]PWS Information'!$E$10="NTNC",T1439="Single Family Residence",Q1439="Yes")))),"Tier 3",
IF((OR((AND('[1]PWS Information'!$E$10="CWS",T1439="Single Family Residence",R1439="Yes",P1439="Non-Lead", I1439="Non-Lead - Copper",K1439="Before 1989")),
(AND('[1]PWS Information'!$E$10="CWS",T1439="Single Family Residence",R1439="Yes",P1439="Non-Lead", M1439="Non-Lead - Copper",N1439="Before 1989")))),"Tier 4",
IF((OR((AND('[1]PWS Information'!$E$10="NTNC",P1439="Non-Lead")),
(AND('[1]PWS Information'!$E$10="CWS",P1439="Non-Lead",R1439="")),
(AND('[1]PWS Information'!$E$10="CWS",P1439="Non-Lead",R1439="No")),
(AND('[1]PWS Information'!$E$10="CWS",P1439="Non-Lead",R1439="Don't Know")),
(AND('[1]PWS Information'!$E$10="CWS",P1439="Non-Lead", I1439="Non-Lead - Copper", R1439="Yes", K1439="Between 1989 and 2014")),
(AND('[1]PWS Information'!$E$10="CWS",P1439="Non-Lead", I1439="Non-Lead - Copper", R1439="Yes", K1439="After 2014")),
(AND('[1]PWS Information'!$E$10="CWS",P1439="Non-Lead", I1439="Non-Lead - Copper", R1439="Yes", K1439="Unknown")),
(AND('[1]PWS Information'!$E$10="CWS",P1439="Non-Lead", M1439="Non-Lead - Copper", R1439="Yes", N1439="Between 1989 and 2014")),
(AND('[1]PWS Information'!$E$10="CWS",P1439="Non-Lead", M1439="Non-Lead - Copper", R1439="Yes", N1439="After 2014")),
(AND('[1]PWS Information'!$E$10="CWS",P1439="Non-Lead", M1439="Non-Lead - Copper", R1439="Yes", N1439="Unknown")),
(AND('[1]PWS Information'!$E$10="CWS",P1439="Unknown")),
(AND('[1]PWS Information'!$E$10="NTNC",P1439="Unknown")))),"Tier 5",
"")))))</f>
        <v>Tier 5</v>
      </c>
      <c r="Y1439" s="41"/>
      <c r="Z1439" s="41"/>
    </row>
    <row r="1440" spans="1:26" ht="30" x14ac:dyDescent="0.25">
      <c r="A1440" s="27" t="s">
        <v>1778</v>
      </c>
      <c r="B1440" s="28">
        <v>4410</v>
      </c>
      <c r="C1440" s="29" t="s">
        <v>122</v>
      </c>
      <c r="D1440" s="29" t="s">
        <v>62</v>
      </c>
      <c r="E1440" s="29">
        <v>76513</v>
      </c>
      <c r="F1440" s="30"/>
      <c r="G1440" s="31"/>
      <c r="H1440" s="32"/>
      <c r="I1440" s="33" t="s">
        <v>59</v>
      </c>
      <c r="J1440" s="34" t="s">
        <v>46</v>
      </c>
      <c r="K1440" s="30" t="s">
        <v>49</v>
      </c>
      <c r="L1440" s="37"/>
      <c r="M1440" s="33" t="s">
        <v>59</v>
      </c>
      <c r="N1440" s="34" t="s">
        <v>49</v>
      </c>
      <c r="O1440" s="37"/>
      <c r="P1440" s="26" t="str">
        <f t="shared" si="22"/>
        <v>Unknown</v>
      </c>
      <c r="Q1440" s="27" t="s">
        <v>46</v>
      </c>
      <c r="R1440" s="27" t="s">
        <v>46</v>
      </c>
      <c r="S1440" s="27"/>
      <c r="T1440" s="41" t="s">
        <v>36</v>
      </c>
      <c r="U1440" s="41" t="s">
        <v>49</v>
      </c>
      <c r="V1440" s="41" t="s">
        <v>49</v>
      </c>
      <c r="W1440" s="41"/>
      <c r="X1440" s="42" t="str">
        <f>IF((OR((AND('[1]PWS Information'!$E$10="CWS",T1440="Single Family Residence",P1440="Lead")),
(AND('[1]PWS Information'!$E$10="CWS",T1440="Multiple Family Residence",'[1]PWS Information'!$E$11="Yes",P1440="Lead")),
(AND('[1]PWS Information'!$E$10="NTNC",P1440="Lead")))),"Tier 1",
IF((OR((AND('[1]PWS Information'!$E$10="CWS",T1440="Multiple Family Residence",'[1]PWS Information'!$E$11="No",P1440="Lead")),
(AND('[1]PWS Information'!$E$10="CWS",T1440="Other",P1440="Lead")),
(AND('[1]PWS Information'!$E$10="CWS",T1440="Building",P1440="Lead")))),"Tier 2",
IF((OR((AND('[1]PWS Information'!$E$10="CWS",T1440="Single Family Residence",P1440="Galvanized Requiring Replacement")),
(AND('[1]PWS Information'!$E$10="CWS",T1440="Single Family Residence",P1440="Galvanized Requiring Replacement",Q1440="Yes")),
(AND('[1]PWS Information'!$E$10="NTNC",P1440="Galvanized Requiring Replacement")),
(AND('[1]PWS Information'!$E$10="NTNC",T1440="Single Family Residence",Q1440="Yes")))),"Tier 3",
IF((OR((AND('[1]PWS Information'!$E$10="CWS",T1440="Single Family Residence",R1440="Yes",P1440="Non-Lead", I1440="Non-Lead - Copper",K1440="Before 1989")),
(AND('[1]PWS Information'!$E$10="CWS",T1440="Single Family Residence",R1440="Yes",P1440="Non-Lead", M1440="Non-Lead - Copper",N1440="Before 1989")))),"Tier 4",
IF((OR((AND('[1]PWS Information'!$E$10="NTNC",P1440="Non-Lead")),
(AND('[1]PWS Information'!$E$10="CWS",P1440="Non-Lead",R1440="")),
(AND('[1]PWS Information'!$E$10="CWS",P1440="Non-Lead",R1440="No")),
(AND('[1]PWS Information'!$E$10="CWS",P1440="Non-Lead",R1440="Don't Know")),
(AND('[1]PWS Information'!$E$10="CWS",P1440="Non-Lead", I1440="Non-Lead - Copper", R1440="Yes", K1440="Between 1989 and 2014")),
(AND('[1]PWS Information'!$E$10="CWS",P1440="Non-Lead", I1440="Non-Lead - Copper", R1440="Yes", K1440="After 2014")),
(AND('[1]PWS Information'!$E$10="CWS",P1440="Non-Lead", I1440="Non-Lead - Copper", R1440="Yes", K1440="Unknown")),
(AND('[1]PWS Information'!$E$10="CWS",P1440="Non-Lead", M1440="Non-Lead - Copper", R1440="Yes", N1440="Between 1989 and 2014")),
(AND('[1]PWS Information'!$E$10="CWS",P1440="Non-Lead", M1440="Non-Lead - Copper", R1440="Yes", N1440="After 2014")),
(AND('[1]PWS Information'!$E$10="CWS",P1440="Non-Lead", M1440="Non-Lead - Copper", R1440="Yes", N1440="Unknown")),
(AND('[1]PWS Information'!$E$10="CWS",P1440="Unknown")),
(AND('[1]PWS Information'!$E$10="NTNC",P1440="Unknown")))),"Tier 5",
"")))))</f>
        <v>Tier 5</v>
      </c>
      <c r="Y1440" s="41"/>
      <c r="Z1440" s="41"/>
    </row>
    <row r="1441" spans="1:26" ht="30" x14ac:dyDescent="0.25">
      <c r="A1441" s="27" t="s">
        <v>1779</v>
      </c>
      <c r="B1441" s="28">
        <v>9958</v>
      </c>
      <c r="C1441" s="29" t="s">
        <v>767</v>
      </c>
      <c r="D1441" s="29" t="s">
        <v>62</v>
      </c>
      <c r="E1441" s="29">
        <v>76513</v>
      </c>
      <c r="F1441" s="30"/>
      <c r="G1441" s="31"/>
      <c r="H1441" s="32"/>
      <c r="I1441" s="33" t="s">
        <v>59</v>
      </c>
      <c r="J1441" s="34" t="s">
        <v>46</v>
      </c>
      <c r="K1441" s="30" t="s">
        <v>49</v>
      </c>
      <c r="L1441" s="37"/>
      <c r="M1441" s="33" t="s">
        <v>59</v>
      </c>
      <c r="N1441" s="34" t="s">
        <v>49</v>
      </c>
      <c r="O1441" s="37"/>
      <c r="P1441" s="26" t="str">
        <f t="shared" si="22"/>
        <v>Unknown</v>
      </c>
      <c r="Q1441" s="27" t="s">
        <v>46</v>
      </c>
      <c r="R1441" s="27" t="s">
        <v>46</v>
      </c>
      <c r="S1441" s="27"/>
      <c r="T1441" s="41" t="s">
        <v>36</v>
      </c>
      <c r="U1441" s="41" t="s">
        <v>49</v>
      </c>
      <c r="V1441" s="41" t="s">
        <v>49</v>
      </c>
      <c r="W1441" s="41"/>
      <c r="X1441" s="42" t="str">
        <f>IF((OR((AND('[1]PWS Information'!$E$10="CWS",T1441="Single Family Residence",P1441="Lead")),
(AND('[1]PWS Information'!$E$10="CWS",T1441="Multiple Family Residence",'[1]PWS Information'!$E$11="Yes",P1441="Lead")),
(AND('[1]PWS Information'!$E$10="NTNC",P1441="Lead")))),"Tier 1",
IF((OR((AND('[1]PWS Information'!$E$10="CWS",T1441="Multiple Family Residence",'[1]PWS Information'!$E$11="No",P1441="Lead")),
(AND('[1]PWS Information'!$E$10="CWS",T1441="Other",P1441="Lead")),
(AND('[1]PWS Information'!$E$10="CWS",T1441="Building",P1441="Lead")))),"Tier 2",
IF((OR((AND('[1]PWS Information'!$E$10="CWS",T1441="Single Family Residence",P1441="Galvanized Requiring Replacement")),
(AND('[1]PWS Information'!$E$10="CWS",T1441="Single Family Residence",P1441="Galvanized Requiring Replacement",Q1441="Yes")),
(AND('[1]PWS Information'!$E$10="NTNC",P1441="Galvanized Requiring Replacement")),
(AND('[1]PWS Information'!$E$10="NTNC",T1441="Single Family Residence",Q1441="Yes")))),"Tier 3",
IF((OR((AND('[1]PWS Information'!$E$10="CWS",T1441="Single Family Residence",R1441="Yes",P1441="Non-Lead", I1441="Non-Lead - Copper",K1441="Before 1989")),
(AND('[1]PWS Information'!$E$10="CWS",T1441="Single Family Residence",R1441="Yes",P1441="Non-Lead", M1441="Non-Lead - Copper",N1441="Before 1989")))),"Tier 4",
IF((OR((AND('[1]PWS Information'!$E$10="NTNC",P1441="Non-Lead")),
(AND('[1]PWS Information'!$E$10="CWS",P1441="Non-Lead",R1441="")),
(AND('[1]PWS Information'!$E$10="CWS",P1441="Non-Lead",R1441="No")),
(AND('[1]PWS Information'!$E$10="CWS",P1441="Non-Lead",R1441="Don't Know")),
(AND('[1]PWS Information'!$E$10="CWS",P1441="Non-Lead", I1441="Non-Lead - Copper", R1441="Yes", K1441="Between 1989 and 2014")),
(AND('[1]PWS Information'!$E$10="CWS",P1441="Non-Lead", I1441="Non-Lead - Copper", R1441="Yes", K1441="After 2014")),
(AND('[1]PWS Information'!$E$10="CWS",P1441="Non-Lead", I1441="Non-Lead - Copper", R1441="Yes", K1441="Unknown")),
(AND('[1]PWS Information'!$E$10="CWS",P1441="Non-Lead", M1441="Non-Lead - Copper", R1441="Yes", N1441="Between 1989 and 2014")),
(AND('[1]PWS Information'!$E$10="CWS",P1441="Non-Lead", M1441="Non-Lead - Copper", R1441="Yes", N1441="After 2014")),
(AND('[1]PWS Information'!$E$10="CWS",P1441="Non-Lead", M1441="Non-Lead - Copper", R1441="Yes", N1441="Unknown")),
(AND('[1]PWS Information'!$E$10="CWS",P1441="Unknown")),
(AND('[1]PWS Information'!$E$10="NTNC",P1441="Unknown")))),"Tier 5",
"")))))</f>
        <v>Tier 5</v>
      </c>
      <c r="Y1441" s="41"/>
      <c r="Z1441" s="41"/>
    </row>
    <row r="1442" spans="1:26" ht="30" x14ac:dyDescent="0.25">
      <c r="A1442" s="27" t="s">
        <v>1780</v>
      </c>
      <c r="B1442" s="28">
        <v>10397</v>
      </c>
      <c r="C1442" s="29" t="s">
        <v>1781</v>
      </c>
      <c r="D1442" s="29" t="s">
        <v>62</v>
      </c>
      <c r="E1442" s="29">
        <v>76513</v>
      </c>
      <c r="F1442" s="30"/>
      <c r="G1442" s="31"/>
      <c r="H1442" s="32"/>
      <c r="I1442" s="33" t="s">
        <v>59</v>
      </c>
      <c r="J1442" s="34" t="s">
        <v>46</v>
      </c>
      <c r="K1442" s="30" t="s">
        <v>49</v>
      </c>
      <c r="L1442" s="37"/>
      <c r="M1442" s="33" t="s">
        <v>59</v>
      </c>
      <c r="N1442" s="34" t="s">
        <v>49</v>
      </c>
      <c r="O1442" s="37"/>
      <c r="P1442" s="26" t="str">
        <f t="shared" si="22"/>
        <v>Unknown</v>
      </c>
      <c r="Q1442" s="27" t="s">
        <v>46</v>
      </c>
      <c r="R1442" s="27" t="s">
        <v>46</v>
      </c>
      <c r="S1442" s="27"/>
      <c r="T1442" s="41" t="s">
        <v>36</v>
      </c>
      <c r="U1442" s="41" t="s">
        <v>49</v>
      </c>
      <c r="V1442" s="41" t="s">
        <v>49</v>
      </c>
      <c r="W1442" s="41"/>
      <c r="X1442" s="42" t="str">
        <f>IF((OR((AND('[1]PWS Information'!$E$10="CWS",T1442="Single Family Residence",P1442="Lead")),
(AND('[1]PWS Information'!$E$10="CWS",T1442="Multiple Family Residence",'[1]PWS Information'!$E$11="Yes",P1442="Lead")),
(AND('[1]PWS Information'!$E$10="NTNC",P1442="Lead")))),"Tier 1",
IF((OR((AND('[1]PWS Information'!$E$10="CWS",T1442="Multiple Family Residence",'[1]PWS Information'!$E$11="No",P1442="Lead")),
(AND('[1]PWS Information'!$E$10="CWS",T1442="Other",P1442="Lead")),
(AND('[1]PWS Information'!$E$10="CWS",T1442="Building",P1442="Lead")))),"Tier 2",
IF((OR((AND('[1]PWS Information'!$E$10="CWS",T1442="Single Family Residence",P1442="Galvanized Requiring Replacement")),
(AND('[1]PWS Information'!$E$10="CWS",T1442="Single Family Residence",P1442="Galvanized Requiring Replacement",Q1442="Yes")),
(AND('[1]PWS Information'!$E$10="NTNC",P1442="Galvanized Requiring Replacement")),
(AND('[1]PWS Information'!$E$10="NTNC",T1442="Single Family Residence",Q1442="Yes")))),"Tier 3",
IF((OR((AND('[1]PWS Information'!$E$10="CWS",T1442="Single Family Residence",R1442="Yes",P1442="Non-Lead", I1442="Non-Lead - Copper",K1442="Before 1989")),
(AND('[1]PWS Information'!$E$10="CWS",T1442="Single Family Residence",R1442="Yes",P1442="Non-Lead", M1442="Non-Lead - Copper",N1442="Before 1989")))),"Tier 4",
IF((OR((AND('[1]PWS Information'!$E$10="NTNC",P1442="Non-Lead")),
(AND('[1]PWS Information'!$E$10="CWS",P1442="Non-Lead",R1442="")),
(AND('[1]PWS Information'!$E$10="CWS",P1442="Non-Lead",R1442="No")),
(AND('[1]PWS Information'!$E$10="CWS",P1442="Non-Lead",R1442="Don't Know")),
(AND('[1]PWS Information'!$E$10="CWS",P1442="Non-Lead", I1442="Non-Lead - Copper", R1442="Yes", K1442="Between 1989 and 2014")),
(AND('[1]PWS Information'!$E$10="CWS",P1442="Non-Lead", I1442="Non-Lead - Copper", R1442="Yes", K1442="After 2014")),
(AND('[1]PWS Information'!$E$10="CWS",P1442="Non-Lead", I1442="Non-Lead - Copper", R1442="Yes", K1442="Unknown")),
(AND('[1]PWS Information'!$E$10="CWS",P1442="Non-Lead", M1442="Non-Lead - Copper", R1442="Yes", N1442="Between 1989 and 2014")),
(AND('[1]PWS Information'!$E$10="CWS",P1442="Non-Lead", M1442="Non-Lead - Copper", R1442="Yes", N1442="After 2014")),
(AND('[1]PWS Information'!$E$10="CWS",P1442="Non-Lead", M1442="Non-Lead - Copper", R1442="Yes", N1442="Unknown")),
(AND('[1]PWS Information'!$E$10="CWS",P1442="Unknown")),
(AND('[1]PWS Information'!$E$10="NTNC",P1442="Unknown")))),"Tier 5",
"")))))</f>
        <v>Tier 5</v>
      </c>
      <c r="Y1442" s="41"/>
      <c r="Z1442" s="41"/>
    </row>
    <row r="1443" spans="1:26" ht="30" x14ac:dyDescent="0.25">
      <c r="A1443" s="27" t="s">
        <v>1782</v>
      </c>
      <c r="B1443" s="28">
        <v>10197</v>
      </c>
      <c r="C1443" s="29" t="s">
        <v>1783</v>
      </c>
      <c r="D1443" s="29" t="s">
        <v>62</v>
      </c>
      <c r="E1443" s="29">
        <v>76513</v>
      </c>
      <c r="F1443" s="30"/>
      <c r="G1443" s="31"/>
      <c r="H1443" s="32"/>
      <c r="I1443" s="33" t="s">
        <v>59</v>
      </c>
      <c r="J1443" s="34" t="s">
        <v>46</v>
      </c>
      <c r="K1443" s="30" t="s">
        <v>49</v>
      </c>
      <c r="L1443" s="37"/>
      <c r="M1443" s="33" t="s">
        <v>59</v>
      </c>
      <c r="N1443" s="34" t="s">
        <v>49</v>
      </c>
      <c r="O1443" s="37"/>
      <c r="P1443" s="26" t="str">
        <f t="shared" si="22"/>
        <v>Unknown</v>
      </c>
      <c r="Q1443" s="27" t="s">
        <v>46</v>
      </c>
      <c r="R1443" s="27" t="s">
        <v>46</v>
      </c>
      <c r="S1443" s="27"/>
      <c r="T1443" s="41" t="s">
        <v>36</v>
      </c>
      <c r="U1443" s="41" t="s">
        <v>49</v>
      </c>
      <c r="V1443" s="41" t="s">
        <v>49</v>
      </c>
      <c r="W1443" s="41"/>
      <c r="X1443" s="42" t="str">
        <f>IF((OR((AND('[1]PWS Information'!$E$10="CWS",T1443="Single Family Residence",P1443="Lead")),
(AND('[1]PWS Information'!$E$10="CWS",T1443="Multiple Family Residence",'[1]PWS Information'!$E$11="Yes",P1443="Lead")),
(AND('[1]PWS Information'!$E$10="NTNC",P1443="Lead")))),"Tier 1",
IF((OR((AND('[1]PWS Information'!$E$10="CWS",T1443="Multiple Family Residence",'[1]PWS Information'!$E$11="No",P1443="Lead")),
(AND('[1]PWS Information'!$E$10="CWS",T1443="Other",P1443="Lead")),
(AND('[1]PWS Information'!$E$10="CWS",T1443="Building",P1443="Lead")))),"Tier 2",
IF((OR((AND('[1]PWS Information'!$E$10="CWS",T1443="Single Family Residence",P1443="Galvanized Requiring Replacement")),
(AND('[1]PWS Information'!$E$10="CWS",T1443="Single Family Residence",P1443="Galvanized Requiring Replacement",Q1443="Yes")),
(AND('[1]PWS Information'!$E$10="NTNC",P1443="Galvanized Requiring Replacement")),
(AND('[1]PWS Information'!$E$10="NTNC",T1443="Single Family Residence",Q1443="Yes")))),"Tier 3",
IF((OR((AND('[1]PWS Information'!$E$10="CWS",T1443="Single Family Residence",R1443="Yes",P1443="Non-Lead", I1443="Non-Lead - Copper",K1443="Before 1989")),
(AND('[1]PWS Information'!$E$10="CWS",T1443="Single Family Residence",R1443="Yes",P1443="Non-Lead", M1443="Non-Lead - Copper",N1443="Before 1989")))),"Tier 4",
IF((OR((AND('[1]PWS Information'!$E$10="NTNC",P1443="Non-Lead")),
(AND('[1]PWS Information'!$E$10="CWS",P1443="Non-Lead",R1443="")),
(AND('[1]PWS Information'!$E$10="CWS",P1443="Non-Lead",R1443="No")),
(AND('[1]PWS Information'!$E$10="CWS",P1443="Non-Lead",R1443="Don't Know")),
(AND('[1]PWS Information'!$E$10="CWS",P1443="Non-Lead", I1443="Non-Lead - Copper", R1443="Yes", K1443="Between 1989 and 2014")),
(AND('[1]PWS Information'!$E$10="CWS",P1443="Non-Lead", I1443="Non-Lead - Copper", R1443="Yes", K1443="After 2014")),
(AND('[1]PWS Information'!$E$10="CWS",P1443="Non-Lead", I1443="Non-Lead - Copper", R1443="Yes", K1443="Unknown")),
(AND('[1]PWS Information'!$E$10="CWS",P1443="Non-Lead", M1443="Non-Lead - Copper", R1443="Yes", N1443="Between 1989 and 2014")),
(AND('[1]PWS Information'!$E$10="CWS",P1443="Non-Lead", M1443="Non-Lead - Copper", R1443="Yes", N1443="After 2014")),
(AND('[1]PWS Information'!$E$10="CWS",P1443="Non-Lead", M1443="Non-Lead - Copper", R1443="Yes", N1443="Unknown")),
(AND('[1]PWS Information'!$E$10="CWS",P1443="Unknown")),
(AND('[1]PWS Information'!$E$10="NTNC",P1443="Unknown")))),"Tier 5",
"")))))</f>
        <v>Tier 5</v>
      </c>
      <c r="Y1443" s="41"/>
      <c r="Z1443" s="41"/>
    </row>
    <row r="1444" spans="1:26" ht="30" x14ac:dyDescent="0.25">
      <c r="A1444" s="27" t="s">
        <v>1784</v>
      </c>
      <c r="B1444" s="28">
        <v>9690</v>
      </c>
      <c r="C1444" s="29" t="s">
        <v>169</v>
      </c>
      <c r="D1444" s="29" t="s">
        <v>62</v>
      </c>
      <c r="E1444" s="29">
        <v>76513</v>
      </c>
      <c r="F1444" s="30"/>
      <c r="G1444" s="31"/>
      <c r="H1444" s="32"/>
      <c r="I1444" s="33" t="s">
        <v>59</v>
      </c>
      <c r="J1444" s="34" t="s">
        <v>46</v>
      </c>
      <c r="K1444" s="30" t="s">
        <v>49</v>
      </c>
      <c r="L1444" s="37"/>
      <c r="M1444" s="33" t="s">
        <v>59</v>
      </c>
      <c r="N1444" s="34" t="s">
        <v>49</v>
      </c>
      <c r="O1444" s="37"/>
      <c r="P1444" s="26" t="str">
        <f t="shared" si="22"/>
        <v>Unknown</v>
      </c>
      <c r="Q1444" s="27" t="s">
        <v>46</v>
      </c>
      <c r="R1444" s="27" t="s">
        <v>46</v>
      </c>
      <c r="S1444" s="27"/>
      <c r="T1444" s="41" t="s">
        <v>36</v>
      </c>
      <c r="U1444" s="41" t="s">
        <v>49</v>
      </c>
      <c r="V1444" s="41" t="s">
        <v>49</v>
      </c>
      <c r="W1444" s="41"/>
      <c r="X1444" s="42" t="str">
        <f>IF((OR((AND('[1]PWS Information'!$E$10="CWS",T1444="Single Family Residence",P1444="Lead")),
(AND('[1]PWS Information'!$E$10="CWS",T1444="Multiple Family Residence",'[1]PWS Information'!$E$11="Yes",P1444="Lead")),
(AND('[1]PWS Information'!$E$10="NTNC",P1444="Lead")))),"Tier 1",
IF((OR((AND('[1]PWS Information'!$E$10="CWS",T1444="Multiple Family Residence",'[1]PWS Information'!$E$11="No",P1444="Lead")),
(AND('[1]PWS Information'!$E$10="CWS",T1444="Other",P1444="Lead")),
(AND('[1]PWS Information'!$E$10="CWS",T1444="Building",P1444="Lead")))),"Tier 2",
IF((OR((AND('[1]PWS Information'!$E$10="CWS",T1444="Single Family Residence",P1444="Galvanized Requiring Replacement")),
(AND('[1]PWS Information'!$E$10="CWS",T1444="Single Family Residence",P1444="Galvanized Requiring Replacement",Q1444="Yes")),
(AND('[1]PWS Information'!$E$10="NTNC",P1444="Galvanized Requiring Replacement")),
(AND('[1]PWS Information'!$E$10="NTNC",T1444="Single Family Residence",Q1444="Yes")))),"Tier 3",
IF((OR((AND('[1]PWS Information'!$E$10="CWS",T1444="Single Family Residence",R1444="Yes",P1444="Non-Lead", I1444="Non-Lead - Copper",K1444="Before 1989")),
(AND('[1]PWS Information'!$E$10="CWS",T1444="Single Family Residence",R1444="Yes",P1444="Non-Lead", M1444="Non-Lead - Copper",N1444="Before 1989")))),"Tier 4",
IF((OR((AND('[1]PWS Information'!$E$10="NTNC",P1444="Non-Lead")),
(AND('[1]PWS Information'!$E$10="CWS",P1444="Non-Lead",R1444="")),
(AND('[1]PWS Information'!$E$10="CWS",P1444="Non-Lead",R1444="No")),
(AND('[1]PWS Information'!$E$10="CWS",P1444="Non-Lead",R1444="Don't Know")),
(AND('[1]PWS Information'!$E$10="CWS",P1444="Non-Lead", I1444="Non-Lead - Copper", R1444="Yes", K1444="Between 1989 and 2014")),
(AND('[1]PWS Information'!$E$10="CWS",P1444="Non-Lead", I1444="Non-Lead - Copper", R1444="Yes", K1444="After 2014")),
(AND('[1]PWS Information'!$E$10="CWS",P1444="Non-Lead", I1444="Non-Lead - Copper", R1444="Yes", K1444="Unknown")),
(AND('[1]PWS Information'!$E$10="CWS",P1444="Non-Lead", M1444="Non-Lead - Copper", R1444="Yes", N1444="Between 1989 and 2014")),
(AND('[1]PWS Information'!$E$10="CWS",P1444="Non-Lead", M1444="Non-Lead - Copper", R1444="Yes", N1444="After 2014")),
(AND('[1]PWS Information'!$E$10="CWS",P1444="Non-Lead", M1444="Non-Lead - Copper", R1444="Yes", N1444="Unknown")),
(AND('[1]PWS Information'!$E$10="CWS",P1444="Unknown")),
(AND('[1]PWS Information'!$E$10="NTNC",P1444="Unknown")))),"Tier 5",
"")))))</f>
        <v>Tier 5</v>
      </c>
      <c r="Y1444" s="41"/>
      <c r="Z1444" s="41"/>
    </row>
    <row r="1445" spans="1:26" ht="30" x14ac:dyDescent="0.25">
      <c r="A1445" s="27" t="s">
        <v>1785</v>
      </c>
      <c r="B1445" s="28">
        <v>9690</v>
      </c>
      <c r="C1445" s="29" t="s">
        <v>1786</v>
      </c>
      <c r="D1445" s="29" t="s">
        <v>62</v>
      </c>
      <c r="E1445" s="29">
        <v>76513</v>
      </c>
      <c r="F1445" s="30"/>
      <c r="G1445" s="31"/>
      <c r="H1445" s="32"/>
      <c r="I1445" s="33" t="s">
        <v>59</v>
      </c>
      <c r="J1445" s="34" t="s">
        <v>46</v>
      </c>
      <c r="K1445" s="30" t="s">
        <v>49</v>
      </c>
      <c r="L1445" s="37"/>
      <c r="M1445" s="33" t="s">
        <v>59</v>
      </c>
      <c r="N1445" s="34" t="s">
        <v>49</v>
      </c>
      <c r="O1445" s="37"/>
      <c r="P1445" s="26" t="str">
        <f t="shared" si="22"/>
        <v>Unknown</v>
      </c>
      <c r="Q1445" s="27" t="s">
        <v>46</v>
      </c>
      <c r="R1445" s="27" t="s">
        <v>46</v>
      </c>
      <c r="S1445" s="27"/>
      <c r="T1445" s="41" t="s">
        <v>36</v>
      </c>
      <c r="U1445" s="41" t="s">
        <v>49</v>
      </c>
      <c r="V1445" s="41" t="s">
        <v>49</v>
      </c>
      <c r="W1445" s="41"/>
      <c r="X1445" s="42" t="str">
        <f>IF((OR((AND('[1]PWS Information'!$E$10="CWS",T1445="Single Family Residence",P1445="Lead")),
(AND('[1]PWS Information'!$E$10="CWS",T1445="Multiple Family Residence",'[1]PWS Information'!$E$11="Yes",P1445="Lead")),
(AND('[1]PWS Information'!$E$10="NTNC",P1445="Lead")))),"Tier 1",
IF((OR((AND('[1]PWS Information'!$E$10="CWS",T1445="Multiple Family Residence",'[1]PWS Information'!$E$11="No",P1445="Lead")),
(AND('[1]PWS Information'!$E$10="CWS",T1445="Other",P1445="Lead")),
(AND('[1]PWS Information'!$E$10="CWS",T1445="Building",P1445="Lead")))),"Tier 2",
IF((OR((AND('[1]PWS Information'!$E$10="CWS",T1445="Single Family Residence",P1445="Galvanized Requiring Replacement")),
(AND('[1]PWS Information'!$E$10="CWS",T1445="Single Family Residence",P1445="Galvanized Requiring Replacement",Q1445="Yes")),
(AND('[1]PWS Information'!$E$10="NTNC",P1445="Galvanized Requiring Replacement")),
(AND('[1]PWS Information'!$E$10="NTNC",T1445="Single Family Residence",Q1445="Yes")))),"Tier 3",
IF((OR((AND('[1]PWS Information'!$E$10="CWS",T1445="Single Family Residence",R1445="Yes",P1445="Non-Lead", I1445="Non-Lead - Copper",K1445="Before 1989")),
(AND('[1]PWS Information'!$E$10="CWS",T1445="Single Family Residence",R1445="Yes",P1445="Non-Lead", M1445="Non-Lead - Copper",N1445="Before 1989")))),"Tier 4",
IF((OR((AND('[1]PWS Information'!$E$10="NTNC",P1445="Non-Lead")),
(AND('[1]PWS Information'!$E$10="CWS",P1445="Non-Lead",R1445="")),
(AND('[1]PWS Information'!$E$10="CWS",P1445="Non-Lead",R1445="No")),
(AND('[1]PWS Information'!$E$10="CWS",P1445="Non-Lead",R1445="Don't Know")),
(AND('[1]PWS Information'!$E$10="CWS",P1445="Non-Lead", I1445="Non-Lead - Copper", R1445="Yes", K1445="Between 1989 and 2014")),
(AND('[1]PWS Information'!$E$10="CWS",P1445="Non-Lead", I1445="Non-Lead - Copper", R1445="Yes", K1445="After 2014")),
(AND('[1]PWS Information'!$E$10="CWS",P1445="Non-Lead", I1445="Non-Lead - Copper", R1445="Yes", K1445="Unknown")),
(AND('[1]PWS Information'!$E$10="CWS",P1445="Non-Lead", M1445="Non-Lead - Copper", R1445="Yes", N1445="Between 1989 and 2014")),
(AND('[1]PWS Information'!$E$10="CWS",P1445="Non-Lead", M1445="Non-Lead - Copper", R1445="Yes", N1445="After 2014")),
(AND('[1]PWS Information'!$E$10="CWS",P1445="Non-Lead", M1445="Non-Lead - Copper", R1445="Yes", N1445="Unknown")),
(AND('[1]PWS Information'!$E$10="CWS",P1445="Unknown")),
(AND('[1]PWS Information'!$E$10="NTNC",P1445="Unknown")))),"Tier 5",
"")))))</f>
        <v>Tier 5</v>
      </c>
      <c r="Y1445" s="41"/>
      <c r="Z1445" s="41"/>
    </row>
    <row r="1446" spans="1:26" ht="30" x14ac:dyDescent="0.25">
      <c r="A1446" s="27" t="s">
        <v>1787</v>
      </c>
      <c r="B1446" s="28">
        <v>4308</v>
      </c>
      <c r="C1446" s="29" t="s">
        <v>122</v>
      </c>
      <c r="D1446" s="29" t="s">
        <v>62</v>
      </c>
      <c r="E1446" s="29">
        <v>76513</v>
      </c>
      <c r="F1446" s="30"/>
      <c r="G1446" s="31"/>
      <c r="H1446" s="32"/>
      <c r="I1446" s="33" t="s">
        <v>59</v>
      </c>
      <c r="J1446" s="34" t="s">
        <v>46</v>
      </c>
      <c r="K1446" s="30" t="s">
        <v>49</v>
      </c>
      <c r="L1446" s="37"/>
      <c r="M1446" s="33" t="s">
        <v>59</v>
      </c>
      <c r="N1446" s="34" t="s">
        <v>49</v>
      </c>
      <c r="O1446" s="37"/>
      <c r="P1446" s="26" t="str">
        <f t="shared" si="22"/>
        <v>Unknown</v>
      </c>
      <c r="Q1446" s="27" t="s">
        <v>46</v>
      </c>
      <c r="R1446" s="27" t="s">
        <v>46</v>
      </c>
      <c r="S1446" s="27"/>
      <c r="T1446" s="41" t="s">
        <v>36</v>
      </c>
      <c r="U1446" s="41" t="s">
        <v>49</v>
      </c>
      <c r="V1446" s="41" t="s">
        <v>49</v>
      </c>
      <c r="W1446" s="41"/>
      <c r="X1446" s="42" t="str">
        <f>IF((OR((AND('[1]PWS Information'!$E$10="CWS",T1446="Single Family Residence",P1446="Lead")),
(AND('[1]PWS Information'!$E$10="CWS",T1446="Multiple Family Residence",'[1]PWS Information'!$E$11="Yes",P1446="Lead")),
(AND('[1]PWS Information'!$E$10="NTNC",P1446="Lead")))),"Tier 1",
IF((OR((AND('[1]PWS Information'!$E$10="CWS",T1446="Multiple Family Residence",'[1]PWS Information'!$E$11="No",P1446="Lead")),
(AND('[1]PWS Information'!$E$10="CWS",T1446="Other",P1446="Lead")),
(AND('[1]PWS Information'!$E$10="CWS",T1446="Building",P1446="Lead")))),"Tier 2",
IF((OR((AND('[1]PWS Information'!$E$10="CWS",T1446="Single Family Residence",P1446="Galvanized Requiring Replacement")),
(AND('[1]PWS Information'!$E$10="CWS",T1446="Single Family Residence",P1446="Galvanized Requiring Replacement",Q1446="Yes")),
(AND('[1]PWS Information'!$E$10="NTNC",P1446="Galvanized Requiring Replacement")),
(AND('[1]PWS Information'!$E$10="NTNC",T1446="Single Family Residence",Q1446="Yes")))),"Tier 3",
IF((OR((AND('[1]PWS Information'!$E$10="CWS",T1446="Single Family Residence",R1446="Yes",P1446="Non-Lead", I1446="Non-Lead - Copper",K1446="Before 1989")),
(AND('[1]PWS Information'!$E$10="CWS",T1446="Single Family Residence",R1446="Yes",P1446="Non-Lead", M1446="Non-Lead - Copper",N1446="Before 1989")))),"Tier 4",
IF((OR((AND('[1]PWS Information'!$E$10="NTNC",P1446="Non-Lead")),
(AND('[1]PWS Information'!$E$10="CWS",P1446="Non-Lead",R1446="")),
(AND('[1]PWS Information'!$E$10="CWS",P1446="Non-Lead",R1446="No")),
(AND('[1]PWS Information'!$E$10="CWS",P1446="Non-Lead",R1446="Don't Know")),
(AND('[1]PWS Information'!$E$10="CWS",P1446="Non-Lead", I1446="Non-Lead - Copper", R1446="Yes", K1446="Between 1989 and 2014")),
(AND('[1]PWS Information'!$E$10="CWS",P1446="Non-Lead", I1446="Non-Lead - Copper", R1446="Yes", K1446="After 2014")),
(AND('[1]PWS Information'!$E$10="CWS",P1446="Non-Lead", I1446="Non-Lead - Copper", R1446="Yes", K1446="Unknown")),
(AND('[1]PWS Information'!$E$10="CWS",P1446="Non-Lead", M1446="Non-Lead - Copper", R1446="Yes", N1446="Between 1989 and 2014")),
(AND('[1]PWS Information'!$E$10="CWS",P1446="Non-Lead", M1446="Non-Lead - Copper", R1446="Yes", N1446="After 2014")),
(AND('[1]PWS Information'!$E$10="CWS",P1446="Non-Lead", M1446="Non-Lead - Copper", R1446="Yes", N1446="Unknown")),
(AND('[1]PWS Information'!$E$10="CWS",P1446="Unknown")),
(AND('[1]PWS Information'!$E$10="NTNC",P1446="Unknown")))),"Tier 5",
"")))))</f>
        <v>Tier 5</v>
      </c>
      <c r="Y1446" s="41"/>
      <c r="Z1446" s="41"/>
    </row>
    <row r="1447" spans="1:26" ht="30" x14ac:dyDescent="0.25">
      <c r="A1447" s="27" t="s">
        <v>1788</v>
      </c>
      <c r="B1447" s="28">
        <v>2988</v>
      </c>
      <c r="C1447" s="29" t="s">
        <v>339</v>
      </c>
      <c r="D1447" s="29" t="s">
        <v>62</v>
      </c>
      <c r="E1447" s="29">
        <v>76513</v>
      </c>
      <c r="F1447" s="30"/>
      <c r="G1447" s="31"/>
      <c r="H1447" s="32"/>
      <c r="I1447" s="33" t="s">
        <v>59</v>
      </c>
      <c r="J1447" s="34" t="s">
        <v>46</v>
      </c>
      <c r="K1447" s="30" t="s">
        <v>49</v>
      </c>
      <c r="L1447" s="37"/>
      <c r="M1447" s="33" t="s">
        <v>59</v>
      </c>
      <c r="N1447" s="34" t="s">
        <v>49</v>
      </c>
      <c r="O1447" s="37"/>
      <c r="P1447" s="26" t="str">
        <f t="shared" si="22"/>
        <v>Unknown</v>
      </c>
      <c r="Q1447" s="27" t="s">
        <v>46</v>
      </c>
      <c r="R1447" s="27" t="s">
        <v>46</v>
      </c>
      <c r="S1447" s="27"/>
      <c r="T1447" s="41" t="s">
        <v>36</v>
      </c>
      <c r="U1447" s="41" t="s">
        <v>49</v>
      </c>
      <c r="V1447" s="41" t="s">
        <v>49</v>
      </c>
      <c r="W1447" s="41"/>
      <c r="X1447" s="42" t="str">
        <f>IF((OR((AND('[1]PWS Information'!$E$10="CWS",T1447="Single Family Residence",P1447="Lead")),
(AND('[1]PWS Information'!$E$10="CWS",T1447="Multiple Family Residence",'[1]PWS Information'!$E$11="Yes",P1447="Lead")),
(AND('[1]PWS Information'!$E$10="NTNC",P1447="Lead")))),"Tier 1",
IF((OR((AND('[1]PWS Information'!$E$10="CWS",T1447="Multiple Family Residence",'[1]PWS Information'!$E$11="No",P1447="Lead")),
(AND('[1]PWS Information'!$E$10="CWS",T1447="Other",P1447="Lead")),
(AND('[1]PWS Information'!$E$10="CWS",T1447="Building",P1447="Lead")))),"Tier 2",
IF((OR((AND('[1]PWS Information'!$E$10="CWS",T1447="Single Family Residence",P1447="Galvanized Requiring Replacement")),
(AND('[1]PWS Information'!$E$10="CWS",T1447="Single Family Residence",P1447="Galvanized Requiring Replacement",Q1447="Yes")),
(AND('[1]PWS Information'!$E$10="NTNC",P1447="Galvanized Requiring Replacement")),
(AND('[1]PWS Information'!$E$10="NTNC",T1447="Single Family Residence",Q1447="Yes")))),"Tier 3",
IF((OR((AND('[1]PWS Information'!$E$10="CWS",T1447="Single Family Residence",R1447="Yes",P1447="Non-Lead", I1447="Non-Lead - Copper",K1447="Before 1989")),
(AND('[1]PWS Information'!$E$10="CWS",T1447="Single Family Residence",R1447="Yes",P1447="Non-Lead", M1447="Non-Lead - Copper",N1447="Before 1989")))),"Tier 4",
IF((OR((AND('[1]PWS Information'!$E$10="NTNC",P1447="Non-Lead")),
(AND('[1]PWS Information'!$E$10="CWS",P1447="Non-Lead",R1447="")),
(AND('[1]PWS Information'!$E$10="CWS",P1447="Non-Lead",R1447="No")),
(AND('[1]PWS Information'!$E$10="CWS",P1447="Non-Lead",R1447="Don't Know")),
(AND('[1]PWS Information'!$E$10="CWS",P1447="Non-Lead", I1447="Non-Lead - Copper", R1447="Yes", K1447="Between 1989 and 2014")),
(AND('[1]PWS Information'!$E$10="CWS",P1447="Non-Lead", I1447="Non-Lead - Copper", R1447="Yes", K1447="After 2014")),
(AND('[1]PWS Information'!$E$10="CWS",P1447="Non-Lead", I1447="Non-Lead - Copper", R1447="Yes", K1447="Unknown")),
(AND('[1]PWS Information'!$E$10="CWS",P1447="Non-Lead", M1447="Non-Lead - Copper", R1447="Yes", N1447="Between 1989 and 2014")),
(AND('[1]PWS Information'!$E$10="CWS",P1447="Non-Lead", M1447="Non-Lead - Copper", R1447="Yes", N1447="After 2014")),
(AND('[1]PWS Information'!$E$10="CWS",P1447="Non-Lead", M1447="Non-Lead - Copper", R1447="Yes", N1447="Unknown")),
(AND('[1]PWS Information'!$E$10="CWS",P1447="Unknown")),
(AND('[1]PWS Information'!$E$10="NTNC",P1447="Unknown")))),"Tier 5",
"")))))</f>
        <v>Tier 5</v>
      </c>
      <c r="Y1447" s="41"/>
      <c r="Z1447" s="41"/>
    </row>
    <row r="1448" spans="1:26" ht="30" x14ac:dyDescent="0.25">
      <c r="A1448" s="27" t="s">
        <v>1789</v>
      </c>
      <c r="B1448" s="28">
        <v>7692</v>
      </c>
      <c r="C1448" s="29" t="s">
        <v>418</v>
      </c>
      <c r="D1448" s="29" t="s">
        <v>62</v>
      </c>
      <c r="E1448" s="29">
        <v>76513</v>
      </c>
      <c r="F1448" s="30"/>
      <c r="G1448" s="31"/>
      <c r="H1448" s="32"/>
      <c r="I1448" s="33" t="s">
        <v>59</v>
      </c>
      <c r="J1448" s="34" t="s">
        <v>46</v>
      </c>
      <c r="K1448" s="30" t="s">
        <v>49</v>
      </c>
      <c r="L1448" s="37"/>
      <c r="M1448" s="33" t="s">
        <v>59</v>
      </c>
      <c r="N1448" s="34" t="s">
        <v>49</v>
      </c>
      <c r="O1448" s="37"/>
      <c r="P1448" s="26" t="str">
        <f t="shared" si="22"/>
        <v>Unknown</v>
      </c>
      <c r="Q1448" s="27" t="s">
        <v>46</v>
      </c>
      <c r="R1448" s="27" t="s">
        <v>46</v>
      </c>
      <c r="S1448" s="27"/>
      <c r="T1448" s="41" t="s">
        <v>36</v>
      </c>
      <c r="U1448" s="41" t="s">
        <v>49</v>
      </c>
      <c r="V1448" s="41" t="s">
        <v>49</v>
      </c>
      <c r="W1448" s="41"/>
      <c r="X1448" s="42" t="str">
        <f>IF((OR((AND('[1]PWS Information'!$E$10="CWS",T1448="Single Family Residence",P1448="Lead")),
(AND('[1]PWS Information'!$E$10="CWS",T1448="Multiple Family Residence",'[1]PWS Information'!$E$11="Yes",P1448="Lead")),
(AND('[1]PWS Information'!$E$10="NTNC",P1448="Lead")))),"Tier 1",
IF((OR((AND('[1]PWS Information'!$E$10="CWS",T1448="Multiple Family Residence",'[1]PWS Information'!$E$11="No",P1448="Lead")),
(AND('[1]PWS Information'!$E$10="CWS",T1448="Other",P1448="Lead")),
(AND('[1]PWS Information'!$E$10="CWS",T1448="Building",P1448="Lead")))),"Tier 2",
IF((OR((AND('[1]PWS Information'!$E$10="CWS",T1448="Single Family Residence",P1448="Galvanized Requiring Replacement")),
(AND('[1]PWS Information'!$E$10="CWS",T1448="Single Family Residence",P1448="Galvanized Requiring Replacement",Q1448="Yes")),
(AND('[1]PWS Information'!$E$10="NTNC",P1448="Galvanized Requiring Replacement")),
(AND('[1]PWS Information'!$E$10="NTNC",T1448="Single Family Residence",Q1448="Yes")))),"Tier 3",
IF((OR((AND('[1]PWS Information'!$E$10="CWS",T1448="Single Family Residence",R1448="Yes",P1448="Non-Lead", I1448="Non-Lead - Copper",K1448="Before 1989")),
(AND('[1]PWS Information'!$E$10="CWS",T1448="Single Family Residence",R1448="Yes",P1448="Non-Lead", M1448="Non-Lead - Copper",N1448="Before 1989")))),"Tier 4",
IF((OR((AND('[1]PWS Information'!$E$10="NTNC",P1448="Non-Lead")),
(AND('[1]PWS Information'!$E$10="CWS",P1448="Non-Lead",R1448="")),
(AND('[1]PWS Information'!$E$10="CWS",P1448="Non-Lead",R1448="No")),
(AND('[1]PWS Information'!$E$10="CWS",P1448="Non-Lead",R1448="Don't Know")),
(AND('[1]PWS Information'!$E$10="CWS",P1448="Non-Lead", I1448="Non-Lead - Copper", R1448="Yes", K1448="Between 1989 and 2014")),
(AND('[1]PWS Information'!$E$10="CWS",P1448="Non-Lead", I1448="Non-Lead - Copper", R1448="Yes", K1448="After 2014")),
(AND('[1]PWS Information'!$E$10="CWS",P1448="Non-Lead", I1448="Non-Lead - Copper", R1448="Yes", K1448="Unknown")),
(AND('[1]PWS Information'!$E$10="CWS",P1448="Non-Lead", M1448="Non-Lead - Copper", R1448="Yes", N1448="Between 1989 and 2014")),
(AND('[1]PWS Information'!$E$10="CWS",P1448="Non-Lead", M1448="Non-Lead - Copper", R1448="Yes", N1448="After 2014")),
(AND('[1]PWS Information'!$E$10="CWS",P1448="Non-Lead", M1448="Non-Lead - Copper", R1448="Yes", N1448="Unknown")),
(AND('[1]PWS Information'!$E$10="CWS",P1448="Unknown")),
(AND('[1]PWS Information'!$E$10="NTNC",P1448="Unknown")))),"Tier 5",
"")))))</f>
        <v>Tier 5</v>
      </c>
      <c r="Y1448" s="41"/>
      <c r="Z1448" s="41"/>
    </row>
    <row r="1449" spans="1:26" ht="30" x14ac:dyDescent="0.25">
      <c r="A1449" s="27" t="s">
        <v>1790</v>
      </c>
      <c r="B1449" s="28">
        <v>3511</v>
      </c>
      <c r="C1449" s="29" t="s">
        <v>166</v>
      </c>
      <c r="D1449" s="29" t="s">
        <v>62</v>
      </c>
      <c r="E1449" s="29">
        <v>76513</v>
      </c>
      <c r="F1449" s="30"/>
      <c r="G1449" s="31"/>
      <c r="H1449" s="32"/>
      <c r="I1449" s="33" t="s">
        <v>59</v>
      </c>
      <c r="J1449" s="34" t="s">
        <v>46</v>
      </c>
      <c r="K1449" s="30" t="s">
        <v>49</v>
      </c>
      <c r="L1449" s="37"/>
      <c r="M1449" s="33" t="s">
        <v>59</v>
      </c>
      <c r="N1449" s="34" t="s">
        <v>49</v>
      </c>
      <c r="O1449" s="37"/>
      <c r="P1449" s="26" t="str">
        <f t="shared" si="22"/>
        <v>Unknown</v>
      </c>
      <c r="Q1449" s="27" t="s">
        <v>46</v>
      </c>
      <c r="R1449" s="27" t="s">
        <v>46</v>
      </c>
      <c r="S1449" s="27"/>
      <c r="T1449" s="41" t="s">
        <v>36</v>
      </c>
      <c r="U1449" s="41" t="s">
        <v>49</v>
      </c>
      <c r="V1449" s="41" t="s">
        <v>49</v>
      </c>
      <c r="W1449" s="41"/>
      <c r="X1449" s="42" t="str">
        <f>IF((OR((AND('[1]PWS Information'!$E$10="CWS",T1449="Single Family Residence",P1449="Lead")),
(AND('[1]PWS Information'!$E$10="CWS",T1449="Multiple Family Residence",'[1]PWS Information'!$E$11="Yes",P1449="Lead")),
(AND('[1]PWS Information'!$E$10="NTNC",P1449="Lead")))),"Tier 1",
IF((OR((AND('[1]PWS Information'!$E$10="CWS",T1449="Multiple Family Residence",'[1]PWS Information'!$E$11="No",P1449="Lead")),
(AND('[1]PWS Information'!$E$10="CWS",T1449="Other",P1449="Lead")),
(AND('[1]PWS Information'!$E$10="CWS",T1449="Building",P1449="Lead")))),"Tier 2",
IF((OR((AND('[1]PWS Information'!$E$10="CWS",T1449="Single Family Residence",P1449="Galvanized Requiring Replacement")),
(AND('[1]PWS Information'!$E$10="CWS",T1449="Single Family Residence",P1449="Galvanized Requiring Replacement",Q1449="Yes")),
(AND('[1]PWS Information'!$E$10="NTNC",P1449="Galvanized Requiring Replacement")),
(AND('[1]PWS Information'!$E$10="NTNC",T1449="Single Family Residence",Q1449="Yes")))),"Tier 3",
IF((OR((AND('[1]PWS Information'!$E$10="CWS",T1449="Single Family Residence",R1449="Yes",P1449="Non-Lead", I1449="Non-Lead - Copper",K1449="Before 1989")),
(AND('[1]PWS Information'!$E$10="CWS",T1449="Single Family Residence",R1449="Yes",P1449="Non-Lead", M1449="Non-Lead - Copper",N1449="Before 1989")))),"Tier 4",
IF((OR((AND('[1]PWS Information'!$E$10="NTNC",P1449="Non-Lead")),
(AND('[1]PWS Information'!$E$10="CWS",P1449="Non-Lead",R1449="")),
(AND('[1]PWS Information'!$E$10="CWS",P1449="Non-Lead",R1449="No")),
(AND('[1]PWS Information'!$E$10="CWS",P1449="Non-Lead",R1449="Don't Know")),
(AND('[1]PWS Information'!$E$10="CWS",P1449="Non-Lead", I1449="Non-Lead - Copper", R1449="Yes", K1449="Between 1989 and 2014")),
(AND('[1]PWS Information'!$E$10="CWS",P1449="Non-Lead", I1449="Non-Lead - Copper", R1449="Yes", K1449="After 2014")),
(AND('[1]PWS Information'!$E$10="CWS",P1449="Non-Lead", I1449="Non-Lead - Copper", R1449="Yes", K1449="Unknown")),
(AND('[1]PWS Information'!$E$10="CWS",P1449="Non-Lead", M1449="Non-Lead - Copper", R1449="Yes", N1449="Between 1989 and 2014")),
(AND('[1]PWS Information'!$E$10="CWS",P1449="Non-Lead", M1449="Non-Lead - Copper", R1449="Yes", N1449="After 2014")),
(AND('[1]PWS Information'!$E$10="CWS",P1449="Non-Lead", M1449="Non-Lead - Copper", R1449="Yes", N1449="Unknown")),
(AND('[1]PWS Information'!$E$10="CWS",P1449="Unknown")),
(AND('[1]PWS Information'!$E$10="NTNC",P1449="Unknown")))),"Tier 5",
"")))))</f>
        <v>Tier 5</v>
      </c>
      <c r="Y1449" s="41"/>
      <c r="Z1449" s="41"/>
    </row>
    <row r="1450" spans="1:26" ht="30" x14ac:dyDescent="0.25">
      <c r="A1450" s="27" t="s">
        <v>1791</v>
      </c>
      <c r="B1450" s="28">
        <v>3084</v>
      </c>
      <c r="C1450" s="29" t="s">
        <v>625</v>
      </c>
      <c r="D1450" s="29" t="s">
        <v>62</v>
      </c>
      <c r="E1450" s="29">
        <v>76513</v>
      </c>
      <c r="F1450" s="30"/>
      <c r="G1450" s="31"/>
      <c r="H1450" s="32"/>
      <c r="I1450" s="33" t="s">
        <v>59</v>
      </c>
      <c r="J1450" s="34" t="s">
        <v>46</v>
      </c>
      <c r="K1450" s="30" t="s">
        <v>49</v>
      </c>
      <c r="L1450" s="37"/>
      <c r="M1450" s="33" t="s">
        <v>59</v>
      </c>
      <c r="N1450" s="34" t="s">
        <v>49</v>
      </c>
      <c r="O1450" s="37"/>
      <c r="P1450" s="26" t="str">
        <f t="shared" si="22"/>
        <v>Unknown</v>
      </c>
      <c r="Q1450" s="27" t="s">
        <v>46</v>
      </c>
      <c r="R1450" s="27" t="s">
        <v>46</v>
      </c>
      <c r="S1450" s="27"/>
      <c r="T1450" s="41" t="s">
        <v>36</v>
      </c>
      <c r="U1450" s="41" t="s">
        <v>49</v>
      </c>
      <c r="V1450" s="41" t="s">
        <v>49</v>
      </c>
      <c r="W1450" s="41"/>
      <c r="X1450" s="42" t="str">
        <f>IF((OR((AND('[1]PWS Information'!$E$10="CWS",T1450="Single Family Residence",P1450="Lead")),
(AND('[1]PWS Information'!$E$10="CWS",T1450="Multiple Family Residence",'[1]PWS Information'!$E$11="Yes",P1450="Lead")),
(AND('[1]PWS Information'!$E$10="NTNC",P1450="Lead")))),"Tier 1",
IF((OR((AND('[1]PWS Information'!$E$10="CWS",T1450="Multiple Family Residence",'[1]PWS Information'!$E$11="No",P1450="Lead")),
(AND('[1]PWS Information'!$E$10="CWS",T1450="Other",P1450="Lead")),
(AND('[1]PWS Information'!$E$10="CWS",T1450="Building",P1450="Lead")))),"Tier 2",
IF((OR((AND('[1]PWS Information'!$E$10="CWS",T1450="Single Family Residence",P1450="Galvanized Requiring Replacement")),
(AND('[1]PWS Information'!$E$10="CWS",T1450="Single Family Residence",P1450="Galvanized Requiring Replacement",Q1450="Yes")),
(AND('[1]PWS Information'!$E$10="NTNC",P1450="Galvanized Requiring Replacement")),
(AND('[1]PWS Information'!$E$10="NTNC",T1450="Single Family Residence",Q1450="Yes")))),"Tier 3",
IF((OR((AND('[1]PWS Information'!$E$10="CWS",T1450="Single Family Residence",R1450="Yes",P1450="Non-Lead", I1450="Non-Lead - Copper",K1450="Before 1989")),
(AND('[1]PWS Information'!$E$10="CWS",T1450="Single Family Residence",R1450="Yes",P1450="Non-Lead", M1450="Non-Lead - Copper",N1450="Before 1989")))),"Tier 4",
IF((OR((AND('[1]PWS Information'!$E$10="NTNC",P1450="Non-Lead")),
(AND('[1]PWS Information'!$E$10="CWS",P1450="Non-Lead",R1450="")),
(AND('[1]PWS Information'!$E$10="CWS",P1450="Non-Lead",R1450="No")),
(AND('[1]PWS Information'!$E$10="CWS",P1450="Non-Lead",R1450="Don't Know")),
(AND('[1]PWS Information'!$E$10="CWS",P1450="Non-Lead", I1450="Non-Lead - Copper", R1450="Yes", K1450="Between 1989 and 2014")),
(AND('[1]PWS Information'!$E$10="CWS",P1450="Non-Lead", I1450="Non-Lead - Copper", R1450="Yes", K1450="After 2014")),
(AND('[1]PWS Information'!$E$10="CWS",P1450="Non-Lead", I1450="Non-Lead - Copper", R1450="Yes", K1450="Unknown")),
(AND('[1]PWS Information'!$E$10="CWS",P1450="Non-Lead", M1450="Non-Lead - Copper", R1450="Yes", N1450="Between 1989 and 2014")),
(AND('[1]PWS Information'!$E$10="CWS",P1450="Non-Lead", M1450="Non-Lead - Copper", R1450="Yes", N1450="After 2014")),
(AND('[1]PWS Information'!$E$10="CWS",P1450="Non-Lead", M1450="Non-Lead - Copper", R1450="Yes", N1450="Unknown")),
(AND('[1]PWS Information'!$E$10="CWS",P1450="Unknown")),
(AND('[1]PWS Information'!$E$10="NTNC",P1450="Unknown")))),"Tier 5",
"")))))</f>
        <v>Tier 5</v>
      </c>
      <c r="Y1450" s="41"/>
      <c r="Z1450" s="41"/>
    </row>
    <row r="1451" spans="1:26" ht="30" x14ac:dyDescent="0.25">
      <c r="A1451" s="27" t="s">
        <v>1792</v>
      </c>
      <c r="B1451" s="28">
        <v>3425</v>
      </c>
      <c r="C1451" s="29" t="s">
        <v>166</v>
      </c>
      <c r="D1451" s="29" t="s">
        <v>62</v>
      </c>
      <c r="E1451" s="29">
        <v>76513</v>
      </c>
      <c r="F1451" s="30"/>
      <c r="G1451" s="31"/>
      <c r="H1451" s="32"/>
      <c r="I1451" s="33" t="s">
        <v>59</v>
      </c>
      <c r="J1451" s="34" t="s">
        <v>46</v>
      </c>
      <c r="K1451" s="30" t="s">
        <v>49</v>
      </c>
      <c r="L1451" s="37"/>
      <c r="M1451" s="33" t="s">
        <v>59</v>
      </c>
      <c r="N1451" s="34" t="s">
        <v>49</v>
      </c>
      <c r="O1451" s="37"/>
      <c r="P1451" s="26" t="str">
        <f t="shared" si="22"/>
        <v>Unknown</v>
      </c>
      <c r="Q1451" s="27" t="s">
        <v>46</v>
      </c>
      <c r="R1451" s="27" t="s">
        <v>46</v>
      </c>
      <c r="S1451" s="27"/>
      <c r="T1451" s="41" t="s">
        <v>36</v>
      </c>
      <c r="U1451" s="41" t="s">
        <v>49</v>
      </c>
      <c r="V1451" s="41" t="s">
        <v>49</v>
      </c>
      <c r="W1451" s="41"/>
      <c r="X1451" s="42" t="str">
        <f>IF((OR((AND('[1]PWS Information'!$E$10="CWS",T1451="Single Family Residence",P1451="Lead")),
(AND('[1]PWS Information'!$E$10="CWS",T1451="Multiple Family Residence",'[1]PWS Information'!$E$11="Yes",P1451="Lead")),
(AND('[1]PWS Information'!$E$10="NTNC",P1451="Lead")))),"Tier 1",
IF((OR((AND('[1]PWS Information'!$E$10="CWS",T1451="Multiple Family Residence",'[1]PWS Information'!$E$11="No",P1451="Lead")),
(AND('[1]PWS Information'!$E$10="CWS",T1451="Other",P1451="Lead")),
(AND('[1]PWS Information'!$E$10="CWS",T1451="Building",P1451="Lead")))),"Tier 2",
IF((OR((AND('[1]PWS Information'!$E$10="CWS",T1451="Single Family Residence",P1451="Galvanized Requiring Replacement")),
(AND('[1]PWS Information'!$E$10="CWS",T1451="Single Family Residence",P1451="Galvanized Requiring Replacement",Q1451="Yes")),
(AND('[1]PWS Information'!$E$10="NTNC",P1451="Galvanized Requiring Replacement")),
(AND('[1]PWS Information'!$E$10="NTNC",T1451="Single Family Residence",Q1451="Yes")))),"Tier 3",
IF((OR((AND('[1]PWS Information'!$E$10="CWS",T1451="Single Family Residence",R1451="Yes",P1451="Non-Lead", I1451="Non-Lead - Copper",K1451="Before 1989")),
(AND('[1]PWS Information'!$E$10="CWS",T1451="Single Family Residence",R1451="Yes",P1451="Non-Lead", M1451="Non-Lead - Copper",N1451="Before 1989")))),"Tier 4",
IF((OR((AND('[1]PWS Information'!$E$10="NTNC",P1451="Non-Lead")),
(AND('[1]PWS Information'!$E$10="CWS",P1451="Non-Lead",R1451="")),
(AND('[1]PWS Information'!$E$10="CWS",P1451="Non-Lead",R1451="No")),
(AND('[1]PWS Information'!$E$10="CWS",P1451="Non-Lead",R1451="Don't Know")),
(AND('[1]PWS Information'!$E$10="CWS",P1451="Non-Lead", I1451="Non-Lead - Copper", R1451="Yes", K1451="Between 1989 and 2014")),
(AND('[1]PWS Information'!$E$10="CWS",P1451="Non-Lead", I1451="Non-Lead - Copper", R1451="Yes", K1451="After 2014")),
(AND('[1]PWS Information'!$E$10="CWS",P1451="Non-Lead", I1451="Non-Lead - Copper", R1451="Yes", K1451="Unknown")),
(AND('[1]PWS Information'!$E$10="CWS",P1451="Non-Lead", M1451="Non-Lead - Copper", R1451="Yes", N1451="Between 1989 and 2014")),
(AND('[1]PWS Information'!$E$10="CWS",P1451="Non-Lead", M1451="Non-Lead - Copper", R1451="Yes", N1451="After 2014")),
(AND('[1]PWS Information'!$E$10="CWS",P1451="Non-Lead", M1451="Non-Lead - Copper", R1451="Yes", N1451="Unknown")),
(AND('[1]PWS Information'!$E$10="CWS",P1451="Unknown")),
(AND('[1]PWS Information'!$E$10="NTNC",P1451="Unknown")))),"Tier 5",
"")))))</f>
        <v>Tier 5</v>
      </c>
      <c r="Y1451" s="41"/>
      <c r="Z1451" s="41"/>
    </row>
    <row r="1452" spans="1:26" ht="30" x14ac:dyDescent="0.25">
      <c r="A1452" s="27" t="s">
        <v>1793</v>
      </c>
      <c r="B1452" s="28">
        <v>3401</v>
      </c>
      <c r="C1452" s="29" t="s">
        <v>166</v>
      </c>
      <c r="D1452" s="29" t="s">
        <v>62</v>
      </c>
      <c r="E1452" s="29">
        <v>76513</v>
      </c>
      <c r="F1452" s="30"/>
      <c r="G1452" s="31"/>
      <c r="H1452" s="32"/>
      <c r="I1452" s="33" t="s">
        <v>59</v>
      </c>
      <c r="J1452" s="34" t="s">
        <v>46</v>
      </c>
      <c r="K1452" s="30" t="s">
        <v>49</v>
      </c>
      <c r="L1452" s="37"/>
      <c r="M1452" s="33" t="s">
        <v>59</v>
      </c>
      <c r="N1452" s="34" t="s">
        <v>49</v>
      </c>
      <c r="O1452" s="37"/>
      <c r="P1452" s="26" t="str">
        <f t="shared" si="22"/>
        <v>Unknown</v>
      </c>
      <c r="Q1452" s="27" t="s">
        <v>46</v>
      </c>
      <c r="R1452" s="27" t="s">
        <v>46</v>
      </c>
      <c r="S1452" s="27"/>
      <c r="T1452" s="41" t="s">
        <v>36</v>
      </c>
      <c r="U1452" s="41" t="s">
        <v>49</v>
      </c>
      <c r="V1452" s="41" t="s">
        <v>49</v>
      </c>
      <c r="W1452" s="41"/>
      <c r="X1452" s="42" t="str">
        <f>IF((OR((AND('[1]PWS Information'!$E$10="CWS",T1452="Single Family Residence",P1452="Lead")),
(AND('[1]PWS Information'!$E$10="CWS",T1452="Multiple Family Residence",'[1]PWS Information'!$E$11="Yes",P1452="Lead")),
(AND('[1]PWS Information'!$E$10="NTNC",P1452="Lead")))),"Tier 1",
IF((OR((AND('[1]PWS Information'!$E$10="CWS",T1452="Multiple Family Residence",'[1]PWS Information'!$E$11="No",P1452="Lead")),
(AND('[1]PWS Information'!$E$10="CWS",T1452="Other",P1452="Lead")),
(AND('[1]PWS Information'!$E$10="CWS",T1452="Building",P1452="Lead")))),"Tier 2",
IF((OR((AND('[1]PWS Information'!$E$10="CWS",T1452="Single Family Residence",P1452="Galvanized Requiring Replacement")),
(AND('[1]PWS Information'!$E$10="CWS",T1452="Single Family Residence",P1452="Galvanized Requiring Replacement",Q1452="Yes")),
(AND('[1]PWS Information'!$E$10="NTNC",P1452="Galvanized Requiring Replacement")),
(AND('[1]PWS Information'!$E$10="NTNC",T1452="Single Family Residence",Q1452="Yes")))),"Tier 3",
IF((OR((AND('[1]PWS Information'!$E$10="CWS",T1452="Single Family Residence",R1452="Yes",P1452="Non-Lead", I1452="Non-Lead - Copper",K1452="Before 1989")),
(AND('[1]PWS Information'!$E$10="CWS",T1452="Single Family Residence",R1452="Yes",P1452="Non-Lead", M1452="Non-Lead - Copper",N1452="Before 1989")))),"Tier 4",
IF((OR((AND('[1]PWS Information'!$E$10="NTNC",P1452="Non-Lead")),
(AND('[1]PWS Information'!$E$10="CWS",P1452="Non-Lead",R1452="")),
(AND('[1]PWS Information'!$E$10="CWS",P1452="Non-Lead",R1452="No")),
(AND('[1]PWS Information'!$E$10="CWS",P1452="Non-Lead",R1452="Don't Know")),
(AND('[1]PWS Information'!$E$10="CWS",P1452="Non-Lead", I1452="Non-Lead - Copper", R1452="Yes", K1452="Between 1989 and 2014")),
(AND('[1]PWS Information'!$E$10="CWS",P1452="Non-Lead", I1452="Non-Lead - Copper", R1452="Yes", K1452="After 2014")),
(AND('[1]PWS Information'!$E$10="CWS",P1452="Non-Lead", I1452="Non-Lead - Copper", R1452="Yes", K1452="Unknown")),
(AND('[1]PWS Information'!$E$10="CWS",P1452="Non-Lead", M1452="Non-Lead - Copper", R1452="Yes", N1452="Between 1989 and 2014")),
(AND('[1]PWS Information'!$E$10="CWS",P1452="Non-Lead", M1452="Non-Lead - Copper", R1452="Yes", N1452="After 2014")),
(AND('[1]PWS Information'!$E$10="CWS",P1452="Non-Lead", M1452="Non-Lead - Copper", R1452="Yes", N1452="Unknown")),
(AND('[1]PWS Information'!$E$10="CWS",P1452="Unknown")),
(AND('[1]PWS Information'!$E$10="NTNC",P1452="Unknown")))),"Tier 5",
"")))))</f>
        <v>Tier 5</v>
      </c>
      <c r="Y1452" s="41"/>
      <c r="Z1452" s="41"/>
    </row>
    <row r="1453" spans="1:26" ht="30" x14ac:dyDescent="0.25">
      <c r="A1453" s="27" t="s">
        <v>1794</v>
      </c>
      <c r="B1453" s="28">
        <v>2626</v>
      </c>
      <c r="C1453" s="29" t="s">
        <v>383</v>
      </c>
      <c r="D1453" s="29" t="s">
        <v>62</v>
      </c>
      <c r="E1453" s="29">
        <v>76513</v>
      </c>
      <c r="F1453" s="30"/>
      <c r="G1453" s="31"/>
      <c r="H1453" s="32"/>
      <c r="I1453" s="33" t="s">
        <v>59</v>
      </c>
      <c r="J1453" s="34" t="s">
        <v>46</v>
      </c>
      <c r="K1453" s="30" t="s">
        <v>49</v>
      </c>
      <c r="L1453" s="37"/>
      <c r="M1453" s="33" t="s">
        <v>59</v>
      </c>
      <c r="N1453" s="34" t="s">
        <v>49</v>
      </c>
      <c r="O1453" s="37"/>
      <c r="P1453" s="26" t="str">
        <f t="shared" si="22"/>
        <v>Unknown</v>
      </c>
      <c r="Q1453" s="27" t="s">
        <v>46</v>
      </c>
      <c r="R1453" s="27" t="s">
        <v>46</v>
      </c>
      <c r="S1453" s="27"/>
      <c r="T1453" s="41" t="s">
        <v>36</v>
      </c>
      <c r="U1453" s="41" t="s">
        <v>49</v>
      </c>
      <c r="V1453" s="41" t="s">
        <v>49</v>
      </c>
      <c r="W1453" s="41"/>
      <c r="X1453" s="42" t="str">
        <f>IF((OR((AND('[1]PWS Information'!$E$10="CWS",T1453="Single Family Residence",P1453="Lead")),
(AND('[1]PWS Information'!$E$10="CWS",T1453="Multiple Family Residence",'[1]PWS Information'!$E$11="Yes",P1453="Lead")),
(AND('[1]PWS Information'!$E$10="NTNC",P1453="Lead")))),"Tier 1",
IF((OR((AND('[1]PWS Information'!$E$10="CWS",T1453="Multiple Family Residence",'[1]PWS Information'!$E$11="No",P1453="Lead")),
(AND('[1]PWS Information'!$E$10="CWS",T1453="Other",P1453="Lead")),
(AND('[1]PWS Information'!$E$10="CWS",T1453="Building",P1453="Lead")))),"Tier 2",
IF((OR((AND('[1]PWS Information'!$E$10="CWS",T1453="Single Family Residence",P1453="Galvanized Requiring Replacement")),
(AND('[1]PWS Information'!$E$10="CWS",T1453="Single Family Residence",P1453="Galvanized Requiring Replacement",Q1453="Yes")),
(AND('[1]PWS Information'!$E$10="NTNC",P1453="Galvanized Requiring Replacement")),
(AND('[1]PWS Information'!$E$10="NTNC",T1453="Single Family Residence",Q1453="Yes")))),"Tier 3",
IF((OR((AND('[1]PWS Information'!$E$10="CWS",T1453="Single Family Residence",R1453="Yes",P1453="Non-Lead", I1453="Non-Lead - Copper",K1453="Before 1989")),
(AND('[1]PWS Information'!$E$10="CWS",T1453="Single Family Residence",R1453="Yes",P1453="Non-Lead", M1453="Non-Lead - Copper",N1453="Before 1989")))),"Tier 4",
IF((OR((AND('[1]PWS Information'!$E$10="NTNC",P1453="Non-Lead")),
(AND('[1]PWS Information'!$E$10="CWS",P1453="Non-Lead",R1453="")),
(AND('[1]PWS Information'!$E$10="CWS",P1453="Non-Lead",R1453="No")),
(AND('[1]PWS Information'!$E$10="CWS",P1453="Non-Lead",R1453="Don't Know")),
(AND('[1]PWS Information'!$E$10="CWS",P1453="Non-Lead", I1453="Non-Lead - Copper", R1453="Yes", K1453="Between 1989 and 2014")),
(AND('[1]PWS Information'!$E$10="CWS",P1453="Non-Lead", I1453="Non-Lead - Copper", R1453="Yes", K1453="After 2014")),
(AND('[1]PWS Information'!$E$10="CWS",P1453="Non-Lead", I1453="Non-Lead - Copper", R1453="Yes", K1453="Unknown")),
(AND('[1]PWS Information'!$E$10="CWS",P1453="Non-Lead", M1453="Non-Lead - Copper", R1453="Yes", N1453="Between 1989 and 2014")),
(AND('[1]PWS Information'!$E$10="CWS",P1453="Non-Lead", M1453="Non-Lead - Copper", R1453="Yes", N1453="After 2014")),
(AND('[1]PWS Information'!$E$10="CWS",P1453="Non-Lead", M1453="Non-Lead - Copper", R1453="Yes", N1453="Unknown")),
(AND('[1]PWS Information'!$E$10="CWS",P1453="Unknown")),
(AND('[1]PWS Information'!$E$10="NTNC",P1453="Unknown")))),"Tier 5",
"")))))</f>
        <v>Tier 5</v>
      </c>
      <c r="Y1453" s="41"/>
      <c r="Z1453" s="41"/>
    </row>
    <row r="1454" spans="1:26" ht="30" x14ac:dyDescent="0.25">
      <c r="A1454" s="27" t="s">
        <v>1795</v>
      </c>
      <c r="B1454" s="28">
        <v>486</v>
      </c>
      <c r="C1454" s="29" t="s">
        <v>74</v>
      </c>
      <c r="D1454" s="29" t="s">
        <v>62</v>
      </c>
      <c r="E1454" s="29">
        <v>76513</v>
      </c>
      <c r="F1454" s="30"/>
      <c r="G1454" s="31"/>
      <c r="H1454" s="32"/>
      <c r="I1454" s="33" t="s">
        <v>59</v>
      </c>
      <c r="J1454" s="34" t="s">
        <v>46</v>
      </c>
      <c r="K1454" s="30" t="s">
        <v>49</v>
      </c>
      <c r="L1454" s="37"/>
      <c r="M1454" s="33" t="s">
        <v>59</v>
      </c>
      <c r="N1454" s="34" t="s">
        <v>49</v>
      </c>
      <c r="O1454" s="37"/>
      <c r="P1454" s="26" t="str">
        <f t="shared" si="22"/>
        <v>Unknown</v>
      </c>
      <c r="Q1454" s="27" t="s">
        <v>46</v>
      </c>
      <c r="R1454" s="27" t="s">
        <v>46</v>
      </c>
      <c r="S1454" s="27"/>
      <c r="T1454" s="41" t="s">
        <v>36</v>
      </c>
      <c r="U1454" s="41" t="s">
        <v>49</v>
      </c>
      <c r="V1454" s="41" t="s">
        <v>49</v>
      </c>
      <c r="W1454" s="41"/>
      <c r="X1454" s="42" t="str">
        <f>IF((OR((AND('[1]PWS Information'!$E$10="CWS",T1454="Single Family Residence",P1454="Lead")),
(AND('[1]PWS Information'!$E$10="CWS",T1454="Multiple Family Residence",'[1]PWS Information'!$E$11="Yes",P1454="Lead")),
(AND('[1]PWS Information'!$E$10="NTNC",P1454="Lead")))),"Tier 1",
IF((OR((AND('[1]PWS Information'!$E$10="CWS",T1454="Multiple Family Residence",'[1]PWS Information'!$E$11="No",P1454="Lead")),
(AND('[1]PWS Information'!$E$10="CWS",T1454="Other",P1454="Lead")),
(AND('[1]PWS Information'!$E$10="CWS",T1454="Building",P1454="Lead")))),"Tier 2",
IF((OR((AND('[1]PWS Information'!$E$10="CWS",T1454="Single Family Residence",P1454="Galvanized Requiring Replacement")),
(AND('[1]PWS Information'!$E$10="CWS",T1454="Single Family Residence",P1454="Galvanized Requiring Replacement",Q1454="Yes")),
(AND('[1]PWS Information'!$E$10="NTNC",P1454="Galvanized Requiring Replacement")),
(AND('[1]PWS Information'!$E$10="NTNC",T1454="Single Family Residence",Q1454="Yes")))),"Tier 3",
IF((OR((AND('[1]PWS Information'!$E$10="CWS",T1454="Single Family Residence",R1454="Yes",P1454="Non-Lead", I1454="Non-Lead - Copper",K1454="Before 1989")),
(AND('[1]PWS Information'!$E$10="CWS",T1454="Single Family Residence",R1454="Yes",P1454="Non-Lead", M1454="Non-Lead - Copper",N1454="Before 1989")))),"Tier 4",
IF((OR((AND('[1]PWS Information'!$E$10="NTNC",P1454="Non-Lead")),
(AND('[1]PWS Information'!$E$10="CWS",P1454="Non-Lead",R1454="")),
(AND('[1]PWS Information'!$E$10="CWS",P1454="Non-Lead",R1454="No")),
(AND('[1]PWS Information'!$E$10="CWS",P1454="Non-Lead",R1454="Don't Know")),
(AND('[1]PWS Information'!$E$10="CWS",P1454="Non-Lead", I1454="Non-Lead - Copper", R1454="Yes", K1454="Between 1989 and 2014")),
(AND('[1]PWS Information'!$E$10="CWS",P1454="Non-Lead", I1454="Non-Lead - Copper", R1454="Yes", K1454="After 2014")),
(AND('[1]PWS Information'!$E$10="CWS",P1454="Non-Lead", I1454="Non-Lead - Copper", R1454="Yes", K1454="Unknown")),
(AND('[1]PWS Information'!$E$10="CWS",P1454="Non-Lead", M1454="Non-Lead - Copper", R1454="Yes", N1454="Between 1989 and 2014")),
(AND('[1]PWS Information'!$E$10="CWS",P1454="Non-Lead", M1454="Non-Lead - Copper", R1454="Yes", N1454="After 2014")),
(AND('[1]PWS Information'!$E$10="CWS",P1454="Non-Lead", M1454="Non-Lead - Copper", R1454="Yes", N1454="Unknown")),
(AND('[1]PWS Information'!$E$10="CWS",P1454="Unknown")),
(AND('[1]PWS Information'!$E$10="NTNC",P1454="Unknown")))),"Tier 5",
"")))))</f>
        <v>Tier 5</v>
      </c>
      <c r="Y1454" s="41"/>
      <c r="Z1454" s="41"/>
    </row>
    <row r="1455" spans="1:26" ht="30" x14ac:dyDescent="0.25">
      <c r="A1455" s="27" t="s">
        <v>1796</v>
      </c>
      <c r="B1455" s="28">
        <v>4265</v>
      </c>
      <c r="C1455" s="29" t="s">
        <v>421</v>
      </c>
      <c r="D1455" s="29" t="s">
        <v>62</v>
      </c>
      <c r="E1455" s="29">
        <v>76513</v>
      </c>
      <c r="F1455" s="30"/>
      <c r="G1455" s="31"/>
      <c r="H1455" s="32"/>
      <c r="I1455" s="33" t="s">
        <v>59</v>
      </c>
      <c r="J1455" s="34" t="s">
        <v>46</v>
      </c>
      <c r="K1455" s="30" t="s">
        <v>49</v>
      </c>
      <c r="L1455" s="37"/>
      <c r="M1455" s="33" t="s">
        <v>59</v>
      </c>
      <c r="N1455" s="34" t="s">
        <v>49</v>
      </c>
      <c r="O1455" s="37"/>
      <c r="P1455" s="26" t="str">
        <f t="shared" si="22"/>
        <v>Unknown</v>
      </c>
      <c r="Q1455" s="27" t="s">
        <v>46</v>
      </c>
      <c r="R1455" s="27" t="s">
        <v>46</v>
      </c>
      <c r="S1455" s="27"/>
      <c r="T1455" s="41" t="s">
        <v>36</v>
      </c>
      <c r="U1455" s="41" t="s">
        <v>49</v>
      </c>
      <c r="V1455" s="41" t="s">
        <v>49</v>
      </c>
      <c r="W1455" s="41"/>
      <c r="X1455" s="42" t="str">
        <f>IF((OR((AND('[1]PWS Information'!$E$10="CWS",T1455="Single Family Residence",P1455="Lead")),
(AND('[1]PWS Information'!$E$10="CWS",T1455="Multiple Family Residence",'[1]PWS Information'!$E$11="Yes",P1455="Lead")),
(AND('[1]PWS Information'!$E$10="NTNC",P1455="Lead")))),"Tier 1",
IF((OR((AND('[1]PWS Information'!$E$10="CWS",T1455="Multiple Family Residence",'[1]PWS Information'!$E$11="No",P1455="Lead")),
(AND('[1]PWS Information'!$E$10="CWS",T1455="Other",P1455="Lead")),
(AND('[1]PWS Information'!$E$10="CWS",T1455="Building",P1455="Lead")))),"Tier 2",
IF((OR((AND('[1]PWS Information'!$E$10="CWS",T1455="Single Family Residence",P1455="Galvanized Requiring Replacement")),
(AND('[1]PWS Information'!$E$10="CWS",T1455="Single Family Residence",P1455="Galvanized Requiring Replacement",Q1455="Yes")),
(AND('[1]PWS Information'!$E$10="NTNC",P1455="Galvanized Requiring Replacement")),
(AND('[1]PWS Information'!$E$10="NTNC",T1455="Single Family Residence",Q1455="Yes")))),"Tier 3",
IF((OR((AND('[1]PWS Information'!$E$10="CWS",T1455="Single Family Residence",R1455="Yes",P1455="Non-Lead", I1455="Non-Lead - Copper",K1455="Before 1989")),
(AND('[1]PWS Information'!$E$10="CWS",T1455="Single Family Residence",R1455="Yes",P1455="Non-Lead", M1455="Non-Lead - Copper",N1455="Before 1989")))),"Tier 4",
IF((OR((AND('[1]PWS Information'!$E$10="NTNC",P1455="Non-Lead")),
(AND('[1]PWS Information'!$E$10="CWS",P1455="Non-Lead",R1455="")),
(AND('[1]PWS Information'!$E$10="CWS",P1455="Non-Lead",R1455="No")),
(AND('[1]PWS Information'!$E$10="CWS",P1455="Non-Lead",R1455="Don't Know")),
(AND('[1]PWS Information'!$E$10="CWS",P1455="Non-Lead", I1455="Non-Lead - Copper", R1455="Yes", K1455="Between 1989 and 2014")),
(AND('[1]PWS Information'!$E$10="CWS",P1455="Non-Lead", I1455="Non-Lead - Copper", R1455="Yes", K1455="After 2014")),
(AND('[1]PWS Information'!$E$10="CWS",P1455="Non-Lead", I1455="Non-Lead - Copper", R1455="Yes", K1455="Unknown")),
(AND('[1]PWS Information'!$E$10="CWS",P1455="Non-Lead", M1455="Non-Lead - Copper", R1455="Yes", N1455="Between 1989 and 2014")),
(AND('[1]PWS Information'!$E$10="CWS",P1455="Non-Lead", M1455="Non-Lead - Copper", R1455="Yes", N1455="After 2014")),
(AND('[1]PWS Information'!$E$10="CWS",P1455="Non-Lead", M1455="Non-Lead - Copper", R1455="Yes", N1455="Unknown")),
(AND('[1]PWS Information'!$E$10="CWS",P1455="Unknown")),
(AND('[1]PWS Information'!$E$10="NTNC",P1455="Unknown")))),"Tier 5",
"")))))</f>
        <v>Tier 5</v>
      </c>
      <c r="Y1455" s="41"/>
      <c r="Z1455" s="41"/>
    </row>
    <row r="1456" spans="1:26" ht="30" x14ac:dyDescent="0.25">
      <c r="A1456" s="27" t="s">
        <v>1797</v>
      </c>
      <c r="B1456" s="28">
        <v>1217</v>
      </c>
      <c r="C1456" s="29" t="s">
        <v>892</v>
      </c>
      <c r="D1456" s="29" t="s">
        <v>62</v>
      </c>
      <c r="E1456" s="29">
        <v>76513</v>
      </c>
      <c r="F1456" s="30"/>
      <c r="G1456" s="31"/>
      <c r="H1456" s="32"/>
      <c r="I1456" s="33" t="s">
        <v>59</v>
      </c>
      <c r="J1456" s="34" t="s">
        <v>46</v>
      </c>
      <c r="K1456" s="30" t="s">
        <v>49</v>
      </c>
      <c r="L1456" s="37"/>
      <c r="M1456" s="33" t="s">
        <v>59</v>
      </c>
      <c r="N1456" s="34" t="s">
        <v>49</v>
      </c>
      <c r="O1456" s="37"/>
      <c r="P1456" s="26" t="str">
        <f t="shared" si="22"/>
        <v>Unknown</v>
      </c>
      <c r="Q1456" s="27" t="s">
        <v>46</v>
      </c>
      <c r="R1456" s="27" t="s">
        <v>46</v>
      </c>
      <c r="S1456" s="27"/>
      <c r="T1456" s="41" t="s">
        <v>36</v>
      </c>
      <c r="U1456" s="41" t="s">
        <v>49</v>
      </c>
      <c r="V1456" s="41" t="s">
        <v>49</v>
      </c>
      <c r="W1456" s="41"/>
      <c r="X1456" s="42" t="str">
        <f>IF((OR((AND('[1]PWS Information'!$E$10="CWS",T1456="Single Family Residence",P1456="Lead")),
(AND('[1]PWS Information'!$E$10="CWS",T1456="Multiple Family Residence",'[1]PWS Information'!$E$11="Yes",P1456="Lead")),
(AND('[1]PWS Information'!$E$10="NTNC",P1456="Lead")))),"Tier 1",
IF((OR((AND('[1]PWS Information'!$E$10="CWS",T1456="Multiple Family Residence",'[1]PWS Information'!$E$11="No",P1456="Lead")),
(AND('[1]PWS Information'!$E$10="CWS",T1456="Other",P1456="Lead")),
(AND('[1]PWS Information'!$E$10="CWS",T1456="Building",P1456="Lead")))),"Tier 2",
IF((OR((AND('[1]PWS Information'!$E$10="CWS",T1456="Single Family Residence",P1456="Galvanized Requiring Replacement")),
(AND('[1]PWS Information'!$E$10="CWS",T1456="Single Family Residence",P1456="Galvanized Requiring Replacement",Q1456="Yes")),
(AND('[1]PWS Information'!$E$10="NTNC",P1456="Galvanized Requiring Replacement")),
(AND('[1]PWS Information'!$E$10="NTNC",T1456="Single Family Residence",Q1456="Yes")))),"Tier 3",
IF((OR((AND('[1]PWS Information'!$E$10="CWS",T1456="Single Family Residence",R1456="Yes",P1456="Non-Lead", I1456="Non-Lead - Copper",K1456="Before 1989")),
(AND('[1]PWS Information'!$E$10="CWS",T1456="Single Family Residence",R1456="Yes",P1456="Non-Lead", M1456="Non-Lead - Copper",N1456="Before 1989")))),"Tier 4",
IF((OR((AND('[1]PWS Information'!$E$10="NTNC",P1456="Non-Lead")),
(AND('[1]PWS Information'!$E$10="CWS",P1456="Non-Lead",R1456="")),
(AND('[1]PWS Information'!$E$10="CWS",P1456="Non-Lead",R1456="No")),
(AND('[1]PWS Information'!$E$10="CWS",P1456="Non-Lead",R1456="Don't Know")),
(AND('[1]PWS Information'!$E$10="CWS",P1456="Non-Lead", I1456="Non-Lead - Copper", R1456="Yes", K1456="Between 1989 and 2014")),
(AND('[1]PWS Information'!$E$10="CWS",P1456="Non-Lead", I1456="Non-Lead - Copper", R1456="Yes", K1456="After 2014")),
(AND('[1]PWS Information'!$E$10="CWS",P1456="Non-Lead", I1456="Non-Lead - Copper", R1456="Yes", K1456="Unknown")),
(AND('[1]PWS Information'!$E$10="CWS",P1456="Non-Lead", M1456="Non-Lead - Copper", R1456="Yes", N1456="Between 1989 and 2014")),
(AND('[1]PWS Information'!$E$10="CWS",P1456="Non-Lead", M1456="Non-Lead - Copper", R1456="Yes", N1456="After 2014")),
(AND('[1]PWS Information'!$E$10="CWS",P1456="Non-Lead", M1456="Non-Lead - Copper", R1456="Yes", N1456="Unknown")),
(AND('[1]PWS Information'!$E$10="CWS",P1456="Unknown")),
(AND('[1]PWS Information'!$E$10="NTNC",P1456="Unknown")))),"Tier 5",
"")))))</f>
        <v>Tier 5</v>
      </c>
      <c r="Y1456" s="41"/>
      <c r="Z1456" s="41"/>
    </row>
    <row r="1457" spans="1:26" ht="30" x14ac:dyDescent="0.25">
      <c r="A1457" s="27" t="s">
        <v>1798</v>
      </c>
      <c r="B1457" s="28">
        <v>9864</v>
      </c>
      <c r="C1457" s="29" t="s">
        <v>550</v>
      </c>
      <c r="D1457" s="29" t="s">
        <v>62</v>
      </c>
      <c r="E1457" s="29">
        <v>76513</v>
      </c>
      <c r="F1457" s="30"/>
      <c r="G1457" s="31"/>
      <c r="H1457" s="32"/>
      <c r="I1457" s="33" t="s">
        <v>59</v>
      </c>
      <c r="J1457" s="34" t="s">
        <v>46</v>
      </c>
      <c r="K1457" s="30" t="s">
        <v>49</v>
      </c>
      <c r="L1457" s="37"/>
      <c r="M1457" s="33" t="s">
        <v>59</v>
      </c>
      <c r="N1457" s="34" t="s">
        <v>49</v>
      </c>
      <c r="O1457" s="37"/>
      <c r="P1457" s="26" t="str">
        <f t="shared" si="22"/>
        <v>Unknown</v>
      </c>
      <c r="Q1457" s="27" t="s">
        <v>46</v>
      </c>
      <c r="R1457" s="27" t="s">
        <v>46</v>
      </c>
      <c r="S1457" s="27"/>
      <c r="T1457" s="41" t="s">
        <v>36</v>
      </c>
      <c r="U1457" s="41" t="s">
        <v>49</v>
      </c>
      <c r="V1457" s="41" t="s">
        <v>49</v>
      </c>
      <c r="W1457" s="41"/>
      <c r="X1457" s="42" t="str">
        <f>IF((OR((AND('[1]PWS Information'!$E$10="CWS",T1457="Single Family Residence",P1457="Lead")),
(AND('[1]PWS Information'!$E$10="CWS",T1457="Multiple Family Residence",'[1]PWS Information'!$E$11="Yes",P1457="Lead")),
(AND('[1]PWS Information'!$E$10="NTNC",P1457="Lead")))),"Tier 1",
IF((OR((AND('[1]PWS Information'!$E$10="CWS",T1457="Multiple Family Residence",'[1]PWS Information'!$E$11="No",P1457="Lead")),
(AND('[1]PWS Information'!$E$10="CWS",T1457="Other",P1457="Lead")),
(AND('[1]PWS Information'!$E$10="CWS",T1457="Building",P1457="Lead")))),"Tier 2",
IF((OR((AND('[1]PWS Information'!$E$10="CWS",T1457="Single Family Residence",P1457="Galvanized Requiring Replacement")),
(AND('[1]PWS Information'!$E$10="CWS",T1457="Single Family Residence",P1457="Galvanized Requiring Replacement",Q1457="Yes")),
(AND('[1]PWS Information'!$E$10="NTNC",P1457="Galvanized Requiring Replacement")),
(AND('[1]PWS Information'!$E$10="NTNC",T1457="Single Family Residence",Q1457="Yes")))),"Tier 3",
IF((OR((AND('[1]PWS Information'!$E$10="CWS",T1457="Single Family Residence",R1457="Yes",P1457="Non-Lead", I1457="Non-Lead - Copper",K1457="Before 1989")),
(AND('[1]PWS Information'!$E$10="CWS",T1457="Single Family Residence",R1457="Yes",P1457="Non-Lead", M1457="Non-Lead - Copper",N1457="Before 1989")))),"Tier 4",
IF((OR((AND('[1]PWS Information'!$E$10="NTNC",P1457="Non-Lead")),
(AND('[1]PWS Information'!$E$10="CWS",P1457="Non-Lead",R1457="")),
(AND('[1]PWS Information'!$E$10="CWS",P1457="Non-Lead",R1457="No")),
(AND('[1]PWS Information'!$E$10="CWS",P1457="Non-Lead",R1457="Don't Know")),
(AND('[1]PWS Information'!$E$10="CWS",P1457="Non-Lead", I1457="Non-Lead - Copper", R1457="Yes", K1457="Between 1989 and 2014")),
(AND('[1]PWS Information'!$E$10="CWS",P1457="Non-Lead", I1457="Non-Lead - Copper", R1457="Yes", K1457="After 2014")),
(AND('[1]PWS Information'!$E$10="CWS",P1457="Non-Lead", I1457="Non-Lead - Copper", R1457="Yes", K1457="Unknown")),
(AND('[1]PWS Information'!$E$10="CWS",P1457="Non-Lead", M1457="Non-Lead - Copper", R1457="Yes", N1457="Between 1989 and 2014")),
(AND('[1]PWS Information'!$E$10="CWS",P1457="Non-Lead", M1457="Non-Lead - Copper", R1457="Yes", N1457="After 2014")),
(AND('[1]PWS Information'!$E$10="CWS",P1457="Non-Lead", M1457="Non-Lead - Copper", R1457="Yes", N1457="Unknown")),
(AND('[1]PWS Information'!$E$10="CWS",P1457="Unknown")),
(AND('[1]PWS Information'!$E$10="NTNC",P1457="Unknown")))),"Tier 5",
"")))))</f>
        <v>Tier 5</v>
      </c>
      <c r="Y1457" s="41"/>
      <c r="Z1457" s="41"/>
    </row>
    <row r="1458" spans="1:26" ht="30" x14ac:dyDescent="0.25">
      <c r="A1458" s="27" t="s">
        <v>1799</v>
      </c>
      <c r="B1458" s="28">
        <v>9517</v>
      </c>
      <c r="C1458" s="29" t="s">
        <v>330</v>
      </c>
      <c r="D1458" s="29" t="s">
        <v>62</v>
      </c>
      <c r="E1458" s="29">
        <v>76513</v>
      </c>
      <c r="F1458" s="30"/>
      <c r="G1458" s="31"/>
      <c r="H1458" s="32"/>
      <c r="I1458" s="33" t="s">
        <v>59</v>
      </c>
      <c r="J1458" s="34" t="s">
        <v>46</v>
      </c>
      <c r="K1458" s="30" t="s">
        <v>49</v>
      </c>
      <c r="L1458" s="37"/>
      <c r="M1458" s="33" t="s">
        <v>59</v>
      </c>
      <c r="N1458" s="34" t="s">
        <v>49</v>
      </c>
      <c r="O1458" s="37"/>
      <c r="P1458" s="26" t="str">
        <f t="shared" si="22"/>
        <v>Unknown</v>
      </c>
      <c r="Q1458" s="27" t="s">
        <v>46</v>
      </c>
      <c r="R1458" s="27" t="s">
        <v>46</v>
      </c>
      <c r="S1458" s="27"/>
      <c r="T1458" s="41" t="s">
        <v>36</v>
      </c>
      <c r="U1458" s="41" t="s">
        <v>49</v>
      </c>
      <c r="V1458" s="41" t="s">
        <v>49</v>
      </c>
      <c r="W1458" s="41"/>
      <c r="X1458" s="42" t="str">
        <f>IF((OR((AND('[1]PWS Information'!$E$10="CWS",T1458="Single Family Residence",P1458="Lead")),
(AND('[1]PWS Information'!$E$10="CWS",T1458="Multiple Family Residence",'[1]PWS Information'!$E$11="Yes",P1458="Lead")),
(AND('[1]PWS Information'!$E$10="NTNC",P1458="Lead")))),"Tier 1",
IF((OR((AND('[1]PWS Information'!$E$10="CWS",T1458="Multiple Family Residence",'[1]PWS Information'!$E$11="No",P1458="Lead")),
(AND('[1]PWS Information'!$E$10="CWS",T1458="Other",P1458="Lead")),
(AND('[1]PWS Information'!$E$10="CWS",T1458="Building",P1458="Lead")))),"Tier 2",
IF((OR((AND('[1]PWS Information'!$E$10="CWS",T1458="Single Family Residence",P1458="Galvanized Requiring Replacement")),
(AND('[1]PWS Information'!$E$10="CWS",T1458="Single Family Residence",P1458="Galvanized Requiring Replacement",Q1458="Yes")),
(AND('[1]PWS Information'!$E$10="NTNC",P1458="Galvanized Requiring Replacement")),
(AND('[1]PWS Information'!$E$10="NTNC",T1458="Single Family Residence",Q1458="Yes")))),"Tier 3",
IF((OR((AND('[1]PWS Information'!$E$10="CWS",T1458="Single Family Residence",R1458="Yes",P1458="Non-Lead", I1458="Non-Lead - Copper",K1458="Before 1989")),
(AND('[1]PWS Information'!$E$10="CWS",T1458="Single Family Residence",R1458="Yes",P1458="Non-Lead", M1458="Non-Lead - Copper",N1458="Before 1989")))),"Tier 4",
IF((OR((AND('[1]PWS Information'!$E$10="NTNC",P1458="Non-Lead")),
(AND('[1]PWS Information'!$E$10="CWS",P1458="Non-Lead",R1458="")),
(AND('[1]PWS Information'!$E$10="CWS",P1458="Non-Lead",R1458="No")),
(AND('[1]PWS Information'!$E$10="CWS",P1458="Non-Lead",R1458="Don't Know")),
(AND('[1]PWS Information'!$E$10="CWS",P1458="Non-Lead", I1458="Non-Lead - Copper", R1458="Yes", K1458="Between 1989 and 2014")),
(AND('[1]PWS Information'!$E$10="CWS",P1458="Non-Lead", I1458="Non-Lead - Copper", R1458="Yes", K1458="After 2014")),
(AND('[1]PWS Information'!$E$10="CWS",P1458="Non-Lead", I1458="Non-Lead - Copper", R1458="Yes", K1458="Unknown")),
(AND('[1]PWS Information'!$E$10="CWS",P1458="Non-Lead", M1458="Non-Lead - Copper", R1458="Yes", N1458="Between 1989 and 2014")),
(AND('[1]PWS Information'!$E$10="CWS",P1458="Non-Lead", M1458="Non-Lead - Copper", R1458="Yes", N1458="After 2014")),
(AND('[1]PWS Information'!$E$10="CWS",P1458="Non-Lead", M1458="Non-Lead - Copper", R1458="Yes", N1458="Unknown")),
(AND('[1]PWS Information'!$E$10="CWS",P1458="Unknown")),
(AND('[1]PWS Information'!$E$10="NTNC",P1458="Unknown")))),"Tier 5",
"")))))</f>
        <v>Tier 5</v>
      </c>
      <c r="Y1458" s="41"/>
      <c r="Z1458" s="41"/>
    </row>
    <row r="1459" spans="1:26" ht="30" x14ac:dyDescent="0.25">
      <c r="A1459" s="27" t="s">
        <v>1800</v>
      </c>
      <c r="B1459" s="28">
        <v>530</v>
      </c>
      <c r="C1459" s="29" t="s">
        <v>74</v>
      </c>
      <c r="D1459" s="29" t="s">
        <v>62</v>
      </c>
      <c r="E1459" s="29">
        <v>76513</v>
      </c>
      <c r="F1459" s="30"/>
      <c r="G1459" s="31"/>
      <c r="H1459" s="32"/>
      <c r="I1459" s="33" t="s">
        <v>59</v>
      </c>
      <c r="J1459" s="34" t="s">
        <v>46</v>
      </c>
      <c r="K1459" s="30" t="s">
        <v>49</v>
      </c>
      <c r="L1459" s="37"/>
      <c r="M1459" s="33" t="s">
        <v>59</v>
      </c>
      <c r="N1459" s="34" t="s">
        <v>49</v>
      </c>
      <c r="O1459" s="37"/>
      <c r="P1459" s="26" t="str">
        <f t="shared" si="22"/>
        <v>Unknown</v>
      </c>
      <c r="Q1459" s="27" t="s">
        <v>46</v>
      </c>
      <c r="R1459" s="27" t="s">
        <v>46</v>
      </c>
      <c r="S1459" s="27"/>
      <c r="T1459" s="41" t="s">
        <v>36</v>
      </c>
      <c r="U1459" s="41" t="s">
        <v>49</v>
      </c>
      <c r="V1459" s="41" t="s">
        <v>49</v>
      </c>
      <c r="W1459" s="41"/>
      <c r="X1459" s="42" t="str">
        <f>IF((OR((AND('[1]PWS Information'!$E$10="CWS",T1459="Single Family Residence",P1459="Lead")),
(AND('[1]PWS Information'!$E$10="CWS",T1459="Multiple Family Residence",'[1]PWS Information'!$E$11="Yes",P1459="Lead")),
(AND('[1]PWS Information'!$E$10="NTNC",P1459="Lead")))),"Tier 1",
IF((OR((AND('[1]PWS Information'!$E$10="CWS",T1459="Multiple Family Residence",'[1]PWS Information'!$E$11="No",P1459="Lead")),
(AND('[1]PWS Information'!$E$10="CWS",T1459="Other",P1459="Lead")),
(AND('[1]PWS Information'!$E$10="CWS",T1459="Building",P1459="Lead")))),"Tier 2",
IF((OR((AND('[1]PWS Information'!$E$10="CWS",T1459="Single Family Residence",P1459="Galvanized Requiring Replacement")),
(AND('[1]PWS Information'!$E$10="CWS",T1459="Single Family Residence",P1459="Galvanized Requiring Replacement",Q1459="Yes")),
(AND('[1]PWS Information'!$E$10="NTNC",P1459="Galvanized Requiring Replacement")),
(AND('[1]PWS Information'!$E$10="NTNC",T1459="Single Family Residence",Q1459="Yes")))),"Tier 3",
IF((OR((AND('[1]PWS Information'!$E$10="CWS",T1459="Single Family Residence",R1459="Yes",P1459="Non-Lead", I1459="Non-Lead - Copper",K1459="Before 1989")),
(AND('[1]PWS Information'!$E$10="CWS",T1459="Single Family Residence",R1459="Yes",P1459="Non-Lead", M1459="Non-Lead - Copper",N1459="Before 1989")))),"Tier 4",
IF((OR((AND('[1]PWS Information'!$E$10="NTNC",P1459="Non-Lead")),
(AND('[1]PWS Information'!$E$10="CWS",P1459="Non-Lead",R1459="")),
(AND('[1]PWS Information'!$E$10="CWS",P1459="Non-Lead",R1459="No")),
(AND('[1]PWS Information'!$E$10="CWS",P1459="Non-Lead",R1459="Don't Know")),
(AND('[1]PWS Information'!$E$10="CWS",P1459="Non-Lead", I1459="Non-Lead - Copper", R1459="Yes", K1459="Between 1989 and 2014")),
(AND('[1]PWS Information'!$E$10="CWS",P1459="Non-Lead", I1459="Non-Lead - Copper", R1459="Yes", K1459="After 2014")),
(AND('[1]PWS Information'!$E$10="CWS",P1459="Non-Lead", I1459="Non-Lead - Copper", R1459="Yes", K1459="Unknown")),
(AND('[1]PWS Information'!$E$10="CWS",P1459="Non-Lead", M1459="Non-Lead - Copper", R1459="Yes", N1459="Between 1989 and 2014")),
(AND('[1]PWS Information'!$E$10="CWS",P1459="Non-Lead", M1459="Non-Lead - Copper", R1459="Yes", N1459="After 2014")),
(AND('[1]PWS Information'!$E$10="CWS",P1459="Non-Lead", M1459="Non-Lead - Copper", R1459="Yes", N1459="Unknown")),
(AND('[1]PWS Information'!$E$10="CWS",P1459="Unknown")),
(AND('[1]PWS Information'!$E$10="NTNC",P1459="Unknown")))),"Tier 5",
"")))))</f>
        <v>Tier 5</v>
      </c>
      <c r="Y1459" s="41"/>
      <c r="Z1459" s="41"/>
    </row>
    <row r="1460" spans="1:26" ht="30" x14ac:dyDescent="0.25">
      <c r="A1460" s="27" t="s">
        <v>1801</v>
      </c>
      <c r="B1460" s="28">
        <v>1153</v>
      </c>
      <c r="C1460" s="29" t="s">
        <v>117</v>
      </c>
      <c r="D1460" s="29" t="s">
        <v>62</v>
      </c>
      <c r="E1460" s="29">
        <v>76513</v>
      </c>
      <c r="F1460" s="30"/>
      <c r="G1460" s="31"/>
      <c r="H1460" s="32"/>
      <c r="I1460" s="33" t="s">
        <v>59</v>
      </c>
      <c r="J1460" s="34" t="s">
        <v>46</v>
      </c>
      <c r="K1460" s="30" t="s">
        <v>49</v>
      </c>
      <c r="L1460" s="37"/>
      <c r="M1460" s="33" t="s">
        <v>59</v>
      </c>
      <c r="N1460" s="34" t="s">
        <v>49</v>
      </c>
      <c r="O1460" s="37"/>
      <c r="P1460" s="26" t="str">
        <f t="shared" si="22"/>
        <v>Unknown</v>
      </c>
      <c r="Q1460" s="27" t="s">
        <v>46</v>
      </c>
      <c r="R1460" s="27" t="s">
        <v>46</v>
      </c>
      <c r="S1460" s="27"/>
      <c r="T1460" s="41" t="s">
        <v>36</v>
      </c>
      <c r="U1460" s="41" t="s">
        <v>49</v>
      </c>
      <c r="V1460" s="41" t="s">
        <v>49</v>
      </c>
      <c r="W1460" s="41"/>
      <c r="X1460" s="42" t="str">
        <f>IF((OR((AND('[1]PWS Information'!$E$10="CWS",T1460="Single Family Residence",P1460="Lead")),
(AND('[1]PWS Information'!$E$10="CWS",T1460="Multiple Family Residence",'[1]PWS Information'!$E$11="Yes",P1460="Lead")),
(AND('[1]PWS Information'!$E$10="NTNC",P1460="Lead")))),"Tier 1",
IF((OR((AND('[1]PWS Information'!$E$10="CWS",T1460="Multiple Family Residence",'[1]PWS Information'!$E$11="No",P1460="Lead")),
(AND('[1]PWS Information'!$E$10="CWS",T1460="Other",P1460="Lead")),
(AND('[1]PWS Information'!$E$10="CWS",T1460="Building",P1460="Lead")))),"Tier 2",
IF((OR((AND('[1]PWS Information'!$E$10="CWS",T1460="Single Family Residence",P1460="Galvanized Requiring Replacement")),
(AND('[1]PWS Information'!$E$10="CWS",T1460="Single Family Residence",P1460="Galvanized Requiring Replacement",Q1460="Yes")),
(AND('[1]PWS Information'!$E$10="NTNC",P1460="Galvanized Requiring Replacement")),
(AND('[1]PWS Information'!$E$10="NTNC",T1460="Single Family Residence",Q1460="Yes")))),"Tier 3",
IF((OR((AND('[1]PWS Information'!$E$10="CWS",T1460="Single Family Residence",R1460="Yes",P1460="Non-Lead", I1460="Non-Lead - Copper",K1460="Before 1989")),
(AND('[1]PWS Information'!$E$10="CWS",T1460="Single Family Residence",R1460="Yes",P1460="Non-Lead", M1460="Non-Lead - Copper",N1460="Before 1989")))),"Tier 4",
IF((OR((AND('[1]PWS Information'!$E$10="NTNC",P1460="Non-Lead")),
(AND('[1]PWS Information'!$E$10="CWS",P1460="Non-Lead",R1460="")),
(AND('[1]PWS Information'!$E$10="CWS",P1460="Non-Lead",R1460="No")),
(AND('[1]PWS Information'!$E$10="CWS",P1460="Non-Lead",R1460="Don't Know")),
(AND('[1]PWS Information'!$E$10="CWS",P1460="Non-Lead", I1460="Non-Lead - Copper", R1460="Yes", K1460="Between 1989 and 2014")),
(AND('[1]PWS Information'!$E$10="CWS",P1460="Non-Lead", I1460="Non-Lead - Copper", R1460="Yes", K1460="After 2014")),
(AND('[1]PWS Information'!$E$10="CWS",P1460="Non-Lead", I1460="Non-Lead - Copper", R1460="Yes", K1460="Unknown")),
(AND('[1]PWS Information'!$E$10="CWS",P1460="Non-Lead", M1460="Non-Lead - Copper", R1460="Yes", N1460="Between 1989 and 2014")),
(AND('[1]PWS Information'!$E$10="CWS",P1460="Non-Lead", M1460="Non-Lead - Copper", R1460="Yes", N1460="After 2014")),
(AND('[1]PWS Information'!$E$10="CWS",P1460="Non-Lead", M1460="Non-Lead - Copper", R1460="Yes", N1460="Unknown")),
(AND('[1]PWS Information'!$E$10="CWS",P1460="Unknown")),
(AND('[1]PWS Information'!$E$10="NTNC",P1460="Unknown")))),"Tier 5",
"")))))</f>
        <v>Tier 5</v>
      </c>
      <c r="Y1460" s="41"/>
      <c r="Z1460" s="41"/>
    </row>
    <row r="1461" spans="1:26" ht="30" x14ac:dyDescent="0.25">
      <c r="A1461" s="27" t="s">
        <v>1802</v>
      </c>
      <c r="B1461" s="28">
        <v>7610</v>
      </c>
      <c r="C1461" s="29" t="s">
        <v>132</v>
      </c>
      <c r="D1461" s="29" t="s">
        <v>62</v>
      </c>
      <c r="E1461" s="29">
        <v>76513</v>
      </c>
      <c r="F1461" s="30"/>
      <c r="G1461" s="31"/>
      <c r="H1461" s="32"/>
      <c r="I1461" s="33" t="s">
        <v>59</v>
      </c>
      <c r="J1461" s="34" t="s">
        <v>46</v>
      </c>
      <c r="K1461" s="30" t="s">
        <v>49</v>
      </c>
      <c r="L1461" s="37"/>
      <c r="M1461" s="33" t="s">
        <v>59</v>
      </c>
      <c r="N1461" s="34" t="s">
        <v>49</v>
      </c>
      <c r="O1461" s="37"/>
      <c r="P1461" s="26" t="str">
        <f t="shared" si="22"/>
        <v>Unknown</v>
      </c>
      <c r="Q1461" s="27" t="s">
        <v>46</v>
      </c>
      <c r="R1461" s="27" t="s">
        <v>46</v>
      </c>
      <c r="S1461" s="27"/>
      <c r="T1461" s="41" t="s">
        <v>36</v>
      </c>
      <c r="U1461" s="41" t="s">
        <v>49</v>
      </c>
      <c r="V1461" s="41" t="s">
        <v>49</v>
      </c>
      <c r="W1461" s="41"/>
      <c r="X1461" s="42" t="str">
        <f>IF((OR((AND('[1]PWS Information'!$E$10="CWS",T1461="Single Family Residence",P1461="Lead")),
(AND('[1]PWS Information'!$E$10="CWS",T1461="Multiple Family Residence",'[1]PWS Information'!$E$11="Yes",P1461="Lead")),
(AND('[1]PWS Information'!$E$10="NTNC",P1461="Lead")))),"Tier 1",
IF((OR((AND('[1]PWS Information'!$E$10="CWS",T1461="Multiple Family Residence",'[1]PWS Information'!$E$11="No",P1461="Lead")),
(AND('[1]PWS Information'!$E$10="CWS",T1461="Other",P1461="Lead")),
(AND('[1]PWS Information'!$E$10="CWS",T1461="Building",P1461="Lead")))),"Tier 2",
IF((OR((AND('[1]PWS Information'!$E$10="CWS",T1461="Single Family Residence",P1461="Galvanized Requiring Replacement")),
(AND('[1]PWS Information'!$E$10="CWS",T1461="Single Family Residence",P1461="Galvanized Requiring Replacement",Q1461="Yes")),
(AND('[1]PWS Information'!$E$10="NTNC",P1461="Galvanized Requiring Replacement")),
(AND('[1]PWS Information'!$E$10="NTNC",T1461="Single Family Residence",Q1461="Yes")))),"Tier 3",
IF((OR((AND('[1]PWS Information'!$E$10="CWS",T1461="Single Family Residence",R1461="Yes",P1461="Non-Lead", I1461="Non-Lead - Copper",K1461="Before 1989")),
(AND('[1]PWS Information'!$E$10="CWS",T1461="Single Family Residence",R1461="Yes",P1461="Non-Lead", M1461="Non-Lead - Copper",N1461="Before 1989")))),"Tier 4",
IF((OR((AND('[1]PWS Information'!$E$10="NTNC",P1461="Non-Lead")),
(AND('[1]PWS Information'!$E$10="CWS",P1461="Non-Lead",R1461="")),
(AND('[1]PWS Information'!$E$10="CWS",P1461="Non-Lead",R1461="No")),
(AND('[1]PWS Information'!$E$10="CWS",P1461="Non-Lead",R1461="Don't Know")),
(AND('[1]PWS Information'!$E$10="CWS",P1461="Non-Lead", I1461="Non-Lead - Copper", R1461="Yes", K1461="Between 1989 and 2014")),
(AND('[1]PWS Information'!$E$10="CWS",P1461="Non-Lead", I1461="Non-Lead - Copper", R1461="Yes", K1461="After 2014")),
(AND('[1]PWS Information'!$E$10="CWS",P1461="Non-Lead", I1461="Non-Lead - Copper", R1461="Yes", K1461="Unknown")),
(AND('[1]PWS Information'!$E$10="CWS",P1461="Non-Lead", M1461="Non-Lead - Copper", R1461="Yes", N1461="Between 1989 and 2014")),
(AND('[1]PWS Information'!$E$10="CWS",P1461="Non-Lead", M1461="Non-Lead - Copper", R1461="Yes", N1461="After 2014")),
(AND('[1]PWS Information'!$E$10="CWS",P1461="Non-Lead", M1461="Non-Lead - Copper", R1461="Yes", N1461="Unknown")),
(AND('[1]PWS Information'!$E$10="CWS",P1461="Unknown")),
(AND('[1]PWS Information'!$E$10="NTNC",P1461="Unknown")))),"Tier 5",
"")))))</f>
        <v>Tier 5</v>
      </c>
      <c r="Y1461" s="41"/>
      <c r="Z1461" s="41"/>
    </row>
    <row r="1462" spans="1:26" ht="30" x14ac:dyDescent="0.25">
      <c r="A1462" s="27" t="s">
        <v>1803</v>
      </c>
      <c r="B1462" s="28">
        <v>3644</v>
      </c>
      <c r="C1462" s="29" t="s">
        <v>1804</v>
      </c>
      <c r="D1462" s="29" t="s">
        <v>62</v>
      </c>
      <c r="E1462" s="29">
        <v>76513</v>
      </c>
      <c r="F1462" s="30"/>
      <c r="G1462" s="31"/>
      <c r="H1462" s="32"/>
      <c r="I1462" s="33" t="s">
        <v>59</v>
      </c>
      <c r="J1462" s="34" t="s">
        <v>46</v>
      </c>
      <c r="K1462" s="30" t="s">
        <v>49</v>
      </c>
      <c r="L1462" s="37"/>
      <c r="M1462" s="33" t="s">
        <v>59</v>
      </c>
      <c r="N1462" s="34" t="s">
        <v>49</v>
      </c>
      <c r="O1462" s="37"/>
      <c r="P1462" s="26" t="str">
        <f t="shared" si="22"/>
        <v>Unknown</v>
      </c>
      <c r="Q1462" s="27" t="s">
        <v>46</v>
      </c>
      <c r="R1462" s="27" t="s">
        <v>46</v>
      </c>
      <c r="S1462" s="27"/>
      <c r="T1462" s="41" t="s">
        <v>36</v>
      </c>
      <c r="U1462" s="41" t="s">
        <v>49</v>
      </c>
      <c r="V1462" s="41" t="s">
        <v>49</v>
      </c>
      <c r="W1462" s="41"/>
      <c r="X1462" s="42" t="str">
        <f>IF((OR((AND('[1]PWS Information'!$E$10="CWS",T1462="Single Family Residence",P1462="Lead")),
(AND('[1]PWS Information'!$E$10="CWS",T1462="Multiple Family Residence",'[1]PWS Information'!$E$11="Yes",P1462="Lead")),
(AND('[1]PWS Information'!$E$10="NTNC",P1462="Lead")))),"Tier 1",
IF((OR((AND('[1]PWS Information'!$E$10="CWS",T1462="Multiple Family Residence",'[1]PWS Information'!$E$11="No",P1462="Lead")),
(AND('[1]PWS Information'!$E$10="CWS",T1462="Other",P1462="Lead")),
(AND('[1]PWS Information'!$E$10="CWS",T1462="Building",P1462="Lead")))),"Tier 2",
IF((OR((AND('[1]PWS Information'!$E$10="CWS",T1462="Single Family Residence",P1462="Galvanized Requiring Replacement")),
(AND('[1]PWS Information'!$E$10="CWS",T1462="Single Family Residence",P1462="Galvanized Requiring Replacement",Q1462="Yes")),
(AND('[1]PWS Information'!$E$10="NTNC",P1462="Galvanized Requiring Replacement")),
(AND('[1]PWS Information'!$E$10="NTNC",T1462="Single Family Residence",Q1462="Yes")))),"Tier 3",
IF((OR((AND('[1]PWS Information'!$E$10="CWS",T1462="Single Family Residence",R1462="Yes",P1462="Non-Lead", I1462="Non-Lead - Copper",K1462="Before 1989")),
(AND('[1]PWS Information'!$E$10="CWS",T1462="Single Family Residence",R1462="Yes",P1462="Non-Lead", M1462="Non-Lead - Copper",N1462="Before 1989")))),"Tier 4",
IF((OR((AND('[1]PWS Information'!$E$10="NTNC",P1462="Non-Lead")),
(AND('[1]PWS Information'!$E$10="CWS",P1462="Non-Lead",R1462="")),
(AND('[1]PWS Information'!$E$10="CWS",P1462="Non-Lead",R1462="No")),
(AND('[1]PWS Information'!$E$10="CWS",P1462="Non-Lead",R1462="Don't Know")),
(AND('[1]PWS Information'!$E$10="CWS",P1462="Non-Lead", I1462="Non-Lead - Copper", R1462="Yes", K1462="Between 1989 and 2014")),
(AND('[1]PWS Information'!$E$10="CWS",P1462="Non-Lead", I1462="Non-Lead - Copper", R1462="Yes", K1462="After 2014")),
(AND('[1]PWS Information'!$E$10="CWS",P1462="Non-Lead", I1462="Non-Lead - Copper", R1462="Yes", K1462="Unknown")),
(AND('[1]PWS Information'!$E$10="CWS",P1462="Non-Lead", M1462="Non-Lead - Copper", R1462="Yes", N1462="Between 1989 and 2014")),
(AND('[1]PWS Information'!$E$10="CWS",P1462="Non-Lead", M1462="Non-Lead - Copper", R1462="Yes", N1462="After 2014")),
(AND('[1]PWS Information'!$E$10="CWS",P1462="Non-Lead", M1462="Non-Lead - Copper", R1462="Yes", N1462="Unknown")),
(AND('[1]PWS Information'!$E$10="CWS",P1462="Unknown")),
(AND('[1]PWS Information'!$E$10="NTNC",P1462="Unknown")))),"Tier 5",
"")))))</f>
        <v>Tier 5</v>
      </c>
      <c r="Y1462" s="41"/>
      <c r="Z1462" s="41"/>
    </row>
    <row r="1463" spans="1:26" ht="30" x14ac:dyDescent="0.25">
      <c r="A1463" s="27" t="s">
        <v>1805</v>
      </c>
      <c r="B1463" s="28">
        <v>4516</v>
      </c>
      <c r="C1463" s="29" t="s">
        <v>122</v>
      </c>
      <c r="D1463" s="29" t="s">
        <v>62</v>
      </c>
      <c r="E1463" s="29">
        <v>76513</v>
      </c>
      <c r="F1463" s="30"/>
      <c r="G1463" s="31"/>
      <c r="H1463" s="32"/>
      <c r="I1463" s="33" t="s">
        <v>59</v>
      </c>
      <c r="J1463" s="34" t="s">
        <v>46</v>
      </c>
      <c r="K1463" s="30" t="s">
        <v>49</v>
      </c>
      <c r="L1463" s="37"/>
      <c r="M1463" s="33" t="s">
        <v>59</v>
      </c>
      <c r="N1463" s="34" t="s">
        <v>49</v>
      </c>
      <c r="O1463" s="37"/>
      <c r="P1463" s="26" t="str">
        <f t="shared" si="22"/>
        <v>Unknown</v>
      </c>
      <c r="Q1463" s="27" t="s">
        <v>46</v>
      </c>
      <c r="R1463" s="27" t="s">
        <v>46</v>
      </c>
      <c r="S1463" s="27"/>
      <c r="T1463" s="41" t="s">
        <v>36</v>
      </c>
      <c r="U1463" s="41" t="s">
        <v>49</v>
      </c>
      <c r="V1463" s="41" t="s">
        <v>49</v>
      </c>
      <c r="W1463" s="41"/>
      <c r="X1463" s="42" t="str">
        <f>IF((OR((AND('[1]PWS Information'!$E$10="CWS",T1463="Single Family Residence",P1463="Lead")),
(AND('[1]PWS Information'!$E$10="CWS",T1463="Multiple Family Residence",'[1]PWS Information'!$E$11="Yes",P1463="Lead")),
(AND('[1]PWS Information'!$E$10="NTNC",P1463="Lead")))),"Tier 1",
IF((OR((AND('[1]PWS Information'!$E$10="CWS",T1463="Multiple Family Residence",'[1]PWS Information'!$E$11="No",P1463="Lead")),
(AND('[1]PWS Information'!$E$10="CWS",T1463="Other",P1463="Lead")),
(AND('[1]PWS Information'!$E$10="CWS",T1463="Building",P1463="Lead")))),"Tier 2",
IF((OR((AND('[1]PWS Information'!$E$10="CWS",T1463="Single Family Residence",P1463="Galvanized Requiring Replacement")),
(AND('[1]PWS Information'!$E$10="CWS",T1463="Single Family Residence",P1463="Galvanized Requiring Replacement",Q1463="Yes")),
(AND('[1]PWS Information'!$E$10="NTNC",P1463="Galvanized Requiring Replacement")),
(AND('[1]PWS Information'!$E$10="NTNC",T1463="Single Family Residence",Q1463="Yes")))),"Tier 3",
IF((OR((AND('[1]PWS Information'!$E$10="CWS",T1463="Single Family Residence",R1463="Yes",P1463="Non-Lead", I1463="Non-Lead - Copper",K1463="Before 1989")),
(AND('[1]PWS Information'!$E$10="CWS",T1463="Single Family Residence",R1463="Yes",P1463="Non-Lead", M1463="Non-Lead - Copper",N1463="Before 1989")))),"Tier 4",
IF((OR((AND('[1]PWS Information'!$E$10="NTNC",P1463="Non-Lead")),
(AND('[1]PWS Information'!$E$10="CWS",P1463="Non-Lead",R1463="")),
(AND('[1]PWS Information'!$E$10="CWS",P1463="Non-Lead",R1463="No")),
(AND('[1]PWS Information'!$E$10="CWS",P1463="Non-Lead",R1463="Don't Know")),
(AND('[1]PWS Information'!$E$10="CWS",P1463="Non-Lead", I1463="Non-Lead - Copper", R1463="Yes", K1463="Between 1989 and 2014")),
(AND('[1]PWS Information'!$E$10="CWS",P1463="Non-Lead", I1463="Non-Lead - Copper", R1463="Yes", K1463="After 2014")),
(AND('[1]PWS Information'!$E$10="CWS",P1463="Non-Lead", I1463="Non-Lead - Copper", R1463="Yes", K1463="Unknown")),
(AND('[1]PWS Information'!$E$10="CWS",P1463="Non-Lead", M1463="Non-Lead - Copper", R1463="Yes", N1463="Between 1989 and 2014")),
(AND('[1]PWS Information'!$E$10="CWS",P1463="Non-Lead", M1463="Non-Lead - Copper", R1463="Yes", N1463="After 2014")),
(AND('[1]PWS Information'!$E$10="CWS",P1463="Non-Lead", M1463="Non-Lead - Copper", R1463="Yes", N1463="Unknown")),
(AND('[1]PWS Information'!$E$10="CWS",P1463="Unknown")),
(AND('[1]PWS Information'!$E$10="NTNC",P1463="Unknown")))),"Tier 5",
"")))))</f>
        <v>Tier 5</v>
      </c>
      <c r="Y1463" s="41"/>
      <c r="Z1463" s="41"/>
    </row>
    <row r="1464" spans="1:26" ht="30" x14ac:dyDescent="0.25">
      <c r="A1464" s="27" t="s">
        <v>1806</v>
      </c>
      <c r="B1464" s="28">
        <v>4301</v>
      </c>
      <c r="C1464" s="29" t="s">
        <v>122</v>
      </c>
      <c r="D1464" s="29" t="s">
        <v>62</v>
      </c>
      <c r="E1464" s="29">
        <v>76513</v>
      </c>
      <c r="F1464" s="30"/>
      <c r="G1464" s="31"/>
      <c r="H1464" s="32"/>
      <c r="I1464" s="33" t="s">
        <v>59</v>
      </c>
      <c r="J1464" s="34" t="s">
        <v>46</v>
      </c>
      <c r="K1464" s="30" t="s">
        <v>49</v>
      </c>
      <c r="L1464" s="37"/>
      <c r="M1464" s="33" t="s">
        <v>59</v>
      </c>
      <c r="N1464" s="34" t="s">
        <v>49</v>
      </c>
      <c r="O1464" s="37"/>
      <c r="P1464" s="26" t="str">
        <f t="shared" si="22"/>
        <v>Unknown</v>
      </c>
      <c r="Q1464" s="27" t="s">
        <v>46</v>
      </c>
      <c r="R1464" s="27" t="s">
        <v>46</v>
      </c>
      <c r="S1464" s="27"/>
      <c r="T1464" s="41" t="s">
        <v>36</v>
      </c>
      <c r="U1464" s="41" t="s">
        <v>49</v>
      </c>
      <c r="V1464" s="41" t="s">
        <v>49</v>
      </c>
      <c r="W1464" s="41"/>
      <c r="X1464" s="42" t="str">
        <f>IF((OR((AND('[1]PWS Information'!$E$10="CWS",T1464="Single Family Residence",P1464="Lead")),
(AND('[1]PWS Information'!$E$10="CWS",T1464="Multiple Family Residence",'[1]PWS Information'!$E$11="Yes",P1464="Lead")),
(AND('[1]PWS Information'!$E$10="NTNC",P1464="Lead")))),"Tier 1",
IF((OR((AND('[1]PWS Information'!$E$10="CWS",T1464="Multiple Family Residence",'[1]PWS Information'!$E$11="No",P1464="Lead")),
(AND('[1]PWS Information'!$E$10="CWS",T1464="Other",P1464="Lead")),
(AND('[1]PWS Information'!$E$10="CWS",T1464="Building",P1464="Lead")))),"Tier 2",
IF((OR((AND('[1]PWS Information'!$E$10="CWS",T1464="Single Family Residence",P1464="Galvanized Requiring Replacement")),
(AND('[1]PWS Information'!$E$10="CWS",T1464="Single Family Residence",P1464="Galvanized Requiring Replacement",Q1464="Yes")),
(AND('[1]PWS Information'!$E$10="NTNC",P1464="Galvanized Requiring Replacement")),
(AND('[1]PWS Information'!$E$10="NTNC",T1464="Single Family Residence",Q1464="Yes")))),"Tier 3",
IF((OR((AND('[1]PWS Information'!$E$10="CWS",T1464="Single Family Residence",R1464="Yes",P1464="Non-Lead", I1464="Non-Lead - Copper",K1464="Before 1989")),
(AND('[1]PWS Information'!$E$10="CWS",T1464="Single Family Residence",R1464="Yes",P1464="Non-Lead", M1464="Non-Lead - Copper",N1464="Before 1989")))),"Tier 4",
IF((OR((AND('[1]PWS Information'!$E$10="NTNC",P1464="Non-Lead")),
(AND('[1]PWS Information'!$E$10="CWS",P1464="Non-Lead",R1464="")),
(AND('[1]PWS Information'!$E$10="CWS",P1464="Non-Lead",R1464="No")),
(AND('[1]PWS Information'!$E$10="CWS",P1464="Non-Lead",R1464="Don't Know")),
(AND('[1]PWS Information'!$E$10="CWS",P1464="Non-Lead", I1464="Non-Lead - Copper", R1464="Yes", K1464="Between 1989 and 2014")),
(AND('[1]PWS Information'!$E$10="CWS",P1464="Non-Lead", I1464="Non-Lead - Copper", R1464="Yes", K1464="After 2014")),
(AND('[1]PWS Information'!$E$10="CWS",P1464="Non-Lead", I1464="Non-Lead - Copper", R1464="Yes", K1464="Unknown")),
(AND('[1]PWS Information'!$E$10="CWS",P1464="Non-Lead", M1464="Non-Lead - Copper", R1464="Yes", N1464="Between 1989 and 2014")),
(AND('[1]PWS Information'!$E$10="CWS",P1464="Non-Lead", M1464="Non-Lead - Copper", R1464="Yes", N1464="After 2014")),
(AND('[1]PWS Information'!$E$10="CWS",P1464="Non-Lead", M1464="Non-Lead - Copper", R1464="Yes", N1464="Unknown")),
(AND('[1]PWS Information'!$E$10="CWS",P1464="Unknown")),
(AND('[1]PWS Information'!$E$10="NTNC",P1464="Unknown")))),"Tier 5",
"")))))</f>
        <v>Tier 5</v>
      </c>
      <c r="Y1464" s="41"/>
      <c r="Z1464" s="41"/>
    </row>
    <row r="1465" spans="1:26" ht="30" x14ac:dyDescent="0.25">
      <c r="A1465" s="27" t="s">
        <v>1807</v>
      </c>
      <c r="B1465" s="28">
        <v>4110</v>
      </c>
      <c r="C1465" s="29" t="s">
        <v>586</v>
      </c>
      <c r="D1465" s="29" t="s">
        <v>62</v>
      </c>
      <c r="E1465" s="29">
        <v>76513</v>
      </c>
      <c r="F1465" s="30"/>
      <c r="G1465" s="31"/>
      <c r="H1465" s="32"/>
      <c r="I1465" s="33" t="s">
        <v>59</v>
      </c>
      <c r="J1465" s="34" t="s">
        <v>46</v>
      </c>
      <c r="K1465" s="30" t="s">
        <v>49</v>
      </c>
      <c r="L1465" s="37"/>
      <c r="M1465" s="33" t="s">
        <v>59</v>
      </c>
      <c r="N1465" s="34" t="s">
        <v>49</v>
      </c>
      <c r="O1465" s="37"/>
      <c r="P1465" s="26" t="str">
        <f t="shared" si="22"/>
        <v>Unknown</v>
      </c>
      <c r="Q1465" s="27" t="s">
        <v>46</v>
      </c>
      <c r="R1465" s="27" t="s">
        <v>46</v>
      </c>
      <c r="S1465" s="27"/>
      <c r="T1465" s="41" t="s">
        <v>36</v>
      </c>
      <c r="U1465" s="41" t="s">
        <v>49</v>
      </c>
      <c r="V1465" s="41" t="s">
        <v>49</v>
      </c>
      <c r="W1465" s="41"/>
      <c r="X1465" s="42" t="str">
        <f>IF((OR((AND('[1]PWS Information'!$E$10="CWS",T1465="Single Family Residence",P1465="Lead")),
(AND('[1]PWS Information'!$E$10="CWS",T1465="Multiple Family Residence",'[1]PWS Information'!$E$11="Yes",P1465="Lead")),
(AND('[1]PWS Information'!$E$10="NTNC",P1465="Lead")))),"Tier 1",
IF((OR((AND('[1]PWS Information'!$E$10="CWS",T1465="Multiple Family Residence",'[1]PWS Information'!$E$11="No",P1465="Lead")),
(AND('[1]PWS Information'!$E$10="CWS",T1465="Other",P1465="Lead")),
(AND('[1]PWS Information'!$E$10="CWS",T1465="Building",P1465="Lead")))),"Tier 2",
IF((OR((AND('[1]PWS Information'!$E$10="CWS",T1465="Single Family Residence",P1465="Galvanized Requiring Replacement")),
(AND('[1]PWS Information'!$E$10="CWS",T1465="Single Family Residence",P1465="Galvanized Requiring Replacement",Q1465="Yes")),
(AND('[1]PWS Information'!$E$10="NTNC",P1465="Galvanized Requiring Replacement")),
(AND('[1]PWS Information'!$E$10="NTNC",T1465="Single Family Residence",Q1465="Yes")))),"Tier 3",
IF((OR((AND('[1]PWS Information'!$E$10="CWS",T1465="Single Family Residence",R1465="Yes",P1465="Non-Lead", I1465="Non-Lead - Copper",K1465="Before 1989")),
(AND('[1]PWS Information'!$E$10="CWS",T1465="Single Family Residence",R1465="Yes",P1465="Non-Lead", M1465="Non-Lead - Copper",N1465="Before 1989")))),"Tier 4",
IF((OR((AND('[1]PWS Information'!$E$10="NTNC",P1465="Non-Lead")),
(AND('[1]PWS Information'!$E$10="CWS",P1465="Non-Lead",R1465="")),
(AND('[1]PWS Information'!$E$10="CWS",P1465="Non-Lead",R1465="No")),
(AND('[1]PWS Information'!$E$10="CWS",P1465="Non-Lead",R1465="Don't Know")),
(AND('[1]PWS Information'!$E$10="CWS",P1465="Non-Lead", I1465="Non-Lead - Copper", R1465="Yes", K1465="Between 1989 and 2014")),
(AND('[1]PWS Information'!$E$10="CWS",P1465="Non-Lead", I1465="Non-Lead - Copper", R1465="Yes", K1465="After 2014")),
(AND('[1]PWS Information'!$E$10="CWS",P1465="Non-Lead", I1465="Non-Lead - Copper", R1465="Yes", K1465="Unknown")),
(AND('[1]PWS Information'!$E$10="CWS",P1465="Non-Lead", M1465="Non-Lead - Copper", R1465="Yes", N1465="Between 1989 and 2014")),
(AND('[1]PWS Information'!$E$10="CWS",P1465="Non-Lead", M1465="Non-Lead - Copper", R1465="Yes", N1465="After 2014")),
(AND('[1]PWS Information'!$E$10="CWS",P1465="Non-Lead", M1465="Non-Lead - Copper", R1465="Yes", N1465="Unknown")),
(AND('[1]PWS Information'!$E$10="CWS",P1465="Unknown")),
(AND('[1]PWS Information'!$E$10="NTNC",P1465="Unknown")))),"Tier 5",
"")))))</f>
        <v>Tier 5</v>
      </c>
      <c r="Y1465" s="41"/>
      <c r="Z1465" s="41"/>
    </row>
    <row r="1466" spans="1:26" ht="30" x14ac:dyDescent="0.25">
      <c r="A1466" s="27" t="s">
        <v>1808</v>
      </c>
      <c r="B1466" s="28">
        <v>4050</v>
      </c>
      <c r="C1466" s="29" t="s">
        <v>586</v>
      </c>
      <c r="D1466" s="29" t="s">
        <v>62</v>
      </c>
      <c r="E1466" s="29">
        <v>76513</v>
      </c>
      <c r="F1466" s="30"/>
      <c r="G1466" s="31"/>
      <c r="H1466" s="32"/>
      <c r="I1466" s="33" t="s">
        <v>59</v>
      </c>
      <c r="J1466" s="34" t="s">
        <v>46</v>
      </c>
      <c r="K1466" s="30" t="s">
        <v>49</v>
      </c>
      <c r="L1466" s="37"/>
      <c r="M1466" s="33" t="s">
        <v>59</v>
      </c>
      <c r="N1466" s="34" t="s">
        <v>49</v>
      </c>
      <c r="O1466" s="37"/>
      <c r="P1466" s="26" t="str">
        <f t="shared" si="22"/>
        <v>Unknown</v>
      </c>
      <c r="Q1466" s="27" t="s">
        <v>46</v>
      </c>
      <c r="R1466" s="27" t="s">
        <v>46</v>
      </c>
      <c r="S1466" s="27"/>
      <c r="T1466" s="41" t="s">
        <v>36</v>
      </c>
      <c r="U1466" s="41" t="s">
        <v>49</v>
      </c>
      <c r="V1466" s="41" t="s">
        <v>49</v>
      </c>
      <c r="W1466" s="41"/>
      <c r="X1466" s="42" t="str">
        <f>IF((OR((AND('[1]PWS Information'!$E$10="CWS",T1466="Single Family Residence",P1466="Lead")),
(AND('[1]PWS Information'!$E$10="CWS",T1466="Multiple Family Residence",'[1]PWS Information'!$E$11="Yes",P1466="Lead")),
(AND('[1]PWS Information'!$E$10="NTNC",P1466="Lead")))),"Tier 1",
IF((OR((AND('[1]PWS Information'!$E$10="CWS",T1466="Multiple Family Residence",'[1]PWS Information'!$E$11="No",P1466="Lead")),
(AND('[1]PWS Information'!$E$10="CWS",T1466="Other",P1466="Lead")),
(AND('[1]PWS Information'!$E$10="CWS",T1466="Building",P1466="Lead")))),"Tier 2",
IF((OR((AND('[1]PWS Information'!$E$10="CWS",T1466="Single Family Residence",P1466="Galvanized Requiring Replacement")),
(AND('[1]PWS Information'!$E$10="CWS",T1466="Single Family Residence",P1466="Galvanized Requiring Replacement",Q1466="Yes")),
(AND('[1]PWS Information'!$E$10="NTNC",P1466="Galvanized Requiring Replacement")),
(AND('[1]PWS Information'!$E$10="NTNC",T1466="Single Family Residence",Q1466="Yes")))),"Tier 3",
IF((OR((AND('[1]PWS Information'!$E$10="CWS",T1466="Single Family Residence",R1466="Yes",P1466="Non-Lead", I1466="Non-Lead - Copper",K1466="Before 1989")),
(AND('[1]PWS Information'!$E$10="CWS",T1466="Single Family Residence",R1466="Yes",P1466="Non-Lead", M1466="Non-Lead - Copper",N1466="Before 1989")))),"Tier 4",
IF((OR((AND('[1]PWS Information'!$E$10="NTNC",P1466="Non-Lead")),
(AND('[1]PWS Information'!$E$10="CWS",P1466="Non-Lead",R1466="")),
(AND('[1]PWS Information'!$E$10="CWS",P1466="Non-Lead",R1466="No")),
(AND('[1]PWS Information'!$E$10="CWS",P1466="Non-Lead",R1466="Don't Know")),
(AND('[1]PWS Information'!$E$10="CWS",P1466="Non-Lead", I1466="Non-Lead - Copper", R1466="Yes", K1466="Between 1989 and 2014")),
(AND('[1]PWS Information'!$E$10="CWS",P1466="Non-Lead", I1466="Non-Lead - Copper", R1466="Yes", K1466="After 2014")),
(AND('[1]PWS Information'!$E$10="CWS",P1466="Non-Lead", I1466="Non-Lead - Copper", R1466="Yes", K1466="Unknown")),
(AND('[1]PWS Information'!$E$10="CWS",P1466="Non-Lead", M1466="Non-Lead - Copper", R1466="Yes", N1466="Between 1989 and 2014")),
(AND('[1]PWS Information'!$E$10="CWS",P1466="Non-Lead", M1466="Non-Lead - Copper", R1466="Yes", N1466="After 2014")),
(AND('[1]PWS Information'!$E$10="CWS",P1466="Non-Lead", M1466="Non-Lead - Copper", R1466="Yes", N1466="Unknown")),
(AND('[1]PWS Information'!$E$10="CWS",P1466="Unknown")),
(AND('[1]PWS Information'!$E$10="NTNC",P1466="Unknown")))),"Tier 5",
"")))))</f>
        <v>Tier 5</v>
      </c>
      <c r="Y1466" s="41"/>
      <c r="Z1466" s="41"/>
    </row>
    <row r="1467" spans="1:26" ht="30" x14ac:dyDescent="0.25">
      <c r="A1467" s="27" t="s">
        <v>1809</v>
      </c>
      <c r="B1467" s="28">
        <v>3646</v>
      </c>
      <c r="C1467" s="29" t="s">
        <v>286</v>
      </c>
      <c r="D1467" s="29" t="s">
        <v>62</v>
      </c>
      <c r="E1467" s="29">
        <v>76513</v>
      </c>
      <c r="F1467" s="30"/>
      <c r="G1467" s="31"/>
      <c r="H1467" s="32"/>
      <c r="I1467" s="33" t="s">
        <v>59</v>
      </c>
      <c r="J1467" s="34" t="s">
        <v>46</v>
      </c>
      <c r="K1467" s="30" t="s">
        <v>49</v>
      </c>
      <c r="L1467" s="37"/>
      <c r="M1467" s="33" t="s">
        <v>59</v>
      </c>
      <c r="N1467" s="34" t="s">
        <v>49</v>
      </c>
      <c r="O1467" s="37"/>
      <c r="P1467" s="26" t="str">
        <f t="shared" si="22"/>
        <v>Unknown</v>
      </c>
      <c r="Q1467" s="27" t="s">
        <v>46</v>
      </c>
      <c r="R1467" s="27" t="s">
        <v>46</v>
      </c>
      <c r="S1467" s="27"/>
      <c r="T1467" s="41" t="s">
        <v>36</v>
      </c>
      <c r="U1467" s="41" t="s">
        <v>49</v>
      </c>
      <c r="V1467" s="41" t="s">
        <v>49</v>
      </c>
      <c r="W1467" s="41"/>
      <c r="X1467" s="42" t="str">
        <f>IF((OR((AND('[1]PWS Information'!$E$10="CWS",T1467="Single Family Residence",P1467="Lead")),
(AND('[1]PWS Information'!$E$10="CWS",T1467="Multiple Family Residence",'[1]PWS Information'!$E$11="Yes",P1467="Lead")),
(AND('[1]PWS Information'!$E$10="NTNC",P1467="Lead")))),"Tier 1",
IF((OR((AND('[1]PWS Information'!$E$10="CWS",T1467="Multiple Family Residence",'[1]PWS Information'!$E$11="No",P1467="Lead")),
(AND('[1]PWS Information'!$E$10="CWS",T1467="Other",P1467="Lead")),
(AND('[1]PWS Information'!$E$10="CWS",T1467="Building",P1467="Lead")))),"Tier 2",
IF((OR((AND('[1]PWS Information'!$E$10="CWS",T1467="Single Family Residence",P1467="Galvanized Requiring Replacement")),
(AND('[1]PWS Information'!$E$10="CWS",T1467="Single Family Residence",P1467="Galvanized Requiring Replacement",Q1467="Yes")),
(AND('[1]PWS Information'!$E$10="NTNC",P1467="Galvanized Requiring Replacement")),
(AND('[1]PWS Information'!$E$10="NTNC",T1467="Single Family Residence",Q1467="Yes")))),"Tier 3",
IF((OR((AND('[1]PWS Information'!$E$10="CWS",T1467="Single Family Residence",R1467="Yes",P1467="Non-Lead", I1467="Non-Lead - Copper",K1467="Before 1989")),
(AND('[1]PWS Information'!$E$10="CWS",T1467="Single Family Residence",R1467="Yes",P1467="Non-Lead", M1467="Non-Lead - Copper",N1467="Before 1989")))),"Tier 4",
IF((OR((AND('[1]PWS Information'!$E$10="NTNC",P1467="Non-Lead")),
(AND('[1]PWS Information'!$E$10="CWS",P1467="Non-Lead",R1467="")),
(AND('[1]PWS Information'!$E$10="CWS",P1467="Non-Lead",R1467="No")),
(AND('[1]PWS Information'!$E$10="CWS",P1467="Non-Lead",R1467="Don't Know")),
(AND('[1]PWS Information'!$E$10="CWS",P1467="Non-Lead", I1467="Non-Lead - Copper", R1467="Yes", K1467="Between 1989 and 2014")),
(AND('[1]PWS Information'!$E$10="CWS",P1467="Non-Lead", I1467="Non-Lead - Copper", R1467="Yes", K1467="After 2014")),
(AND('[1]PWS Information'!$E$10="CWS",P1467="Non-Lead", I1467="Non-Lead - Copper", R1467="Yes", K1467="Unknown")),
(AND('[1]PWS Information'!$E$10="CWS",P1467="Non-Lead", M1467="Non-Lead - Copper", R1467="Yes", N1467="Between 1989 and 2014")),
(AND('[1]PWS Information'!$E$10="CWS",P1467="Non-Lead", M1467="Non-Lead - Copper", R1467="Yes", N1467="After 2014")),
(AND('[1]PWS Information'!$E$10="CWS",P1467="Non-Lead", M1467="Non-Lead - Copper", R1467="Yes", N1467="Unknown")),
(AND('[1]PWS Information'!$E$10="CWS",P1467="Unknown")),
(AND('[1]PWS Information'!$E$10="NTNC",P1467="Unknown")))),"Tier 5",
"")))))</f>
        <v>Tier 5</v>
      </c>
      <c r="Y1467" s="41"/>
      <c r="Z1467" s="41"/>
    </row>
    <row r="1468" spans="1:26" ht="30" x14ac:dyDescent="0.25">
      <c r="A1468" s="27" t="s">
        <v>1810</v>
      </c>
      <c r="B1468" s="28">
        <v>2041</v>
      </c>
      <c r="C1468" s="29" t="s">
        <v>324</v>
      </c>
      <c r="D1468" s="29" t="s">
        <v>62</v>
      </c>
      <c r="E1468" s="29">
        <v>76513</v>
      </c>
      <c r="F1468" s="30"/>
      <c r="G1468" s="31"/>
      <c r="H1468" s="32"/>
      <c r="I1468" s="33" t="s">
        <v>59</v>
      </c>
      <c r="J1468" s="34" t="s">
        <v>46</v>
      </c>
      <c r="K1468" s="30" t="s">
        <v>49</v>
      </c>
      <c r="L1468" s="37"/>
      <c r="M1468" s="33" t="s">
        <v>59</v>
      </c>
      <c r="N1468" s="34" t="s">
        <v>49</v>
      </c>
      <c r="O1468" s="37"/>
      <c r="P1468" s="26" t="str">
        <f t="shared" si="22"/>
        <v>Unknown</v>
      </c>
      <c r="Q1468" s="27" t="s">
        <v>46</v>
      </c>
      <c r="R1468" s="27" t="s">
        <v>46</v>
      </c>
      <c r="S1468" s="27"/>
      <c r="T1468" s="41" t="s">
        <v>36</v>
      </c>
      <c r="U1468" s="41" t="s">
        <v>49</v>
      </c>
      <c r="V1468" s="41" t="s">
        <v>49</v>
      </c>
      <c r="W1468" s="41"/>
      <c r="X1468" s="42" t="str">
        <f>IF((OR((AND('[1]PWS Information'!$E$10="CWS",T1468="Single Family Residence",P1468="Lead")),
(AND('[1]PWS Information'!$E$10="CWS",T1468="Multiple Family Residence",'[1]PWS Information'!$E$11="Yes",P1468="Lead")),
(AND('[1]PWS Information'!$E$10="NTNC",P1468="Lead")))),"Tier 1",
IF((OR((AND('[1]PWS Information'!$E$10="CWS",T1468="Multiple Family Residence",'[1]PWS Information'!$E$11="No",P1468="Lead")),
(AND('[1]PWS Information'!$E$10="CWS",T1468="Other",P1468="Lead")),
(AND('[1]PWS Information'!$E$10="CWS",T1468="Building",P1468="Lead")))),"Tier 2",
IF((OR((AND('[1]PWS Information'!$E$10="CWS",T1468="Single Family Residence",P1468="Galvanized Requiring Replacement")),
(AND('[1]PWS Information'!$E$10="CWS",T1468="Single Family Residence",P1468="Galvanized Requiring Replacement",Q1468="Yes")),
(AND('[1]PWS Information'!$E$10="NTNC",P1468="Galvanized Requiring Replacement")),
(AND('[1]PWS Information'!$E$10="NTNC",T1468="Single Family Residence",Q1468="Yes")))),"Tier 3",
IF((OR((AND('[1]PWS Information'!$E$10="CWS",T1468="Single Family Residence",R1468="Yes",P1468="Non-Lead", I1468="Non-Lead - Copper",K1468="Before 1989")),
(AND('[1]PWS Information'!$E$10="CWS",T1468="Single Family Residence",R1468="Yes",P1468="Non-Lead", M1468="Non-Lead - Copper",N1468="Before 1989")))),"Tier 4",
IF((OR((AND('[1]PWS Information'!$E$10="NTNC",P1468="Non-Lead")),
(AND('[1]PWS Information'!$E$10="CWS",P1468="Non-Lead",R1468="")),
(AND('[1]PWS Information'!$E$10="CWS",P1468="Non-Lead",R1468="No")),
(AND('[1]PWS Information'!$E$10="CWS",P1468="Non-Lead",R1468="Don't Know")),
(AND('[1]PWS Information'!$E$10="CWS",P1468="Non-Lead", I1468="Non-Lead - Copper", R1468="Yes", K1468="Between 1989 and 2014")),
(AND('[1]PWS Information'!$E$10="CWS",P1468="Non-Lead", I1468="Non-Lead - Copper", R1468="Yes", K1468="After 2014")),
(AND('[1]PWS Information'!$E$10="CWS",P1468="Non-Lead", I1468="Non-Lead - Copper", R1468="Yes", K1468="Unknown")),
(AND('[1]PWS Information'!$E$10="CWS",P1468="Non-Lead", M1468="Non-Lead - Copper", R1468="Yes", N1468="Between 1989 and 2014")),
(AND('[1]PWS Information'!$E$10="CWS",P1468="Non-Lead", M1468="Non-Lead - Copper", R1468="Yes", N1468="After 2014")),
(AND('[1]PWS Information'!$E$10="CWS",P1468="Non-Lead", M1468="Non-Lead - Copper", R1468="Yes", N1468="Unknown")),
(AND('[1]PWS Information'!$E$10="CWS",P1468="Unknown")),
(AND('[1]PWS Information'!$E$10="NTNC",P1468="Unknown")))),"Tier 5",
"")))))</f>
        <v>Tier 5</v>
      </c>
      <c r="Y1468" s="41"/>
      <c r="Z1468" s="41"/>
    </row>
    <row r="1469" spans="1:26" ht="30" x14ac:dyDescent="0.25">
      <c r="A1469" s="27" t="s">
        <v>1811</v>
      </c>
      <c r="B1469" s="28">
        <v>4950</v>
      </c>
      <c r="C1469" s="29" t="s">
        <v>586</v>
      </c>
      <c r="D1469" s="29" t="s">
        <v>62</v>
      </c>
      <c r="E1469" s="29">
        <v>76513</v>
      </c>
      <c r="F1469" s="30"/>
      <c r="G1469" s="31"/>
      <c r="H1469" s="32"/>
      <c r="I1469" s="33" t="s">
        <v>59</v>
      </c>
      <c r="J1469" s="34" t="s">
        <v>46</v>
      </c>
      <c r="K1469" s="30" t="s">
        <v>49</v>
      </c>
      <c r="L1469" s="37"/>
      <c r="M1469" s="33" t="s">
        <v>59</v>
      </c>
      <c r="N1469" s="34" t="s">
        <v>49</v>
      </c>
      <c r="O1469" s="37"/>
      <c r="P1469" s="26" t="str">
        <f t="shared" si="22"/>
        <v>Unknown</v>
      </c>
      <c r="Q1469" s="27" t="s">
        <v>46</v>
      </c>
      <c r="R1469" s="27" t="s">
        <v>46</v>
      </c>
      <c r="S1469" s="27"/>
      <c r="T1469" s="41" t="s">
        <v>36</v>
      </c>
      <c r="U1469" s="41" t="s">
        <v>49</v>
      </c>
      <c r="V1469" s="41" t="s">
        <v>49</v>
      </c>
      <c r="W1469" s="41"/>
      <c r="X1469" s="42" t="str">
        <f>IF((OR((AND('[1]PWS Information'!$E$10="CWS",T1469="Single Family Residence",P1469="Lead")),
(AND('[1]PWS Information'!$E$10="CWS",T1469="Multiple Family Residence",'[1]PWS Information'!$E$11="Yes",P1469="Lead")),
(AND('[1]PWS Information'!$E$10="NTNC",P1469="Lead")))),"Tier 1",
IF((OR((AND('[1]PWS Information'!$E$10="CWS",T1469="Multiple Family Residence",'[1]PWS Information'!$E$11="No",P1469="Lead")),
(AND('[1]PWS Information'!$E$10="CWS",T1469="Other",P1469="Lead")),
(AND('[1]PWS Information'!$E$10="CWS",T1469="Building",P1469="Lead")))),"Tier 2",
IF((OR((AND('[1]PWS Information'!$E$10="CWS",T1469="Single Family Residence",P1469="Galvanized Requiring Replacement")),
(AND('[1]PWS Information'!$E$10="CWS",T1469="Single Family Residence",P1469="Galvanized Requiring Replacement",Q1469="Yes")),
(AND('[1]PWS Information'!$E$10="NTNC",P1469="Galvanized Requiring Replacement")),
(AND('[1]PWS Information'!$E$10="NTNC",T1469="Single Family Residence",Q1469="Yes")))),"Tier 3",
IF((OR((AND('[1]PWS Information'!$E$10="CWS",T1469="Single Family Residence",R1469="Yes",P1469="Non-Lead", I1469="Non-Lead - Copper",K1469="Before 1989")),
(AND('[1]PWS Information'!$E$10="CWS",T1469="Single Family Residence",R1469="Yes",P1469="Non-Lead", M1469="Non-Lead - Copper",N1469="Before 1989")))),"Tier 4",
IF((OR((AND('[1]PWS Information'!$E$10="NTNC",P1469="Non-Lead")),
(AND('[1]PWS Information'!$E$10="CWS",P1469="Non-Lead",R1469="")),
(AND('[1]PWS Information'!$E$10="CWS",P1469="Non-Lead",R1469="No")),
(AND('[1]PWS Information'!$E$10="CWS",P1469="Non-Lead",R1469="Don't Know")),
(AND('[1]PWS Information'!$E$10="CWS",P1469="Non-Lead", I1469="Non-Lead - Copper", R1469="Yes", K1469="Between 1989 and 2014")),
(AND('[1]PWS Information'!$E$10="CWS",P1469="Non-Lead", I1469="Non-Lead - Copper", R1469="Yes", K1469="After 2014")),
(AND('[1]PWS Information'!$E$10="CWS",P1469="Non-Lead", I1469="Non-Lead - Copper", R1469="Yes", K1469="Unknown")),
(AND('[1]PWS Information'!$E$10="CWS",P1469="Non-Lead", M1469="Non-Lead - Copper", R1469="Yes", N1469="Between 1989 and 2014")),
(AND('[1]PWS Information'!$E$10="CWS",P1469="Non-Lead", M1469="Non-Lead - Copper", R1469="Yes", N1469="After 2014")),
(AND('[1]PWS Information'!$E$10="CWS",P1469="Non-Lead", M1469="Non-Lead - Copper", R1469="Yes", N1469="Unknown")),
(AND('[1]PWS Information'!$E$10="CWS",P1469="Unknown")),
(AND('[1]PWS Information'!$E$10="NTNC",P1469="Unknown")))),"Tier 5",
"")))))</f>
        <v>Tier 5</v>
      </c>
      <c r="Y1469" s="41"/>
      <c r="Z1469" s="41"/>
    </row>
    <row r="1470" spans="1:26" ht="30" x14ac:dyDescent="0.25">
      <c r="A1470" s="27" t="s">
        <v>1812</v>
      </c>
      <c r="B1470" s="28">
        <v>3263</v>
      </c>
      <c r="C1470" s="29" t="s">
        <v>773</v>
      </c>
      <c r="D1470" s="29" t="s">
        <v>62</v>
      </c>
      <c r="E1470" s="29">
        <v>76513</v>
      </c>
      <c r="F1470" s="30"/>
      <c r="G1470" s="31"/>
      <c r="H1470" s="32"/>
      <c r="I1470" s="33" t="s">
        <v>59</v>
      </c>
      <c r="J1470" s="34" t="s">
        <v>46</v>
      </c>
      <c r="K1470" s="30" t="s">
        <v>49</v>
      </c>
      <c r="L1470" s="37"/>
      <c r="M1470" s="33" t="s">
        <v>59</v>
      </c>
      <c r="N1470" s="34" t="s">
        <v>49</v>
      </c>
      <c r="O1470" s="37"/>
      <c r="P1470" s="26" t="str">
        <f t="shared" si="22"/>
        <v>Unknown</v>
      </c>
      <c r="Q1470" s="27" t="s">
        <v>46</v>
      </c>
      <c r="R1470" s="27" t="s">
        <v>46</v>
      </c>
      <c r="S1470" s="27"/>
      <c r="T1470" s="41" t="s">
        <v>36</v>
      </c>
      <c r="U1470" s="41" t="s">
        <v>49</v>
      </c>
      <c r="V1470" s="41" t="s">
        <v>49</v>
      </c>
      <c r="W1470" s="41"/>
      <c r="X1470" s="42" t="str">
        <f>IF((OR((AND('[1]PWS Information'!$E$10="CWS",T1470="Single Family Residence",P1470="Lead")),
(AND('[1]PWS Information'!$E$10="CWS",T1470="Multiple Family Residence",'[1]PWS Information'!$E$11="Yes",P1470="Lead")),
(AND('[1]PWS Information'!$E$10="NTNC",P1470="Lead")))),"Tier 1",
IF((OR((AND('[1]PWS Information'!$E$10="CWS",T1470="Multiple Family Residence",'[1]PWS Information'!$E$11="No",P1470="Lead")),
(AND('[1]PWS Information'!$E$10="CWS",T1470="Other",P1470="Lead")),
(AND('[1]PWS Information'!$E$10="CWS",T1470="Building",P1470="Lead")))),"Tier 2",
IF((OR((AND('[1]PWS Information'!$E$10="CWS",T1470="Single Family Residence",P1470="Galvanized Requiring Replacement")),
(AND('[1]PWS Information'!$E$10="CWS",T1470="Single Family Residence",P1470="Galvanized Requiring Replacement",Q1470="Yes")),
(AND('[1]PWS Information'!$E$10="NTNC",P1470="Galvanized Requiring Replacement")),
(AND('[1]PWS Information'!$E$10="NTNC",T1470="Single Family Residence",Q1470="Yes")))),"Tier 3",
IF((OR((AND('[1]PWS Information'!$E$10="CWS",T1470="Single Family Residence",R1470="Yes",P1470="Non-Lead", I1470="Non-Lead - Copper",K1470="Before 1989")),
(AND('[1]PWS Information'!$E$10="CWS",T1470="Single Family Residence",R1470="Yes",P1470="Non-Lead", M1470="Non-Lead - Copper",N1470="Before 1989")))),"Tier 4",
IF((OR((AND('[1]PWS Information'!$E$10="NTNC",P1470="Non-Lead")),
(AND('[1]PWS Information'!$E$10="CWS",P1470="Non-Lead",R1470="")),
(AND('[1]PWS Information'!$E$10="CWS",P1470="Non-Lead",R1470="No")),
(AND('[1]PWS Information'!$E$10="CWS",P1470="Non-Lead",R1470="Don't Know")),
(AND('[1]PWS Information'!$E$10="CWS",P1470="Non-Lead", I1470="Non-Lead - Copper", R1470="Yes", K1470="Between 1989 and 2014")),
(AND('[1]PWS Information'!$E$10="CWS",P1470="Non-Lead", I1470="Non-Lead - Copper", R1470="Yes", K1470="After 2014")),
(AND('[1]PWS Information'!$E$10="CWS",P1470="Non-Lead", I1470="Non-Lead - Copper", R1470="Yes", K1470="Unknown")),
(AND('[1]PWS Information'!$E$10="CWS",P1470="Non-Lead", M1470="Non-Lead - Copper", R1470="Yes", N1470="Between 1989 and 2014")),
(AND('[1]PWS Information'!$E$10="CWS",P1470="Non-Lead", M1470="Non-Lead - Copper", R1470="Yes", N1470="After 2014")),
(AND('[1]PWS Information'!$E$10="CWS",P1470="Non-Lead", M1470="Non-Lead - Copper", R1470="Yes", N1470="Unknown")),
(AND('[1]PWS Information'!$E$10="CWS",P1470="Unknown")),
(AND('[1]PWS Information'!$E$10="NTNC",P1470="Unknown")))),"Tier 5",
"")))))</f>
        <v>Tier 5</v>
      </c>
      <c r="Y1470" s="41"/>
      <c r="Z1470" s="41"/>
    </row>
    <row r="1471" spans="1:26" ht="30" x14ac:dyDescent="0.25">
      <c r="A1471" s="27" t="s">
        <v>1813</v>
      </c>
      <c r="B1471" s="28">
        <v>3598</v>
      </c>
      <c r="C1471" s="29" t="s">
        <v>646</v>
      </c>
      <c r="D1471" s="29" t="s">
        <v>62</v>
      </c>
      <c r="E1471" s="29">
        <v>76513</v>
      </c>
      <c r="F1471" s="30"/>
      <c r="G1471" s="31"/>
      <c r="H1471" s="32"/>
      <c r="I1471" s="33" t="s">
        <v>59</v>
      </c>
      <c r="J1471" s="34" t="s">
        <v>46</v>
      </c>
      <c r="K1471" s="30" t="s">
        <v>49</v>
      </c>
      <c r="L1471" s="37"/>
      <c r="M1471" s="33" t="s">
        <v>59</v>
      </c>
      <c r="N1471" s="34" t="s">
        <v>49</v>
      </c>
      <c r="O1471" s="37"/>
      <c r="P1471" s="26" t="str">
        <f t="shared" si="22"/>
        <v>Unknown</v>
      </c>
      <c r="Q1471" s="27" t="s">
        <v>46</v>
      </c>
      <c r="R1471" s="27" t="s">
        <v>46</v>
      </c>
      <c r="S1471" s="27"/>
      <c r="T1471" s="41" t="s">
        <v>36</v>
      </c>
      <c r="U1471" s="41" t="s">
        <v>49</v>
      </c>
      <c r="V1471" s="41" t="s">
        <v>49</v>
      </c>
      <c r="W1471" s="41"/>
      <c r="X1471" s="42" t="str">
        <f>IF((OR((AND('[1]PWS Information'!$E$10="CWS",T1471="Single Family Residence",P1471="Lead")),
(AND('[1]PWS Information'!$E$10="CWS",T1471="Multiple Family Residence",'[1]PWS Information'!$E$11="Yes",P1471="Lead")),
(AND('[1]PWS Information'!$E$10="NTNC",P1471="Lead")))),"Tier 1",
IF((OR((AND('[1]PWS Information'!$E$10="CWS",T1471="Multiple Family Residence",'[1]PWS Information'!$E$11="No",P1471="Lead")),
(AND('[1]PWS Information'!$E$10="CWS",T1471="Other",P1471="Lead")),
(AND('[1]PWS Information'!$E$10="CWS",T1471="Building",P1471="Lead")))),"Tier 2",
IF((OR((AND('[1]PWS Information'!$E$10="CWS",T1471="Single Family Residence",P1471="Galvanized Requiring Replacement")),
(AND('[1]PWS Information'!$E$10="CWS",T1471="Single Family Residence",P1471="Galvanized Requiring Replacement",Q1471="Yes")),
(AND('[1]PWS Information'!$E$10="NTNC",P1471="Galvanized Requiring Replacement")),
(AND('[1]PWS Information'!$E$10="NTNC",T1471="Single Family Residence",Q1471="Yes")))),"Tier 3",
IF((OR((AND('[1]PWS Information'!$E$10="CWS",T1471="Single Family Residence",R1471="Yes",P1471="Non-Lead", I1471="Non-Lead - Copper",K1471="Before 1989")),
(AND('[1]PWS Information'!$E$10="CWS",T1471="Single Family Residence",R1471="Yes",P1471="Non-Lead", M1471="Non-Lead - Copper",N1471="Before 1989")))),"Tier 4",
IF((OR((AND('[1]PWS Information'!$E$10="NTNC",P1471="Non-Lead")),
(AND('[1]PWS Information'!$E$10="CWS",P1471="Non-Lead",R1471="")),
(AND('[1]PWS Information'!$E$10="CWS",P1471="Non-Lead",R1471="No")),
(AND('[1]PWS Information'!$E$10="CWS",P1471="Non-Lead",R1471="Don't Know")),
(AND('[1]PWS Information'!$E$10="CWS",P1471="Non-Lead", I1471="Non-Lead - Copper", R1471="Yes", K1471="Between 1989 and 2014")),
(AND('[1]PWS Information'!$E$10="CWS",P1471="Non-Lead", I1471="Non-Lead - Copper", R1471="Yes", K1471="After 2014")),
(AND('[1]PWS Information'!$E$10="CWS",P1471="Non-Lead", I1471="Non-Lead - Copper", R1471="Yes", K1471="Unknown")),
(AND('[1]PWS Information'!$E$10="CWS",P1471="Non-Lead", M1471="Non-Lead - Copper", R1471="Yes", N1471="Between 1989 and 2014")),
(AND('[1]PWS Information'!$E$10="CWS",P1471="Non-Lead", M1471="Non-Lead - Copper", R1471="Yes", N1471="After 2014")),
(AND('[1]PWS Information'!$E$10="CWS",P1471="Non-Lead", M1471="Non-Lead - Copper", R1471="Yes", N1471="Unknown")),
(AND('[1]PWS Information'!$E$10="CWS",P1471="Unknown")),
(AND('[1]PWS Information'!$E$10="NTNC",P1471="Unknown")))),"Tier 5",
"")))))</f>
        <v>Tier 5</v>
      </c>
      <c r="Y1471" s="41"/>
      <c r="Z1471" s="41"/>
    </row>
    <row r="1472" spans="1:26" ht="30" x14ac:dyDescent="0.25">
      <c r="A1472" s="27" t="s">
        <v>1814</v>
      </c>
      <c r="B1472" s="28">
        <v>4740</v>
      </c>
      <c r="C1472" s="29" t="s">
        <v>1375</v>
      </c>
      <c r="D1472" s="29" t="s">
        <v>62</v>
      </c>
      <c r="E1472" s="29">
        <v>76513</v>
      </c>
      <c r="F1472" s="30"/>
      <c r="G1472" s="31"/>
      <c r="H1472" s="32"/>
      <c r="I1472" s="33" t="s">
        <v>59</v>
      </c>
      <c r="J1472" s="34" t="s">
        <v>46</v>
      </c>
      <c r="K1472" s="30" t="s">
        <v>49</v>
      </c>
      <c r="L1472" s="37"/>
      <c r="M1472" s="33" t="s">
        <v>59</v>
      </c>
      <c r="N1472" s="34" t="s">
        <v>49</v>
      </c>
      <c r="O1472" s="37"/>
      <c r="P1472" s="26" t="str">
        <f t="shared" si="22"/>
        <v>Unknown</v>
      </c>
      <c r="Q1472" s="27" t="s">
        <v>46</v>
      </c>
      <c r="R1472" s="27" t="s">
        <v>46</v>
      </c>
      <c r="S1472" s="27"/>
      <c r="T1472" s="41" t="s">
        <v>36</v>
      </c>
      <c r="U1472" s="41" t="s">
        <v>49</v>
      </c>
      <c r="V1472" s="41" t="s">
        <v>49</v>
      </c>
      <c r="W1472" s="41"/>
      <c r="X1472" s="42" t="str">
        <f>IF((OR((AND('[1]PWS Information'!$E$10="CWS",T1472="Single Family Residence",P1472="Lead")),
(AND('[1]PWS Information'!$E$10="CWS",T1472="Multiple Family Residence",'[1]PWS Information'!$E$11="Yes",P1472="Lead")),
(AND('[1]PWS Information'!$E$10="NTNC",P1472="Lead")))),"Tier 1",
IF((OR((AND('[1]PWS Information'!$E$10="CWS",T1472="Multiple Family Residence",'[1]PWS Information'!$E$11="No",P1472="Lead")),
(AND('[1]PWS Information'!$E$10="CWS",T1472="Other",P1472="Lead")),
(AND('[1]PWS Information'!$E$10="CWS",T1472="Building",P1472="Lead")))),"Tier 2",
IF((OR((AND('[1]PWS Information'!$E$10="CWS",T1472="Single Family Residence",P1472="Galvanized Requiring Replacement")),
(AND('[1]PWS Information'!$E$10="CWS",T1472="Single Family Residence",P1472="Galvanized Requiring Replacement",Q1472="Yes")),
(AND('[1]PWS Information'!$E$10="NTNC",P1472="Galvanized Requiring Replacement")),
(AND('[1]PWS Information'!$E$10="NTNC",T1472="Single Family Residence",Q1472="Yes")))),"Tier 3",
IF((OR((AND('[1]PWS Information'!$E$10="CWS",T1472="Single Family Residence",R1472="Yes",P1472="Non-Lead", I1472="Non-Lead - Copper",K1472="Before 1989")),
(AND('[1]PWS Information'!$E$10="CWS",T1472="Single Family Residence",R1472="Yes",P1472="Non-Lead", M1472="Non-Lead - Copper",N1472="Before 1989")))),"Tier 4",
IF((OR((AND('[1]PWS Information'!$E$10="NTNC",P1472="Non-Lead")),
(AND('[1]PWS Information'!$E$10="CWS",P1472="Non-Lead",R1472="")),
(AND('[1]PWS Information'!$E$10="CWS",P1472="Non-Lead",R1472="No")),
(AND('[1]PWS Information'!$E$10="CWS",P1472="Non-Lead",R1472="Don't Know")),
(AND('[1]PWS Information'!$E$10="CWS",P1472="Non-Lead", I1472="Non-Lead - Copper", R1472="Yes", K1472="Between 1989 and 2014")),
(AND('[1]PWS Information'!$E$10="CWS",P1472="Non-Lead", I1472="Non-Lead - Copper", R1472="Yes", K1472="After 2014")),
(AND('[1]PWS Information'!$E$10="CWS",P1472="Non-Lead", I1472="Non-Lead - Copper", R1472="Yes", K1472="Unknown")),
(AND('[1]PWS Information'!$E$10="CWS",P1472="Non-Lead", M1472="Non-Lead - Copper", R1472="Yes", N1472="Between 1989 and 2014")),
(AND('[1]PWS Information'!$E$10="CWS",P1472="Non-Lead", M1472="Non-Lead - Copper", R1472="Yes", N1472="After 2014")),
(AND('[1]PWS Information'!$E$10="CWS",P1472="Non-Lead", M1472="Non-Lead - Copper", R1472="Yes", N1472="Unknown")),
(AND('[1]PWS Information'!$E$10="CWS",P1472="Unknown")),
(AND('[1]PWS Information'!$E$10="NTNC",P1472="Unknown")))),"Tier 5",
"")))))</f>
        <v>Tier 5</v>
      </c>
      <c r="Y1472" s="41"/>
      <c r="Z1472" s="41"/>
    </row>
    <row r="1473" spans="1:26" ht="30" x14ac:dyDescent="0.25">
      <c r="A1473" s="27" t="s">
        <v>1815</v>
      </c>
      <c r="B1473" s="28">
        <v>2214</v>
      </c>
      <c r="C1473" s="29" t="s">
        <v>80</v>
      </c>
      <c r="D1473" s="29" t="s">
        <v>62</v>
      </c>
      <c r="E1473" s="29">
        <v>76513</v>
      </c>
      <c r="F1473" s="30"/>
      <c r="G1473" s="31"/>
      <c r="H1473" s="32"/>
      <c r="I1473" s="33" t="s">
        <v>59</v>
      </c>
      <c r="J1473" s="34" t="s">
        <v>46</v>
      </c>
      <c r="K1473" s="30" t="s">
        <v>49</v>
      </c>
      <c r="L1473" s="37"/>
      <c r="M1473" s="33" t="s">
        <v>59</v>
      </c>
      <c r="N1473" s="34" t="s">
        <v>49</v>
      </c>
      <c r="O1473" s="37"/>
      <c r="P1473" s="26" t="str">
        <f t="shared" si="22"/>
        <v>Unknown</v>
      </c>
      <c r="Q1473" s="27" t="s">
        <v>46</v>
      </c>
      <c r="R1473" s="27" t="s">
        <v>46</v>
      </c>
      <c r="S1473" s="27"/>
      <c r="T1473" s="41" t="s">
        <v>36</v>
      </c>
      <c r="U1473" s="41" t="s">
        <v>49</v>
      </c>
      <c r="V1473" s="41" t="s">
        <v>49</v>
      </c>
      <c r="W1473" s="41"/>
      <c r="X1473" s="42" t="str">
        <f>IF((OR((AND('[1]PWS Information'!$E$10="CWS",T1473="Single Family Residence",P1473="Lead")),
(AND('[1]PWS Information'!$E$10="CWS",T1473="Multiple Family Residence",'[1]PWS Information'!$E$11="Yes",P1473="Lead")),
(AND('[1]PWS Information'!$E$10="NTNC",P1473="Lead")))),"Tier 1",
IF((OR((AND('[1]PWS Information'!$E$10="CWS",T1473="Multiple Family Residence",'[1]PWS Information'!$E$11="No",P1473="Lead")),
(AND('[1]PWS Information'!$E$10="CWS",T1473="Other",P1473="Lead")),
(AND('[1]PWS Information'!$E$10="CWS",T1473="Building",P1473="Lead")))),"Tier 2",
IF((OR((AND('[1]PWS Information'!$E$10="CWS",T1473="Single Family Residence",P1473="Galvanized Requiring Replacement")),
(AND('[1]PWS Information'!$E$10="CWS",T1473="Single Family Residence",P1473="Galvanized Requiring Replacement",Q1473="Yes")),
(AND('[1]PWS Information'!$E$10="NTNC",P1473="Galvanized Requiring Replacement")),
(AND('[1]PWS Information'!$E$10="NTNC",T1473="Single Family Residence",Q1473="Yes")))),"Tier 3",
IF((OR((AND('[1]PWS Information'!$E$10="CWS",T1473="Single Family Residence",R1473="Yes",P1473="Non-Lead", I1473="Non-Lead - Copper",K1473="Before 1989")),
(AND('[1]PWS Information'!$E$10="CWS",T1473="Single Family Residence",R1473="Yes",P1473="Non-Lead", M1473="Non-Lead - Copper",N1473="Before 1989")))),"Tier 4",
IF((OR((AND('[1]PWS Information'!$E$10="NTNC",P1473="Non-Lead")),
(AND('[1]PWS Information'!$E$10="CWS",P1473="Non-Lead",R1473="")),
(AND('[1]PWS Information'!$E$10="CWS",P1473="Non-Lead",R1473="No")),
(AND('[1]PWS Information'!$E$10="CWS",P1473="Non-Lead",R1473="Don't Know")),
(AND('[1]PWS Information'!$E$10="CWS",P1473="Non-Lead", I1473="Non-Lead - Copper", R1473="Yes", K1473="Between 1989 and 2014")),
(AND('[1]PWS Information'!$E$10="CWS",P1473="Non-Lead", I1473="Non-Lead - Copper", R1473="Yes", K1473="After 2014")),
(AND('[1]PWS Information'!$E$10="CWS",P1473="Non-Lead", I1473="Non-Lead - Copper", R1473="Yes", K1473="Unknown")),
(AND('[1]PWS Information'!$E$10="CWS",P1473="Non-Lead", M1473="Non-Lead - Copper", R1473="Yes", N1473="Between 1989 and 2014")),
(AND('[1]PWS Information'!$E$10="CWS",P1473="Non-Lead", M1473="Non-Lead - Copper", R1473="Yes", N1473="After 2014")),
(AND('[1]PWS Information'!$E$10="CWS",P1473="Non-Lead", M1473="Non-Lead - Copper", R1473="Yes", N1473="Unknown")),
(AND('[1]PWS Information'!$E$10="CWS",P1473="Unknown")),
(AND('[1]PWS Information'!$E$10="NTNC",P1473="Unknown")))),"Tier 5",
"")))))</f>
        <v>Tier 5</v>
      </c>
      <c r="Y1473" s="41"/>
      <c r="Z1473" s="41"/>
    </row>
    <row r="1474" spans="1:26" ht="30" x14ac:dyDescent="0.25">
      <c r="A1474" s="27" t="s">
        <v>1816</v>
      </c>
      <c r="B1474" s="28">
        <v>7010</v>
      </c>
      <c r="C1474" s="29" t="s">
        <v>132</v>
      </c>
      <c r="D1474" s="29" t="s">
        <v>62</v>
      </c>
      <c r="E1474" s="29">
        <v>76513</v>
      </c>
      <c r="F1474" s="30"/>
      <c r="G1474" s="31"/>
      <c r="H1474" s="32"/>
      <c r="I1474" s="33" t="s">
        <v>59</v>
      </c>
      <c r="J1474" s="34" t="s">
        <v>46</v>
      </c>
      <c r="K1474" s="30" t="s">
        <v>49</v>
      </c>
      <c r="L1474" s="37"/>
      <c r="M1474" s="33" t="s">
        <v>59</v>
      </c>
      <c r="N1474" s="34" t="s">
        <v>49</v>
      </c>
      <c r="O1474" s="37"/>
      <c r="P1474" s="26" t="str">
        <f t="shared" si="22"/>
        <v>Unknown</v>
      </c>
      <c r="Q1474" s="27" t="s">
        <v>46</v>
      </c>
      <c r="R1474" s="27" t="s">
        <v>46</v>
      </c>
      <c r="S1474" s="27"/>
      <c r="T1474" s="41" t="s">
        <v>36</v>
      </c>
      <c r="U1474" s="41" t="s">
        <v>49</v>
      </c>
      <c r="V1474" s="41" t="s">
        <v>49</v>
      </c>
      <c r="W1474" s="41"/>
      <c r="X1474" s="42" t="str">
        <f>IF((OR((AND('[1]PWS Information'!$E$10="CWS",T1474="Single Family Residence",P1474="Lead")),
(AND('[1]PWS Information'!$E$10="CWS",T1474="Multiple Family Residence",'[1]PWS Information'!$E$11="Yes",P1474="Lead")),
(AND('[1]PWS Information'!$E$10="NTNC",P1474="Lead")))),"Tier 1",
IF((OR((AND('[1]PWS Information'!$E$10="CWS",T1474="Multiple Family Residence",'[1]PWS Information'!$E$11="No",P1474="Lead")),
(AND('[1]PWS Information'!$E$10="CWS",T1474="Other",P1474="Lead")),
(AND('[1]PWS Information'!$E$10="CWS",T1474="Building",P1474="Lead")))),"Tier 2",
IF((OR((AND('[1]PWS Information'!$E$10="CWS",T1474="Single Family Residence",P1474="Galvanized Requiring Replacement")),
(AND('[1]PWS Information'!$E$10="CWS",T1474="Single Family Residence",P1474="Galvanized Requiring Replacement",Q1474="Yes")),
(AND('[1]PWS Information'!$E$10="NTNC",P1474="Galvanized Requiring Replacement")),
(AND('[1]PWS Information'!$E$10="NTNC",T1474="Single Family Residence",Q1474="Yes")))),"Tier 3",
IF((OR((AND('[1]PWS Information'!$E$10="CWS",T1474="Single Family Residence",R1474="Yes",P1474="Non-Lead", I1474="Non-Lead - Copper",K1474="Before 1989")),
(AND('[1]PWS Information'!$E$10="CWS",T1474="Single Family Residence",R1474="Yes",P1474="Non-Lead", M1474="Non-Lead - Copper",N1474="Before 1989")))),"Tier 4",
IF((OR((AND('[1]PWS Information'!$E$10="NTNC",P1474="Non-Lead")),
(AND('[1]PWS Information'!$E$10="CWS",P1474="Non-Lead",R1474="")),
(AND('[1]PWS Information'!$E$10="CWS",P1474="Non-Lead",R1474="No")),
(AND('[1]PWS Information'!$E$10="CWS",P1474="Non-Lead",R1474="Don't Know")),
(AND('[1]PWS Information'!$E$10="CWS",P1474="Non-Lead", I1474="Non-Lead - Copper", R1474="Yes", K1474="Between 1989 and 2014")),
(AND('[1]PWS Information'!$E$10="CWS",P1474="Non-Lead", I1474="Non-Lead - Copper", R1474="Yes", K1474="After 2014")),
(AND('[1]PWS Information'!$E$10="CWS",P1474="Non-Lead", I1474="Non-Lead - Copper", R1474="Yes", K1474="Unknown")),
(AND('[1]PWS Information'!$E$10="CWS",P1474="Non-Lead", M1474="Non-Lead - Copper", R1474="Yes", N1474="Between 1989 and 2014")),
(AND('[1]PWS Information'!$E$10="CWS",P1474="Non-Lead", M1474="Non-Lead - Copper", R1474="Yes", N1474="After 2014")),
(AND('[1]PWS Information'!$E$10="CWS",P1474="Non-Lead", M1474="Non-Lead - Copper", R1474="Yes", N1474="Unknown")),
(AND('[1]PWS Information'!$E$10="CWS",P1474="Unknown")),
(AND('[1]PWS Information'!$E$10="NTNC",P1474="Unknown")))),"Tier 5",
"")))))</f>
        <v>Tier 5</v>
      </c>
      <c r="Y1474" s="41"/>
      <c r="Z1474" s="41"/>
    </row>
    <row r="1475" spans="1:26" ht="30" x14ac:dyDescent="0.25">
      <c r="A1475" s="27" t="s">
        <v>1817</v>
      </c>
      <c r="B1475" s="28">
        <v>8771</v>
      </c>
      <c r="C1475" s="29" t="s">
        <v>132</v>
      </c>
      <c r="D1475" s="29" t="s">
        <v>62</v>
      </c>
      <c r="E1475" s="29">
        <v>76513</v>
      </c>
      <c r="F1475" s="30"/>
      <c r="G1475" s="31"/>
      <c r="H1475" s="32"/>
      <c r="I1475" s="33" t="s">
        <v>59</v>
      </c>
      <c r="J1475" s="34" t="s">
        <v>46</v>
      </c>
      <c r="K1475" s="30" t="s">
        <v>49</v>
      </c>
      <c r="L1475" s="37"/>
      <c r="M1475" s="33" t="s">
        <v>59</v>
      </c>
      <c r="N1475" s="34" t="s">
        <v>49</v>
      </c>
      <c r="O1475" s="37"/>
      <c r="P1475" s="26" t="str">
        <f t="shared" ref="P1475:P1538" si="23">IF((OR(I1475="Lead")),"Lead",
IF((OR(M1475="Lead")),"Lead",
IF((OR(I1475="Lead-lined galvanized")),"Lead",
IF((OR(M1475="Lead-lined galvanized")),"Lead",
IF((OR((AND(I1475="Unknown - Likely Lead",M1475="Galvanized")),
(AND(I1475="Unknown - Unlikely Lead",M1475="Galvanized")),
(AND(I1475="Unknown - Material Unknown",M1475="Galvanized")))),"Galvanized Requiring Replacement",
IF((OR((AND(I1475="Non-lead - Copper",J1475="Yes",M1475="Galvanized")),
(AND(I1475="Non-lead - Copper",J1475="Don't know",M1475="Galvanized")),
(AND(I1475="Non-lead - Copper",J1475="",M1475="Galvanized")),
(AND(I1475="Non-lead - Plastic",J1475="Yes",M1475="Galvanized")),
(AND(I1475="Non-lead - Plastic",J1475="Don't know",M1475="Galvanized")),
(AND(I1475="Non-lead - Plastic",J1475="",M1475="Galvanized")),
(AND(I1475="Non-lead",J1475="Yes",M1475="Galvanized")),
(AND(I1475="Non-lead",J1475="Don't know",M1475="Galvanized")),
(AND(I1475="Non-lead",J1475="",M1475="Galvanized")),
(AND(I1475="Non-lead - Other",J1475="Yes",M1475="Galvanized")),
(AND(I1475="Non-Lead - Other",J1475="Don't know",M1475="Galvanized")),
(AND(I1475="Galvanized",J1475="Yes",M1475="Galvanized")),
(AND(I1475="Galvanized",J1475="Don't know",M1475="Galvanized")),
(AND(I1475="Galvanized",J1475="",M1475="Galvanized")),
(AND(I1475="Non-Lead - Other",J1475="",M1475="Galvanized")))),"Galvanized Requiring Replacement",
IF((OR((AND(I1475="Non-lead - Copper",M1475="Non-lead - Copper")),
(AND(I1475="Non-lead - Copper",M1475="Non-lead - Plastic")),
(AND(I1475="Non-lead - Copper",M1475="Non-lead - Other")),
(AND(I1475="Non-lead - Copper",M1475="Non-lead")),
(AND(I1475="Non-lead - Plastic",M1475="Non-lead - Copper")),
(AND(I1475="Non-lead - Plastic",M1475="Non-lead - Plastic")),
(AND(I1475="Non-lead - Plastic",M1475="Non-lead - Other")),
(AND(I1475="Non-lead - Plastic",M1475="Non-lead")),
(AND(I1475="Non-lead",M1475="Non-lead - Copper")),
(AND(I1475="Non-lead",M1475="Non-lead - Plastic")),
(AND(I1475="Non-lead",M1475="Non-lead - Other")),
(AND(I1475="Non-lead",M1475="Non-lead")),
(AND(I1475="Non-lead - Other",M1475="Non-lead - Copper")),
(AND(I1475="Non-Lead - Other",M1475="Non-lead - Plastic")),
(AND(I1475="Non-Lead - Other",M1475="Non-lead")),
(AND(I1475="Non-Lead - Other",M1475="Non-lead - Other")))),"Non-Lead",
IF((OR((AND(I1475="Galvanized",M1475="Non-lead")),
(AND(I1475="Galvanized",M1475="Non-lead - Copper")),
(AND(I1475="Galvanized",M1475="Non-lead - Plastic")),
(AND(I1475="Galvanized",M1475="Non-lead")),
(AND(I1475="Galvanized",M1475="Non-lead - Other")))),"Non-Lead",
IF((OR((AND(I1475="Non-lead - Copper",J1475="No",M1475="Galvanized")),
(AND(I1475="Non-lead - Plastic",J1475="No",M1475="Galvanized")),
(AND(I1475="Non-lead",J1475="No",M1475="Galvanized")),
(AND(I1475="Galvanized",J1475="No",M1475="Galvanized")),
(AND(I1475="Non-lead - Other",J1475="No",M1475="Galvanized")))),"Non-lead",
IF((OR((AND(I1475="Unknown - Likely Lead",M1475="Unknown - Likely Lead")),
(AND(I1475="Unknown - Likely Lead",M1475="Unknown - Unlikely Lead")),
(AND(I1475="Unknown - Likely Lead",M1475="Unknown - Material Unknown")),
(AND(I1475="Unknown - Unlikely Lead",M1475="Unknown - Likely Lead")),
(AND(I1475="Unknown - Unlikely Lead",M1475="Unknown - Unlikely Lead")),
(AND(I1475="Unknown - Unlikely Lead",M1475="Unknown - Material Unknown")),
(AND(I1475="Unknown - Material Unknown",M1475="Unknown - Likely Lead")),
(AND(I1475="Unknown - Material Unknown",M1475="Unknown - Unlikely Lead")),
(AND(I1475="Unknown - Material Unknown",M1475="Unknown - Material Unknown")))),"Unknown",
IF((OR((AND(I1475="Unknown - Likely Lead",M1475="Non-lead - Copper")),
(AND(I1475="Unknown - Likely Lead",M1475="Non-lead - Plastic")),
(AND(I1475="Unknown - Likely Lead",M1475="Non-lead")),
(AND(I1475="Unknown - Likely Lead",M1475="Non-lead - Other")),
(AND(I1475="Unknown - Unlikely Lead",M1475="Non-lead - Copper")),
(AND(I1475="Unknown - Unlikely Lead",M1475="Non-lead - Plastic")),
(AND(I1475="Unknown - Unlikely Lead",M1475="Non-lead")),
(AND(I1475="Unknown - Unlikely Lead",M1475="Non-lead - Other")),
(AND(I1475="Unknown - Material Unknown",M1475="Non-lead - Copper")),
(AND(I1475="Unknown - Material Unknown",M1475="Non-lead - Plastic")),
(AND(I1475="Unknown - Material Unknown",M1475="Non-lead")),
(AND(I1475="Unknown - Material Unknown",M1475="Non-lead - Other")))),"Unknown",
IF((OR((AND(I1475="Non-lead - Copper",M1475="Unknown - Likely Lead")),
(AND(I1475="Non-lead - Copper",M1475="Unknown - Unlikely Lead")),
(AND(I1475="Non-lead - Copper",M1475="Unknown - Material Unknown")),
(AND(I1475="Non-lead - Plastic",M1475="Unknown - Likely Lead")),
(AND(I1475="Non-lead - Plastic",M1475="Unknown - Unlikely Lead")),
(AND(I1475="Non-lead - Plastic",M1475="Unknown - Material Unknown")),
(AND(I1475="Non-lead",M1475="Unknown - Likely Lead")),
(AND(I1475="Non-lead",M1475="Unknown - Unlikely Lead")),
(AND(I1475="Non-lead",M1475="Unknown - Material Unknown")),
(AND(I1475="Non-lead - Other",M1475="Unknown - Likely Lead")),
(AND(I1475="Non-Lead - Other",M1475="Unknown - Unlikely Lead")),
(AND(I1475="Non-Lead - Other",M1475="Unknown - Material Unknown")))),"Unknown",
IF((OR((AND(I1475="Galvanized",M1475="Unknown - Likely Lead")),
(AND(I1475="Galvanized",M1475="Unknown - Unlikely Lead")),
(AND(I1475="Galvanized",M1475="Unknown - Material Unknown")))),"Unknown",
IF((OR((AND(I1475="Galvanized",M1475="")))),"Galvanized Requiring Replacement",
IF((OR((AND(I1475="Non-lead - Copper",M1475="")),
(AND(I1475="Non-lead - Plastic",M1475="")),
(AND(I1475="Non-lead",M1475="")),
(AND(I1475="Non-lead - Other",M1475="")))),"Non-lead",
IF((OR((AND(I1475="Unknown - Likely Lead",M1475="")),
(AND(I1475="Unknown - Unlikely Lead",M1475="")),
(AND(I1475="Unknown - Material Unknown",M1475="")))),"Unknown",
""))))))))))))))))</f>
        <v>Unknown</v>
      </c>
      <c r="Q1475" s="27" t="s">
        <v>46</v>
      </c>
      <c r="R1475" s="27" t="s">
        <v>46</v>
      </c>
      <c r="S1475" s="27"/>
      <c r="T1475" s="41" t="s">
        <v>36</v>
      </c>
      <c r="U1475" s="41" t="s">
        <v>49</v>
      </c>
      <c r="V1475" s="41" t="s">
        <v>49</v>
      </c>
      <c r="W1475" s="41"/>
      <c r="X1475" s="42" t="str">
        <f>IF((OR((AND('[1]PWS Information'!$E$10="CWS",T1475="Single Family Residence",P1475="Lead")),
(AND('[1]PWS Information'!$E$10="CWS",T1475="Multiple Family Residence",'[1]PWS Information'!$E$11="Yes",P1475="Lead")),
(AND('[1]PWS Information'!$E$10="NTNC",P1475="Lead")))),"Tier 1",
IF((OR((AND('[1]PWS Information'!$E$10="CWS",T1475="Multiple Family Residence",'[1]PWS Information'!$E$11="No",P1475="Lead")),
(AND('[1]PWS Information'!$E$10="CWS",T1475="Other",P1475="Lead")),
(AND('[1]PWS Information'!$E$10="CWS",T1475="Building",P1475="Lead")))),"Tier 2",
IF((OR((AND('[1]PWS Information'!$E$10="CWS",T1475="Single Family Residence",P1475="Galvanized Requiring Replacement")),
(AND('[1]PWS Information'!$E$10="CWS",T1475="Single Family Residence",P1475="Galvanized Requiring Replacement",Q1475="Yes")),
(AND('[1]PWS Information'!$E$10="NTNC",P1475="Galvanized Requiring Replacement")),
(AND('[1]PWS Information'!$E$10="NTNC",T1475="Single Family Residence",Q1475="Yes")))),"Tier 3",
IF((OR((AND('[1]PWS Information'!$E$10="CWS",T1475="Single Family Residence",R1475="Yes",P1475="Non-Lead", I1475="Non-Lead - Copper",K1475="Before 1989")),
(AND('[1]PWS Information'!$E$10="CWS",T1475="Single Family Residence",R1475="Yes",P1475="Non-Lead", M1475="Non-Lead - Copper",N1475="Before 1989")))),"Tier 4",
IF((OR((AND('[1]PWS Information'!$E$10="NTNC",P1475="Non-Lead")),
(AND('[1]PWS Information'!$E$10="CWS",P1475="Non-Lead",R1475="")),
(AND('[1]PWS Information'!$E$10="CWS",P1475="Non-Lead",R1475="No")),
(AND('[1]PWS Information'!$E$10="CWS",P1475="Non-Lead",R1475="Don't Know")),
(AND('[1]PWS Information'!$E$10="CWS",P1475="Non-Lead", I1475="Non-Lead - Copper", R1475="Yes", K1475="Between 1989 and 2014")),
(AND('[1]PWS Information'!$E$10="CWS",P1475="Non-Lead", I1475="Non-Lead - Copper", R1475="Yes", K1475="After 2014")),
(AND('[1]PWS Information'!$E$10="CWS",P1475="Non-Lead", I1475="Non-Lead - Copper", R1475="Yes", K1475="Unknown")),
(AND('[1]PWS Information'!$E$10="CWS",P1475="Non-Lead", M1475="Non-Lead - Copper", R1475="Yes", N1475="Between 1989 and 2014")),
(AND('[1]PWS Information'!$E$10="CWS",P1475="Non-Lead", M1475="Non-Lead - Copper", R1475="Yes", N1475="After 2014")),
(AND('[1]PWS Information'!$E$10="CWS",P1475="Non-Lead", M1475="Non-Lead - Copper", R1475="Yes", N1475="Unknown")),
(AND('[1]PWS Information'!$E$10="CWS",P1475="Unknown")),
(AND('[1]PWS Information'!$E$10="NTNC",P1475="Unknown")))),"Tier 5",
"")))))</f>
        <v>Tier 5</v>
      </c>
      <c r="Y1475" s="41"/>
      <c r="Z1475" s="41"/>
    </row>
    <row r="1476" spans="1:26" ht="30" x14ac:dyDescent="0.25">
      <c r="A1476" s="27" t="s">
        <v>1818</v>
      </c>
      <c r="B1476" s="28">
        <v>3584</v>
      </c>
      <c r="C1476" s="29" t="s">
        <v>1731</v>
      </c>
      <c r="D1476" s="29" t="s">
        <v>62</v>
      </c>
      <c r="E1476" s="29">
        <v>76513</v>
      </c>
      <c r="F1476" s="30"/>
      <c r="G1476" s="31"/>
      <c r="H1476" s="32"/>
      <c r="I1476" s="33" t="s">
        <v>59</v>
      </c>
      <c r="J1476" s="34" t="s">
        <v>46</v>
      </c>
      <c r="K1476" s="30" t="s">
        <v>49</v>
      </c>
      <c r="L1476" s="37"/>
      <c r="M1476" s="33" t="s">
        <v>59</v>
      </c>
      <c r="N1476" s="34" t="s">
        <v>49</v>
      </c>
      <c r="O1476" s="37"/>
      <c r="P1476" s="26" t="str">
        <f t="shared" si="23"/>
        <v>Unknown</v>
      </c>
      <c r="Q1476" s="27" t="s">
        <v>46</v>
      </c>
      <c r="R1476" s="27" t="s">
        <v>46</v>
      </c>
      <c r="S1476" s="27"/>
      <c r="T1476" s="41" t="s">
        <v>36</v>
      </c>
      <c r="U1476" s="41" t="s">
        <v>49</v>
      </c>
      <c r="V1476" s="41" t="s">
        <v>49</v>
      </c>
      <c r="W1476" s="41"/>
      <c r="X1476" s="42" t="str">
        <f>IF((OR((AND('[1]PWS Information'!$E$10="CWS",T1476="Single Family Residence",P1476="Lead")),
(AND('[1]PWS Information'!$E$10="CWS",T1476="Multiple Family Residence",'[1]PWS Information'!$E$11="Yes",P1476="Lead")),
(AND('[1]PWS Information'!$E$10="NTNC",P1476="Lead")))),"Tier 1",
IF((OR((AND('[1]PWS Information'!$E$10="CWS",T1476="Multiple Family Residence",'[1]PWS Information'!$E$11="No",P1476="Lead")),
(AND('[1]PWS Information'!$E$10="CWS",T1476="Other",P1476="Lead")),
(AND('[1]PWS Information'!$E$10="CWS",T1476="Building",P1476="Lead")))),"Tier 2",
IF((OR((AND('[1]PWS Information'!$E$10="CWS",T1476="Single Family Residence",P1476="Galvanized Requiring Replacement")),
(AND('[1]PWS Information'!$E$10="CWS",T1476="Single Family Residence",P1476="Galvanized Requiring Replacement",Q1476="Yes")),
(AND('[1]PWS Information'!$E$10="NTNC",P1476="Galvanized Requiring Replacement")),
(AND('[1]PWS Information'!$E$10="NTNC",T1476="Single Family Residence",Q1476="Yes")))),"Tier 3",
IF((OR((AND('[1]PWS Information'!$E$10="CWS",T1476="Single Family Residence",R1476="Yes",P1476="Non-Lead", I1476="Non-Lead - Copper",K1476="Before 1989")),
(AND('[1]PWS Information'!$E$10="CWS",T1476="Single Family Residence",R1476="Yes",P1476="Non-Lead", M1476="Non-Lead - Copper",N1476="Before 1989")))),"Tier 4",
IF((OR((AND('[1]PWS Information'!$E$10="NTNC",P1476="Non-Lead")),
(AND('[1]PWS Information'!$E$10="CWS",P1476="Non-Lead",R1476="")),
(AND('[1]PWS Information'!$E$10="CWS",P1476="Non-Lead",R1476="No")),
(AND('[1]PWS Information'!$E$10="CWS",P1476="Non-Lead",R1476="Don't Know")),
(AND('[1]PWS Information'!$E$10="CWS",P1476="Non-Lead", I1476="Non-Lead - Copper", R1476="Yes", K1476="Between 1989 and 2014")),
(AND('[1]PWS Information'!$E$10="CWS",P1476="Non-Lead", I1476="Non-Lead - Copper", R1476="Yes", K1476="After 2014")),
(AND('[1]PWS Information'!$E$10="CWS",P1476="Non-Lead", I1476="Non-Lead - Copper", R1476="Yes", K1476="Unknown")),
(AND('[1]PWS Information'!$E$10="CWS",P1476="Non-Lead", M1476="Non-Lead - Copper", R1476="Yes", N1476="Between 1989 and 2014")),
(AND('[1]PWS Information'!$E$10="CWS",P1476="Non-Lead", M1476="Non-Lead - Copper", R1476="Yes", N1476="After 2014")),
(AND('[1]PWS Information'!$E$10="CWS",P1476="Non-Lead", M1476="Non-Lead - Copper", R1476="Yes", N1476="Unknown")),
(AND('[1]PWS Information'!$E$10="CWS",P1476="Unknown")),
(AND('[1]PWS Information'!$E$10="NTNC",P1476="Unknown")))),"Tier 5",
"")))))</f>
        <v>Tier 5</v>
      </c>
      <c r="Y1476" s="41"/>
      <c r="Z1476" s="41"/>
    </row>
    <row r="1477" spans="1:26" ht="30" x14ac:dyDescent="0.25">
      <c r="A1477" s="27" t="s">
        <v>1819</v>
      </c>
      <c r="B1477" s="28">
        <v>4394</v>
      </c>
      <c r="C1477" s="29" t="s">
        <v>387</v>
      </c>
      <c r="D1477" s="29" t="s">
        <v>62</v>
      </c>
      <c r="E1477" s="29">
        <v>76513</v>
      </c>
      <c r="F1477" s="30"/>
      <c r="G1477" s="31"/>
      <c r="H1477" s="32"/>
      <c r="I1477" s="33" t="s">
        <v>59</v>
      </c>
      <c r="J1477" s="34" t="s">
        <v>46</v>
      </c>
      <c r="K1477" s="30" t="s">
        <v>49</v>
      </c>
      <c r="L1477" s="37"/>
      <c r="M1477" s="33" t="s">
        <v>59</v>
      </c>
      <c r="N1477" s="34" t="s">
        <v>49</v>
      </c>
      <c r="O1477" s="37"/>
      <c r="P1477" s="26" t="str">
        <f t="shared" si="23"/>
        <v>Unknown</v>
      </c>
      <c r="Q1477" s="27" t="s">
        <v>46</v>
      </c>
      <c r="R1477" s="27" t="s">
        <v>46</v>
      </c>
      <c r="S1477" s="27"/>
      <c r="T1477" s="41" t="s">
        <v>36</v>
      </c>
      <c r="U1477" s="41" t="s">
        <v>49</v>
      </c>
      <c r="V1477" s="41" t="s">
        <v>49</v>
      </c>
      <c r="W1477" s="41"/>
      <c r="X1477" s="42" t="str">
        <f>IF((OR((AND('[1]PWS Information'!$E$10="CWS",T1477="Single Family Residence",P1477="Lead")),
(AND('[1]PWS Information'!$E$10="CWS",T1477="Multiple Family Residence",'[1]PWS Information'!$E$11="Yes",P1477="Lead")),
(AND('[1]PWS Information'!$E$10="NTNC",P1477="Lead")))),"Tier 1",
IF((OR((AND('[1]PWS Information'!$E$10="CWS",T1477="Multiple Family Residence",'[1]PWS Information'!$E$11="No",P1477="Lead")),
(AND('[1]PWS Information'!$E$10="CWS",T1477="Other",P1477="Lead")),
(AND('[1]PWS Information'!$E$10="CWS",T1477="Building",P1477="Lead")))),"Tier 2",
IF((OR((AND('[1]PWS Information'!$E$10="CWS",T1477="Single Family Residence",P1477="Galvanized Requiring Replacement")),
(AND('[1]PWS Information'!$E$10="CWS",T1477="Single Family Residence",P1477="Galvanized Requiring Replacement",Q1477="Yes")),
(AND('[1]PWS Information'!$E$10="NTNC",P1477="Galvanized Requiring Replacement")),
(AND('[1]PWS Information'!$E$10="NTNC",T1477="Single Family Residence",Q1477="Yes")))),"Tier 3",
IF((OR((AND('[1]PWS Information'!$E$10="CWS",T1477="Single Family Residence",R1477="Yes",P1477="Non-Lead", I1477="Non-Lead - Copper",K1477="Before 1989")),
(AND('[1]PWS Information'!$E$10="CWS",T1477="Single Family Residence",R1477="Yes",P1477="Non-Lead", M1477="Non-Lead - Copper",N1477="Before 1989")))),"Tier 4",
IF((OR((AND('[1]PWS Information'!$E$10="NTNC",P1477="Non-Lead")),
(AND('[1]PWS Information'!$E$10="CWS",P1477="Non-Lead",R1477="")),
(AND('[1]PWS Information'!$E$10="CWS",P1477="Non-Lead",R1477="No")),
(AND('[1]PWS Information'!$E$10="CWS",P1477="Non-Lead",R1477="Don't Know")),
(AND('[1]PWS Information'!$E$10="CWS",P1477="Non-Lead", I1477="Non-Lead - Copper", R1477="Yes", K1477="Between 1989 and 2014")),
(AND('[1]PWS Information'!$E$10="CWS",P1477="Non-Lead", I1477="Non-Lead - Copper", R1477="Yes", K1477="After 2014")),
(AND('[1]PWS Information'!$E$10="CWS",P1477="Non-Lead", I1477="Non-Lead - Copper", R1477="Yes", K1477="Unknown")),
(AND('[1]PWS Information'!$E$10="CWS",P1477="Non-Lead", M1477="Non-Lead - Copper", R1477="Yes", N1477="Between 1989 and 2014")),
(AND('[1]PWS Information'!$E$10="CWS",P1477="Non-Lead", M1477="Non-Lead - Copper", R1477="Yes", N1477="After 2014")),
(AND('[1]PWS Information'!$E$10="CWS",P1477="Non-Lead", M1477="Non-Lead - Copper", R1477="Yes", N1477="Unknown")),
(AND('[1]PWS Information'!$E$10="CWS",P1477="Unknown")),
(AND('[1]PWS Information'!$E$10="NTNC",P1477="Unknown")))),"Tier 5",
"")))))</f>
        <v>Tier 5</v>
      </c>
      <c r="Y1477" s="41"/>
      <c r="Z1477" s="41"/>
    </row>
    <row r="1478" spans="1:26" ht="30" x14ac:dyDescent="0.25">
      <c r="A1478" s="27" t="s">
        <v>1820</v>
      </c>
      <c r="B1478" s="28">
        <v>4202</v>
      </c>
      <c r="C1478" s="29" t="s">
        <v>122</v>
      </c>
      <c r="D1478" s="29" t="s">
        <v>62</v>
      </c>
      <c r="E1478" s="29">
        <v>76513</v>
      </c>
      <c r="F1478" s="30"/>
      <c r="G1478" s="31"/>
      <c r="H1478" s="32"/>
      <c r="I1478" s="33" t="s">
        <v>59</v>
      </c>
      <c r="J1478" s="34" t="s">
        <v>46</v>
      </c>
      <c r="K1478" s="30" t="s">
        <v>49</v>
      </c>
      <c r="L1478" s="37"/>
      <c r="M1478" s="33" t="s">
        <v>59</v>
      </c>
      <c r="N1478" s="34" t="s">
        <v>49</v>
      </c>
      <c r="O1478" s="37"/>
      <c r="P1478" s="26" t="str">
        <f t="shared" si="23"/>
        <v>Unknown</v>
      </c>
      <c r="Q1478" s="27" t="s">
        <v>46</v>
      </c>
      <c r="R1478" s="27" t="s">
        <v>46</v>
      </c>
      <c r="S1478" s="27"/>
      <c r="T1478" s="41" t="s">
        <v>36</v>
      </c>
      <c r="U1478" s="41" t="s">
        <v>49</v>
      </c>
      <c r="V1478" s="41" t="s">
        <v>49</v>
      </c>
      <c r="W1478" s="41"/>
      <c r="X1478" s="42" t="str">
        <f>IF((OR((AND('[1]PWS Information'!$E$10="CWS",T1478="Single Family Residence",P1478="Lead")),
(AND('[1]PWS Information'!$E$10="CWS",T1478="Multiple Family Residence",'[1]PWS Information'!$E$11="Yes",P1478="Lead")),
(AND('[1]PWS Information'!$E$10="NTNC",P1478="Lead")))),"Tier 1",
IF((OR((AND('[1]PWS Information'!$E$10="CWS",T1478="Multiple Family Residence",'[1]PWS Information'!$E$11="No",P1478="Lead")),
(AND('[1]PWS Information'!$E$10="CWS",T1478="Other",P1478="Lead")),
(AND('[1]PWS Information'!$E$10="CWS",T1478="Building",P1478="Lead")))),"Tier 2",
IF((OR((AND('[1]PWS Information'!$E$10="CWS",T1478="Single Family Residence",P1478="Galvanized Requiring Replacement")),
(AND('[1]PWS Information'!$E$10="CWS",T1478="Single Family Residence",P1478="Galvanized Requiring Replacement",Q1478="Yes")),
(AND('[1]PWS Information'!$E$10="NTNC",P1478="Galvanized Requiring Replacement")),
(AND('[1]PWS Information'!$E$10="NTNC",T1478="Single Family Residence",Q1478="Yes")))),"Tier 3",
IF((OR((AND('[1]PWS Information'!$E$10="CWS",T1478="Single Family Residence",R1478="Yes",P1478="Non-Lead", I1478="Non-Lead - Copper",K1478="Before 1989")),
(AND('[1]PWS Information'!$E$10="CWS",T1478="Single Family Residence",R1478="Yes",P1478="Non-Lead", M1478="Non-Lead - Copper",N1478="Before 1989")))),"Tier 4",
IF((OR((AND('[1]PWS Information'!$E$10="NTNC",P1478="Non-Lead")),
(AND('[1]PWS Information'!$E$10="CWS",P1478="Non-Lead",R1478="")),
(AND('[1]PWS Information'!$E$10="CWS",P1478="Non-Lead",R1478="No")),
(AND('[1]PWS Information'!$E$10="CWS",P1478="Non-Lead",R1478="Don't Know")),
(AND('[1]PWS Information'!$E$10="CWS",P1478="Non-Lead", I1478="Non-Lead - Copper", R1478="Yes", K1478="Between 1989 and 2014")),
(AND('[1]PWS Information'!$E$10="CWS",P1478="Non-Lead", I1478="Non-Lead - Copper", R1478="Yes", K1478="After 2014")),
(AND('[1]PWS Information'!$E$10="CWS",P1478="Non-Lead", I1478="Non-Lead - Copper", R1478="Yes", K1478="Unknown")),
(AND('[1]PWS Information'!$E$10="CWS",P1478="Non-Lead", M1478="Non-Lead - Copper", R1478="Yes", N1478="Between 1989 and 2014")),
(AND('[1]PWS Information'!$E$10="CWS",P1478="Non-Lead", M1478="Non-Lead - Copper", R1478="Yes", N1478="After 2014")),
(AND('[1]PWS Information'!$E$10="CWS",P1478="Non-Lead", M1478="Non-Lead - Copper", R1478="Yes", N1478="Unknown")),
(AND('[1]PWS Information'!$E$10="CWS",P1478="Unknown")),
(AND('[1]PWS Information'!$E$10="NTNC",P1478="Unknown")))),"Tier 5",
"")))))</f>
        <v>Tier 5</v>
      </c>
      <c r="Y1478" s="41"/>
      <c r="Z1478" s="41"/>
    </row>
    <row r="1479" spans="1:26" ht="30" x14ac:dyDescent="0.25">
      <c r="A1479" s="27" t="s">
        <v>1821</v>
      </c>
      <c r="B1479" s="28">
        <v>2390</v>
      </c>
      <c r="C1479" s="29" t="s">
        <v>786</v>
      </c>
      <c r="D1479" s="29" t="s">
        <v>62</v>
      </c>
      <c r="E1479" s="29">
        <v>76513</v>
      </c>
      <c r="F1479" s="30"/>
      <c r="G1479" s="31"/>
      <c r="H1479" s="32"/>
      <c r="I1479" s="33" t="s">
        <v>59</v>
      </c>
      <c r="J1479" s="34" t="s">
        <v>46</v>
      </c>
      <c r="K1479" s="30" t="s">
        <v>49</v>
      </c>
      <c r="L1479" s="37"/>
      <c r="M1479" s="33" t="s">
        <v>59</v>
      </c>
      <c r="N1479" s="34" t="s">
        <v>49</v>
      </c>
      <c r="O1479" s="37"/>
      <c r="P1479" s="26" t="str">
        <f t="shared" si="23"/>
        <v>Unknown</v>
      </c>
      <c r="Q1479" s="27" t="s">
        <v>46</v>
      </c>
      <c r="R1479" s="27" t="s">
        <v>46</v>
      </c>
      <c r="S1479" s="27"/>
      <c r="T1479" s="41" t="s">
        <v>36</v>
      </c>
      <c r="U1479" s="41" t="s">
        <v>49</v>
      </c>
      <c r="V1479" s="41" t="s">
        <v>49</v>
      </c>
      <c r="W1479" s="41"/>
      <c r="X1479" s="42" t="str">
        <f>IF((OR((AND('[1]PWS Information'!$E$10="CWS",T1479="Single Family Residence",P1479="Lead")),
(AND('[1]PWS Information'!$E$10="CWS",T1479="Multiple Family Residence",'[1]PWS Information'!$E$11="Yes",P1479="Lead")),
(AND('[1]PWS Information'!$E$10="NTNC",P1479="Lead")))),"Tier 1",
IF((OR((AND('[1]PWS Information'!$E$10="CWS",T1479="Multiple Family Residence",'[1]PWS Information'!$E$11="No",P1479="Lead")),
(AND('[1]PWS Information'!$E$10="CWS",T1479="Other",P1479="Lead")),
(AND('[1]PWS Information'!$E$10="CWS",T1479="Building",P1479="Lead")))),"Tier 2",
IF((OR((AND('[1]PWS Information'!$E$10="CWS",T1479="Single Family Residence",P1479="Galvanized Requiring Replacement")),
(AND('[1]PWS Information'!$E$10="CWS",T1479="Single Family Residence",P1479="Galvanized Requiring Replacement",Q1479="Yes")),
(AND('[1]PWS Information'!$E$10="NTNC",P1479="Galvanized Requiring Replacement")),
(AND('[1]PWS Information'!$E$10="NTNC",T1479="Single Family Residence",Q1479="Yes")))),"Tier 3",
IF((OR((AND('[1]PWS Information'!$E$10="CWS",T1479="Single Family Residence",R1479="Yes",P1479="Non-Lead", I1479="Non-Lead - Copper",K1479="Before 1989")),
(AND('[1]PWS Information'!$E$10="CWS",T1479="Single Family Residence",R1479="Yes",P1479="Non-Lead", M1479="Non-Lead - Copper",N1479="Before 1989")))),"Tier 4",
IF((OR((AND('[1]PWS Information'!$E$10="NTNC",P1479="Non-Lead")),
(AND('[1]PWS Information'!$E$10="CWS",P1479="Non-Lead",R1479="")),
(AND('[1]PWS Information'!$E$10="CWS",P1479="Non-Lead",R1479="No")),
(AND('[1]PWS Information'!$E$10="CWS",P1479="Non-Lead",R1479="Don't Know")),
(AND('[1]PWS Information'!$E$10="CWS",P1479="Non-Lead", I1479="Non-Lead - Copper", R1479="Yes", K1479="Between 1989 and 2014")),
(AND('[1]PWS Information'!$E$10="CWS",P1479="Non-Lead", I1479="Non-Lead - Copper", R1479="Yes", K1479="After 2014")),
(AND('[1]PWS Information'!$E$10="CWS",P1479="Non-Lead", I1479="Non-Lead - Copper", R1479="Yes", K1479="Unknown")),
(AND('[1]PWS Information'!$E$10="CWS",P1479="Non-Lead", M1479="Non-Lead - Copper", R1479="Yes", N1479="Between 1989 and 2014")),
(AND('[1]PWS Information'!$E$10="CWS",P1479="Non-Lead", M1479="Non-Lead - Copper", R1479="Yes", N1479="After 2014")),
(AND('[1]PWS Information'!$E$10="CWS",P1479="Non-Lead", M1479="Non-Lead - Copper", R1479="Yes", N1479="Unknown")),
(AND('[1]PWS Information'!$E$10="CWS",P1479="Unknown")),
(AND('[1]PWS Information'!$E$10="NTNC",P1479="Unknown")))),"Tier 5",
"")))))</f>
        <v>Tier 5</v>
      </c>
      <c r="Y1479" s="41"/>
      <c r="Z1479" s="41"/>
    </row>
    <row r="1480" spans="1:26" ht="30" x14ac:dyDescent="0.25">
      <c r="A1480" s="27" t="s">
        <v>1822</v>
      </c>
      <c r="B1480" s="28">
        <v>3097</v>
      </c>
      <c r="C1480" s="29" t="s">
        <v>409</v>
      </c>
      <c r="D1480" s="29" t="s">
        <v>62</v>
      </c>
      <c r="E1480" s="29">
        <v>76513</v>
      </c>
      <c r="F1480" s="30"/>
      <c r="G1480" s="31"/>
      <c r="H1480" s="32"/>
      <c r="I1480" s="33" t="s">
        <v>59</v>
      </c>
      <c r="J1480" s="34" t="s">
        <v>46</v>
      </c>
      <c r="K1480" s="30" t="s">
        <v>49</v>
      </c>
      <c r="L1480" s="37"/>
      <c r="M1480" s="33" t="s">
        <v>59</v>
      </c>
      <c r="N1480" s="34" t="s">
        <v>49</v>
      </c>
      <c r="O1480" s="37"/>
      <c r="P1480" s="26" t="str">
        <f t="shared" si="23"/>
        <v>Unknown</v>
      </c>
      <c r="Q1480" s="27" t="s">
        <v>46</v>
      </c>
      <c r="R1480" s="27" t="s">
        <v>46</v>
      </c>
      <c r="S1480" s="27"/>
      <c r="T1480" s="41" t="s">
        <v>36</v>
      </c>
      <c r="U1480" s="41" t="s">
        <v>49</v>
      </c>
      <c r="V1480" s="41" t="s">
        <v>49</v>
      </c>
      <c r="W1480" s="41"/>
      <c r="X1480" s="42" t="str">
        <f>IF((OR((AND('[1]PWS Information'!$E$10="CWS",T1480="Single Family Residence",P1480="Lead")),
(AND('[1]PWS Information'!$E$10="CWS",T1480="Multiple Family Residence",'[1]PWS Information'!$E$11="Yes",P1480="Lead")),
(AND('[1]PWS Information'!$E$10="NTNC",P1480="Lead")))),"Tier 1",
IF((OR((AND('[1]PWS Information'!$E$10="CWS",T1480="Multiple Family Residence",'[1]PWS Information'!$E$11="No",P1480="Lead")),
(AND('[1]PWS Information'!$E$10="CWS",T1480="Other",P1480="Lead")),
(AND('[1]PWS Information'!$E$10="CWS",T1480="Building",P1480="Lead")))),"Tier 2",
IF((OR((AND('[1]PWS Information'!$E$10="CWS",T1480="Single Family Residence",P1480="Galvanized Requiring Replacement")),
(AND('[1]PWS Information'!$E$10="CWS",T1480="Single Family Residence",P1480="Galvanized Requiring Replacement",Q1480="Yes")),
(AND('[1]PWS Information'!$E$10="NTNC",P1480="Galvanized Requiring Replacement")),
(AND('[1]PWS Information'!$E$10="NTNC",T1480="Single Family Residence",Q1480="Yes")))),"Tier 3",
IF((OR((AND('[1]PWS Information'!$E$10="CWS",T1480="Single Family Residence",R1480="Yes",P1480="Non-Lead", I1480="Non-Lead - Copper",K1480="Before 1989")),
(AND('[1]PWS Information'!$E$10="CWS",T1480="Single Family Residence",R1480="Yes",P1480="Non-Lead", M1480="Non-Lead - Copper",N1480="Before 1989")))),"Tier 4",
IF((OR((AND('[1]PWS Information'!$E$10="NTNC",P1480="Non-Lead")),
(AND('[1]PWS Information'!$E$10="CWS",P1480="Non-Lead",R1480="")),
(AND('[1]PWS Information'!$E$10="CWS",P1480="Non-Lead",R1480="No")),
(AND('[1]PWS Information'!$E$10="CWS",P1480="Non-Lead",R1480="Don't Know")),
(AND('[1]PWS Information'!$E$10="CWS",P1480="Non-Lead", I1480="Non-Lead - Copper", R1480="Yes", K1480="Between 1989 and 2014")),
(AND('[1]PWS Information'!$E$10="CWS",P1480="Non-Lead", I1480="Non-Lead - Copper", R1480="Yes", K1480="After 2014")),
(AND('[1]PWS Information'!$E$10="CWS",P1480="Non-Lead", I1480="Non-Lead - Copper", R1480="Yes", K1480="Unknown")),
(AND('[1]PWS Information'!$E$10="CWS",P1480="Non-Lead", M1480="Non-Lead - Copper", R1480="Yes", N1480="Between 1989 and 2014")),
(AND('[1]PWS Information'!$E$10="CWS",P1480="Non-Lead", M1480="Non-Lead - Copper", R1480="Yes", N1480="After 2014")),
(AND('[1]PWS Information'!$E$10="CWS",P1480="Non-Lead", M1480="Non-Lead - Copper", R1480="Yes", N1480="Unknown")),
(AND('[1]PWS Information'!$E$10="CWS",P1480="Unknown")),
(AND('[1]PWS Information'!$E$10="NTNC",P1480="Unknown")))),"Tier 5",
"")))))</f>
        <v>Tier 5</v>
      </c>
      <c r="Y1480" s="41"/>
      <c r="Z1480" s="41"/>
    </row>
    <row r="1481" spans="1:26" ht="30" x14ac:dyDescent="0.25">
      <c r="A1481" s="27" t="s">
        <v>1823</v>
      </c>
      <c r="B1481" s="28">
        <v>4099</v>
      </c>
      <c r="C1481" s="29" t="s">
        <v>586</v>
      </c>
      <c r="D1481" s="29" t="s">
        <v>62</v>
      </c>
      <c r="E1481" s="29">
        <v>76513</v>
      </c>
      <c r="F1481" s="30"/>
      <c r="G1481" s="31"/>
      <c r="H1481" s="32"/>
      <c r="I1481" s="33" t="s">
        <v>59</v>
      </c>
      <c r="J1481" s="34" t="s">
        <v>46</v>
      </c>
      <c r="K1481" s="30" t="s">
        <v>49</v>
      </c>
      <c r="L1481" s="37"/>
      <c r="M1481" s="33" t="s">
        <v>59</v>
      </c>
      <c r="N1481" s="34" t="s">
        <v>49</v>
      </c>
      <c r="O1481" s="37"/>
      <c r="P1481" s="26" t="str">
        <f t="shared" si="23"/>
        <v>Unknown</v>
      </c>
      <c r="Q1481" s="27" t="s">
        <v>46</v>
      </c>
      <c r="R1481" s="27" t="s">
        <v>46</v>
      </c>
      <c r="S1481" s="27"/>
      <c r="T1481" s="41" t="s">
        <v>36</v>
      </c>
      <c r="U1481" s="41" t="s">
        <v>49</v>
      </c>
      <c r="V1481" s="41" t="s">
        <v>49</v>
      </c>
      <c r="W1481" s="41"/>
      <c r="X1481" s="42" t="str">
        <f>IF((OR((AND('[1]PWS Information'!$E$10="CWS",T1481="Single Family Residence",P1481="Lead")),
(AND('[1]PWS Information'!$E$10="CWS",T1481="Multiple Family Residence",'[1]PWS Information'!$E$11="Yes",P1481="Lead")),
(AND('[1]PWS Information'!$E$10="NTNC",P1481="Lead")))),"Tier 1",
IF((OR((AND('[1]PWS Information'!$E$10="CWS",T1481="Multiple Family Residence",'[1]PWS Information'!$E$11="No",P1481="Lead")),
(AND('[1]PWS Information'!$E$10="CWS",T1481="Other",P1481="Lead")),
(AND('[1]PWS Information'!$E$10="CWS",T1481="Building",P1481="Lead")))),"Tier 2",
IF((OR((AND('[1]PWS Information'!$E$10="CWS",T1481="Single Family Residence",P1481="Galvanized Requiring Replacement")),
(AND('[1]PWS Information'!$E$10="CWS",T1481="Single Family Residence",P1481="Galvanized Requiring Replacement",Q1481="Yes")),
(AND('[1]PWS Information'!$E$10="NTNC",P1481="Galvanized Requiring Replacement")),
(AND('[1]PWS Information'!$E$10="NTNC",T1481="Single Family Residence",Q1481="Yes")))),"Tier 3",
IF((OR((AND('[1]PWS Information'!$E$10="CWS",T1481="Single Family Residence",R1481="Yes",P1481="Non-Lead", I1481="Non-Lead - Copper",K1481="Before 1989")),
(AND('[1]PWS Information'!$E$10="CWS",T1481="Single Family Residence",R1481="Yes",P1481="Non-Lead", M1481="Non-Lead - Copper",N1481="Before 1989")))),"Tier 4",
IF((OR((AND('[1]PWS Information'!$E$10="NTNC",P1481="Non-Lead")),
(AND('[1]PWS Information'!$E$10="CWS",P1481="Non-Lead",R1481="")),
(AND('[1]PWS Information'!$E$10="CWS",P1481="Non-Lead",R1481="No")),
(AND('[1]PWS Information'!$E$10="CWS",P1481="Non-Lead",R1481="Don't Know")),
(AND('[1]PWS Information'!$E$10="CWS",P1481="Non-Lead", I1481="Non-Lead - Copper", R1481="Yes", K1481="Between 1989 and 2014")),
(AND('[1]PWS Information'!$E$10="CWS",P1481="Non-Lead", I1481="Non-Lead - Copper", R1481="Yes", K1481="After 2014")),
(AND('[1]PWS Information'!$E$10="CWS",P1481="Non-Lead", I1481="Non-Lead - Copper", R1481="Yes", K1481="Unknown")),
(AND('[1]PWS Information'!$E$10="CWS",P1481="Non-Lead", M1481="Non-Lead - Copper", R1481="Yes", N1481="Between 1989 and 2014")),
(AND('[1]PWS Information'!$E$10="CWS",P1481="Non-Lead", M1481="Non-Lead - Copper", R1481="Yes", N1481="After 2014")),
(AND('[1]PWS Information'!$E$10="CWS",P1481="Non-Lead", M1481="Non-Lead - Copper", R1481="Yes", N1481="Unknown")),
(AND('[1]PWS Information'!$E$10="CWS",P1481="Unknown")),
(AND('[1]PWS Information'!$E$10="NTNC",P1481="Unknown")))),"Tier 5",
"")))))</f>
        <v>Tier 5</v>
      </c>
      <c r="Y1481" s="41"/>
      <c r="Z1481" s="41"/>
    </row>
    <row r="1482" spans="1:26" ht="30" x14ac:dyDescent="0.25">
      <c r="A1482" s="27" t="s">
        <v>1824</v>
      </c>
      <c r="B1482" s="28">
        <v>4573</v>
      </c>
      <c r="C1482" s="29" t="s">
        <v>1378</v>
      </c>
      <c r="D1482" s="29" t="s">
        <v>62</v>
      </c>
      <c r="E1482" s="29">
        <v>76513</v>
      </c>
      <c r="F1482" s="30"/>
      <c r="G1482" s="31"/>
      <c r="H1482" s="32"/>
      <c r="I1482" s="33" t="s">
        <v>59</v>
      </c>
      <c r="J1482" s="34" t="s">
        <v>46</v>
      </c>
      <c r="K1482" s="30" t="s">
        <v>49</v>
      </c>
      <c r="L1482" s="37"/>
      <c r="M1482" s="33" t="s">
        <v>59</v>
      </c>
      <c r="N1482" s="34" t="s">
        <v>49</v>
      </c>
      <c r="O1482" s="37"/>
      <c r="P1482" s="26" t="str">
        <f t="shared" si="23"/>
        <v>Unknown</v>
      </c>
      <c r="Q1482" s="27" t="s">
        <v>46</v>
      </c>
      <c r="R1482" s="27" t="s">
        <v>46</v>
      </c>
      <c r="S1482" s="27"/>
      <c r="T1482" s="41" t="s">
        <v>36</v>
      </c>
      <c r="U1482" s="41" t="s">
        <v>49</v>
      </c>
      <c r="V1482" s="41" t="s">
        <v>49</v>
      </c>
      <c r="W1482" s="41"/>
      <c r="X1482" s="42" t="str">
        <f>IF((OR((AND('[1]PWS Information'!$E$10="CWS",T1482="Single Family Residence",P1482="Lead")),
(AND('[1]PWS Information'!$E$10="CWS",T1482="Multiple Family Residence",'[1]PWS Information'!$E$11="Yes",P1482="Lead")),
(AND('[1]PWS Information'!$E$10="NTNC",P1482="Lead")))),"Tier 1",
IF((OR((AND('[1]PWS Information'!$E$10="CWS",T1482="Multiple Family Residence",'[1]PWS Information'!$E$11="No",P1482="Lead")),
(AND('[1]PWS Information'!$E$10="CWS",T1482="Other",P1482="Lead")),
(AND('[1]PWS Information'!$E$10="CWS",T1482="Building",P1482="Lead")))),"Tier 2",
IF((OR((AND('[1]PWS Information'!$E$10="CWS",T1482="Single Family Residence",P1482="Galvanized Requiring Replacement")),
(AND('[1]PWS Information'!$E$10="CWS",T1482="Single Family Residence",P1482="Galvanized Requiring Replacement",Q1482="Yes")),
(AND('[1]PWS Information'!$E$10="NTNC",P1482="Galvanized Requiring Replacement")),
(AND('[1]PWS Information'!$E$10="NTNC",T1482="Single Family Residence",Q1482="Yes")))),"Tier 3",
IF((OR((AND('[1]PWS Information'!$E$10="CWS",T1482="Single Family Residence",R1482="Yes",P1482="Non-Lead", I1482="Non-Lead - Copper",K1482="Before 1989")),
(AND('[1]PWS Information'!$E$10="CWS",T1482="Single Family Residence",R1482="Yes",P1482="Non-Lead", M1482="Non-Lead - Copper",N1482="Before 1989")))),"Tier 4",
IF((OR((AND('[1]PWS Information'!$E$10="NTNC",P1482="Non-Lead")),
(AND('[1]PWS Information'!$E$10="CWS",P1482="Non-Lead",R1482="")),
(AND('[1]PWS Information'!$E$10="CWS",P1482="Non-Lead",R1482="No")),
(AND('[1]PWS Information'!$E$10="CWS",P1482="Non-Lead",R1482="Don't Know")),
(AND('[1]PWS Information'!$E$10="CWS",P1482="Non-Lead", I1482="Non-Lead - Copper", R1482="Yes", K1482="Between 1989 and 2014")),
(AND('[1]PWS Information'!$E$10="CWS",P1482="Non-Lead", I1482="Non-Lead - Copper", R1482="Yes", K1482="After 2014")),
(AND('[1]PWS Information'!$E$10="CWS",P1482="Non-Lead", I1482="Non-Lead - Copper", R1482="Yes", K1482="Unknown")),
(AND('[1]PWS Information'!$E$10="CWS",P1482="Non-Lead", M1482="Non-Lead - Copper", R1482="Yes", N1482="Between 1989 and 2014")),
(AND('[1]PWS Information'!$E$10="CWS",P1482="Non-Lead", M1482="Non-Lead - Copper", R1482="Yes", N1482="After 2014")),
(AND('[1]PWS Information'!$E$10="CWS",P1482="Non-Lead", M1482="Non-Lead - Copper", R1482="Yes", N1482="Unknown")),
(AND('[1]PWS Information'!$E$10="CWS",P1482="Unknown")),
(AND('[1]PWS Information'!$E$10="NTNC",P1482="Unknown")))),"Tier 5",
"")))))</f>
        <v>Tier 5</v>
      </c>
      <c r="Y1482" s="41"/>
      <c r="Z1482" s="41"/>
    </row>
    <row r="1483" spans="1:26" ht="30" x14ac:dyDescent="0.25">
      <c r="A1483" s="27" t="s">
        <v>1825</v>
      </c>
      <c r="B1483" s="28">
        <v>4717</v>
      </c>
      <c r="C1483" s="29" t="s">
        <v>1375</v>
      </c>
      <c r="D1483" s="29" t="s">
        <v>62</v>
      </c>
      <c r="E1483" s="29">
        <v>76513</v>
      </c>
      <c r="F1483" s="30"/>
      <c r="G1483" s="31"/>
      <c r="H1483" s="32"/>
      <c r="I1483" s="33" t="s">
        <v>59</v>
      </c>
      <c r="J1483" s="34" t="s">
        <v>46</v>
      </c>
      <c r="K1483" s="30" t="s">
        <v>49</v>
      </c>
      <c r="L1483" s="37"/>
      <c r="M1483" s="33" t="s">
        <v>59</v>
      </c>
      <c r="N1483" s="34" t="s">
        <v>49</v>
      </c>
      <c r="O1483" s="37"/>
      <c r="P1483" s="26" t="str">
        <f t="shared" si="23"/>
        <v>Unknown</v>
      </c>
      <c r="Q1483" s="27" t="s">
        <v>46</v>
      </c>
      <c r="R1483" s="27" t="s">
        <v>46</v>
      </c>
      <c r="S1483" s="27"/>
      <c r="T1483" s="41" t="s">
        <v>36</v>
      </c>
      <c r="U1483" s="41" t="s">
        <v>49</v>
      </c>
      <c r="V1483" s="41" t="s">
        <v>49</v>
      </c>
      <c r="W1483" s="41"/>
      <c r="X1483" s="42" t="str">
        <f>IF((OR((AND('[1]PWS Information'!$E$10="CWS",T1483="Single Family Residence",P1483="Lead")),
(AND('[1]PWS Information'!$E$10="CWS",T1483="Multiple Family Residence",'[1]PWS Information'!$E$11="Yes",P1483="Lead")),
(AND('[1]PWS Information'!$E$10="NTNC",P1483="Lead")))),"Tier 1",
IF((OR((AND('[1]PWS Information'!$E$10="CWS",T1483="Multiple Family Residence",'[1]PWS Information'!$E$11="No",P1483="Lead")),
(AND('[1]PWS Information'!$E$10="CWS",T1483="Other",P1483="Lead")),
(AND('[1]PWS Information'!$E$10="CWS",T1483="Building",P1483="Lead")))),"Tier 2",
IF((OR((AND('[1]PWS Information'!$E$10="CWS",T1483="Single Family Residence",P1483="Galvanized Requiring Replacement")),
(AND('[1]PWS Information'!$E$10="CWS",T1483="Single Family Residence",P1483="Galvanized Requiring Replacement",Q1483="Yes")),
(AND('[1]PWS Information'!$E$10="NTNC",P1483="Galvanized Requiring Replacement")),
(AND('[1]PWS Information'!$E$10="NTNC",T1483="Single Family Residence",Q1483="Yes")))),"Tier 3",
IF((OR((AND('[1]PWS Information'!$E$10="CWS",T1483="Single Family Residence",R1483="Yes",P1483="Non-Lead", I1483="Non-Lead - Copper",K1483="Before 1989")),
(AND('[1]PWS Information'!$E$10="CWS",T1483="Single Family Residence",R1483="Yes",P1483="Non-Lead", M1483="Non-Lead - Copper",N1483="Before 1989")))),"Tier 4",
IF((OR((AND('[1]PWS Information'!$E$10="NTNC",P1483="Non-Lead")),
(AND('[1]PWS Information'!$E$10="CWS",P1483="Non-Lead",R1483="")),
(AND('[1]PWS Information'!$E$10="CWS",P1483="Non-Lead",R1483="No")),
(AND('[1]PWS Information'!$E$10="CWS",P1483="Non-Lead",R1483="Don't Know")),
(AND('[1]PWS Information'!$E$10="CWS",P1483="Non-Lead", I1483="Non-Lead - Copper", R1483="Yes", K1483="Between 1989 and 2014")),
(AND('[1]PWS Information'!$E$10="CWS",P1483="Non-Lead", I1483="Non-Lead - Copper", R1483="Yes", K1483="After 2014")),
(AND('[1]PWS Information'!$E$10="CWS",P1483="Non-Lead", I1483="Non-Lead - Copper", R1483="Yes", K1483="Unknown")),
(AND('[1]PWS Information'!$E$10="CWS",P1483="Non-Lead", M1483="Non-Lead - Copper", R1483="Yes", N1483="Between 1989 and 2014")),
(AND('[1]PWS Information'!$E$10="CWS",P1483="Non-Lead", M1483="Non-Lead - Copper", R1483="Yes", N1483="After 2014")),
(AND('[1]PWS Information'!$E$10="CWS",P1483="Non-Lead", M1483="Non-Lead - Copper", R1483="Yes", N1483="Unknown")),
(AND('[1]PWS Information'!$E$10="CWS",P1483="Unknown")),
(AND('[1]PWS Information'!$E$10="NTNC",P1483="Unknown")))),"Tier 5",
"")))))</f>
        <v>Tier 5</v>
      </c>
      <c r="Y1483" s="41"/>
      <c r="Z1483" s="41"/>
    </row>
    <row r="1484" spans="1:26" ht="30" x14ac:dyDescent="0.25">
      <c r="A1484" s="27" t="s">
        <v>1826</v>
      </c>
      <c r="B1484" s="28">
        <v>3684</v>
      </c>
      <c r="C1484" s="29" t="s">
        <v>126</v>
      </c>
      <c r="D1484" s="29" t="s">
        <v>62</v>
      </c>
      <c r="E1484" s="29">
        <v>76513</v>
      </c>
      <c r="F1484" s="30"/>
      <c r="G1484" s="31"/>
      <c r="H1484" s="32"/>
      <c r="I1484" s="33" t="s">
        <v>59</v>
      </c>
      <c r="J1484" s="34" t="s">
        <v>46</v>
      </c>
      <c r="K1484" s="30" t="s">
        <v>49</v>
      </c>
      <c r="L1484" s="37"/>
      <c r="M1484" s="33" t="s">
        <v>59</v>
      </c>
      <c r="N1484" s="34" t="s">
        <v>49</v>
      </c>
      <c r="O1484" s="37"/>
      <c r="P1484" s="26" t="str">
        <f t="shared" si="23"/>
        <v>Unknown</v>
      </c>
      <c r="Q1484" s="27" t="s">
        <v>46</v>
      </c>
      <c r="R1484" s="27" t="s">
        <v>46</v>
      </c>
      <c r="S1484" s="27"/>
      <c r="T1484" s="41" t="s">
        <v>36</v>
      </c>
      <c r="U1484" s="41" t="s">
        <v>49</v>
      </c>
      <c r="V1484" s="41" t="s">
        <v>49</v>
      </c>
      <c r="W1484" s="41"/>
      <c r="X1484" s="42" t="str">
        <f>IF((OR((AND('[1]PWS Information'!$E$10="CWS",T1484="Single Family Residence",P1484="Lead")),
(AND('[1]PWS Information'!$E$10="CWS",T1484="Multiple Family Residence",'[1]PWS Information'!$E$11="Yes",P1484="Lead")),
(AND('[1]PWS Information'!$E$10="NTNC",P1484="Lead")))),"Tier 1",
IF((OR((AND('[1]PWS Information'!$E$10="CWS",T1484="Multiple Family Residence",'[1]PWS Information'!$E$11="No",P1484="Lead")),
(AND('[1]PWS Information'!$E$10="CWS",T1484="Other",P1484="Lead")),
(AND('[1]PWS Information'!$E$10="CWS",T1484="Building",P1484="Lead")))),"Tier 2",
IF((OR((AND('[1]PWS Information'!$E$10="CWS",T1484="Single Family Residence",P1484="Galvanized Requiring Replacement")),
(AND('[1]PWS Information'!$E$10="CWS",T1484="Single Family Residence",P1484="Galvanized Requiring Replacement",Q1484="Yes")),
(AND('[1]PWS Information'!$E$10="NTNC",P1484="Galvanized Requiring Replacement")),
(AND('[1]PWS Information'!$E$10="NTNC",T1484="Single Family Residence",Q1484="Yes")))),"Tier 3",
IF((OR((AND('[1]PWS Information'!$E$10="CWS",T1484="Single Family Residence",R1484="Yes",P1484="Non-Lead", I1484="Non-Lead - Copper",K1484="Before 1989")),
(AND('[1]PWS Information'!$E$10="CWS",T1484="Single Family Residence",R1484="Yes",P1484="Non-Lead", M1484="Non-Lead - Copper",N1484="Before 1989")))),"Tier 4",
IF((OR((AND('[1]PWS Information'!$E$10="NTNC",P1484="Non-Lead")),
(AND('[1]PWS Information'!$E$10="CWS",P1484="Non-Lead",R1484="")),
(AND('[1]PWS Information'!$E$10="CWS",P1484="Non-Lead",R1484="No")),
(AND('[1]PWS Information'!$E$10="CWS",P1484="Non-Lead",R1484="Don't Know")),
(AND('[1]PWS Information'!$E$10="CWS",P1484="Non-Lead", I1484="Non-Lead - Copper", R1484="Yes", K1484="Between 1989 and 2014")),
(AND('[1]PWS Information'!$E$10="CWS",P1484="Non-Lead", I1484="Non-Lead - Copper", R1484="Yes", K1484="After 2014")),
(AND('[1]PWS Information'!$E$10="CWS",P1484="Non-Lead", I1484="Non-Lead - Copper", R1484="Yes", K1484="Unknown")),
(AND('[1]PWS Information'!$E$10="CWS",P1484="Non-Lead", M1484="Non-Lead - Copper", R1484="Yes", N1484="Between 1989 and 2014")),
(AND('[1]PWS Information'!$E$10="CWS",P1484="Non-Lead", M1484="Non-Lead - Copper", R1484="Yes", N1484="After 2014")),
(AND('[1]PWS Information'!$E$10="CWS",P1484="Non-Lead", M1484="Non-Lead - Copper", R1484="Yes", N1484="Unknown")),
(AND('[1]PWS Information'!$E$10="CWS",P1484="Unknown")),
(AND('[1]PWS Information'!$E$10="NTNC",P1484="Unknown")))),"Tier 5",
"")))))</f>
        <v>Tier 5</v>
      </c>
      <c r="Y1484" s="41"/>
      <c r="Z1484" s="41"/>
    </row>
    <row r="1485" spans="1:26" ht="30" x14ac:dyDescent="0.25">
      <c r="A1485" s="27" t="s">
        <v>1827</v>
      </c>
      <c r="B1485" s="28">
        <v>3005</v>
      </c>
      <c r="C1485" s="29" t="s">
        <v>239</v>
      </c>
      <c r="D1485" s="29" t="s">
        <v>62</v>
      </c>
      <c r="E1485" s="29">
        <v>76513</v>
      </c>
      <c r="F1485" s="30"/>
      <c r="G1485" s="31"/>
      <c r="H1485" s="32"/>
      <c r="I1485" s="33" t="s">
        <v>59</v>
      </c>
      <c r="J1485" s="34" t="s">
        <v>46</v>
      </c>
      <c r="K1485" s="30" t="s">
        <v>49</v>
      </c>
      <c r="L1485" s="37"/>
      <c r="M1485" s="33" t="s">
        <v>59</v>
      </c>
      <c r="N1485" s="34" t="s">
        <v>49</v>
      </c>
      <c r="O1485" s="37"/>
      <c r="P1485" s="26" t="str">
        <f t="shared" si="23"/>
        <v>Unknown</v>
      </c>
      <c r="Q1485" s="27" t="s">
        <v>46</v>
      </c>
      <c r="R1485" s="27" t="s">
        <v>46</v>
      </c>
      <c r="S1485" s="27"/>
      <c r="T1485" s="41" t="s">
        <v>36</v>
      </c>
      <c r="U1485" s="41" t="s">
        <v>49</v>
      </c>
      <c r="V1485" s="41" t="s">
        <v>49</v>
      </c>
      <c r="W1485" s="41"/>
      <c r="X1485" s="42" t="str">
        <f>IF((OR((AND('[1]PWS Information'!$E$10="CWS",T1485="Single Family Residence",P1485="Lead")),
(AND('[1]PWS Information'!$E$10="CWS",T1485="Multiple Family Residence",'[1]PWS Information'!$E$11="Yes",P1485="Lead")),
(AND('[1]PWS Information'!$E$10="NTNC",P1485="Lead")))),"Tier 1",
IF((OR((AND('[1]PWS Information'!$E$10="CWS",T1485="Multiple Family Residence",'[1]PWS Information'!$E$11="No",P1485="Lead")),
(AND('[1]PWS Information'!$E$10="CWS",T1485="Other",P1485="Lead")),
(AND('[1]PWS Information'!$E$10="CWS",T1485="Building",P1485="Lead")))),"Tier 2",
IF((OR((AND('[1]PWS Information'!$E$10="CWS",T1485="Single Family Residence",P1485="Galvanized Requiring Replacement")),
(AND('[1]PWS Information'!$E$10="CWS",T1485="Single Family Residence",P1485="Galvanized Requiring Replacement",Q1485="Yes")),
(AND('[1]PWS Information'!$E$10="NTNC",P1485="Galvanized Requiring Replacement")),
(AND('[1]PWS Information'!$E$10="NTNC",T1485="Single Family Residence",Q1485="Yes")))),"Tier 3",
IF((OR((AND('[1]PWS Information'!$E$10="CWS",T1485="Single Family Residence",R1485="Yes",P1485="Non-Lead", I1485="Non-Lead - Copper",K1485="Before 1989")),
(AND('[1]PWS Information'!$E$10="CWS",T1485="Single Family Residence",R1485="Yes",P1485="Non-Lead", M1485="Non-Lead - Copper",N1485="Before 1989")))),"Tier 4",
IF((OR((AND('[1]PWS Information'!$E$10="NTNC",P1485="Non-Lead")),
(AND('[1]PWS Information'!$E$10="CWS",P1485="Non-Lead",R1485="")),
(AND('[1]PWS Information'!$E$10="CWS",P1485="Non-Lead",R1485="No")),
(AND('[1]PWS Information'!$E$10="CWS",P1485="Non-Lead",R1485="Don't Know")),
(AND('[1]PWS Information'!$E$10="CWS",P1485="Non-Lead", I1485="Non-Lead - Copper", R1485="Yes", K1485="Between 1989 and 2014")),
(AND('[1]PWS Information'!$E$10="CWS",P1485="Non-Lead", I1485="Non-Lead - Copper", R1485="Yes", K1485="After 2014")),
(AND('[1]PWS Information'!$E$10="CWS",P1485="Non-Lead", I1485="Non-Lead - Copper", R1485="Yes", K1485="Unknown")),
(AND('[1]PWS Information'!$E$10="CWS",P1485="Non-Lead", M1485="Non-Lead - Copper", R1485="Yes", N1485="Between 1989 and 2014")),
(AND('[1]PWS Information'!$E$10="CWS",P1485="Non-Lead", M1485="Non-Lead - Copper", R1485="Yes", N1485="After 2014")),
(AND('[1]PWS Information'!$E$10="CWS",P1485="Non-Lead", M1485="Non-Lead - Copper", R1485="Yes", N1485="Unknown")),
(AND('[1]PWS Information'!$E$10="CWS",P1485="Unknown")),
(AND('[1]PWS Information'!$E$10="NTNC",P1485="Unknown")))),"Tier 5",
"")))))</f>
        <v>Tier 5</v>
      </c>
      <c r="Y1485" s="41"/>
      <c r="Z1485" s="41"/>
    </row>
    <row r="1486" spans="1:26" ht="30" x14ac:dyDescent="0.25">
      <c r="A1486" s="27" t="s">
        <v>1828</v>
      </c>
      <c r="B1486" s="28">
        <v>1600</v>
      </c>
      <c r="C1486" s="29" t="s">
        <v>87</v>
      </c>
      <c r="D1486" s="29" t="s">
        <v>62</v>
      </c>
      <c r="E1486" s="29">
        <v>76513</v>
      </c>
      <c r="F1486" s="30"/>
      <c r="G1486" s="31"/>
      <c r="H1486" s="32"/>
      <c r="I1486" s="33" t="s">
        <v>59</v>
      </c>
      <c r="J1486" s="34" t="s">
        <v>46</v>
      </c>
      <c r="K1486" s="30" t="s">
        <v>49</v>
      </c>
      <c r="L1486" s="37"/>
      <c r="M1486" s="33" t="s">
        <v>59</v>
      </c>
      <c r="N1486" s="34" t="s">
        <v>49</v>
      </c>
      <c r="O1486" s="37"/>
      <c r="P1486" s="26" t="str">
        <f t="shared" si="23"/>
        <v>Unknown</v>
      </c>
      <c r="Q1486" s="27" t="s">
        <v>46</v>
      </c>
      <c r="R1486" s="27" t="s">
        <v>46</v>
      </c>
      <c r="S1486" s="27"/>
      <c r="T1486" s="41" t="s">
        <v>36</v>
      </c>
      <c r="U1486" s="41" t="s">
        <v>49</v>
      </c>
      <c r="V1486" s="41" t="s">
        <v>49</v>
      </c>
      <c r="W1486" s="41"/>
      <c r="X1486" s="42" t="str">
        <f>IF((OR((AND('[1]PWS Information'!$E$10="CWS",T1486="Single Family Residence",P1486="Lead")),
(AND('[1]PWS Information'!$E$10="CWS",T1486="Multiple Family Residence",'[1]PWS Information'!$E$11="Yes",P1486="Lead")),
(AND('[1]PWS Information'!$E$10="NTNC",P1486="Lead")))),"Tier 1",
IF((OR((AND('[1]PWS Information'!$E$10="CWS",T1486="Multiple Family Residence",'[1]PWS Information'!$E$11="No",P1486="Lead")),
(AND('[1]PWS Information'!$E$10="CWS",T1486="Other",P1486="Lead")),
(AND('[1]PWS Information'!$E$10="CWS",T1486="Building",P1486="Lead")))),"Tier 2",
IF((OR((AND('[1]PWS Information'!$E$10="CWS",T1486="Single Family Residence",P1486="Galvanized Requiring Replacement")),
(AND('[1]PWS Information'!$E$10="CWS",T1486="Single Family Residence",P1486="Galvanized Requiring Replacement",Q1486="Yes")),
(AND('[1]PWS Information'!$E$10="NTNC",P1486="Galvanized Requiring Replacement")),
(AND('[1]PWS Information'!$E$10="NTNC",T1486="Single Family Residence",Q1486="Yes")))),"Tier 3",
IF((OR((AND('[1]PWS Information'!$E$10="CWS",T1486="Single Family Residence",R1486="Yes",P1486="Non-Lead", I1486="Non-Lead - Copper",K1486="Before 1989")),
(AND('[1]PWS Information'!$E$10="CWS",T1486="Single Family Residence",R1486="Yes",P1486="Non-Lead", M1486="Non-Lead - Copper",N1486="Before 1989")))),"Tier 4",
IF((OR((AND('[1]PWS Information'!$E$10="NTNC",P1486="Non-Lead")),
(AND('[1]PWS Information'!$E$10="CWS",P1486="Non-Lead",R1486="")),
(AND('[1]PWS Information'!$E$10="CWS",P1486="Non-Lead",R1486="No")),
(AND('[1]PWS Information'!$E$10="CWS",P1486="Non-Lead",R1486="Don't Know")),
(AND('[1]PWS Information'!$E$10="CWS",P1486="Non-Lead", I1486="Non-Lead - Copper", R1486="Yes", K1486="Between 1989 and 2014")),
(AND('[1]PWS Information'!$E$10="CWS",P1486="Non-Lead", I1486="Non-Lead - Copper", R1486="Yes", K1486="After 2014")),
(AND('[1]PWS Information'!$E$10="CWS",P1486="Non-Lead", I1486="Non-Lead - Copper", R1486="Yes", K1486="Unknown")),
(AND('[1]PWS Information'!$E$10="CWS",P1486="Non-Lead", M1486="Non-Lead - Copper", R1486="Yes", N1486="Between 1989 and 2014")),
(AND('[1]PWS Information'!$E$10="CWS",P1486="Non-Lead", M1486="Non-Lead - Copper", R1486="Yes", N1486="After 2014")),
(AND('[1]PWS Information'!$E$10="CWS",P1486="Non-Lead", M1486="Non-Lead - Copper", R1486="Yes", N1486="Unknown")),
(AND('[1]PWS Information'!$E$10="CWS",P1486="Unknown")),
(AND('[1]PWS Information'!$E$10="NTNC",P1486="Unknown")))),"Tier 5",
"")))))</f>
        <v>Tier 5</v>
      </c>
      <c r="Y1486" s="41"/>
      <c r="Z1486" s="41"/>
    </row>
    <row r="1487" spans="1:26" ht="30" x14ac:dyDescent="0.25">
      <c r="A1487" s="27" t="s">
        <v>1829</v>
      </c>
      <c r="B1487" s="28">
        <v>2818</v>
      </c>
      <c r="C1487" s="29" t="s">
        <v>942</v>
      </c>
      <c r="D1487" s="29" t="s">
        <v>62</v>
      </c>
      <c r="E1487" s="29">
        <v>76513</v>
      </c>
      <c r="F1487" s="30"/>
      <c r="G1487" s="31"/>
      <c r="H1487" s="32"/>
      <c r="I1487" s="33" t="s">
        <v>59</v>
      </c>
      <c r="J1487" s="34" t="s">
        <v>46</v>
      </c>
      <c r="K1487" s="30" t="s">
        <v>49</v>
      </c>
      <c r="L1487" s="37"/>
      <c r="M1487" s="33" t="s">
        <v>59</v>
      </c>
      <c r="N1487" s="34" t="s">
        <v>49</v>
      </c>
      <c r="O1487" s="37"/>
      <c r="P1487" s="26" t="str">
        <f t="shared" si="23"/>
        <v>Unknown</v>
      </c>
      <c r="Q1487" s="27" t="s">
        <v>46</v>
      </c>
      <c r="R1487" s="27" t="s">
        <v>46</v>
      </c>
      <c r="S1487" s="27"/>
      <c r="T1487" s="41" t="s">
        <v>36</v>
      </c>
      <c r="U1487" s="41" t="s">
        <v>49</v>
      </c>
      <c r="V1487" s="41" t="s">
        <v>49</v>
      </c>
      <c r="W1487" s="41"/>
      <c r="X1487" s="42" t="str">
        <f>IF((OR((AND('[1]PWS Information'!$E$10="CWS",T1487="Single Family Residence",P1487="Lead")),
(AND('[1]PWS Information'!$E$10="CWS",T1487="Multiple Family Residence",'[1]PWS Information'!$E$11="Yes",P1487="Lead")),
(AND('[1]PWS Information'!$E$10="NTNC",P1487="Lead")))),"Tier 1",
IF((OR((AND('[1]PWS Information'!$E$10="CWS",T1487="Multiple Family Residence",'[1]PWS Information'!$E$11="No",P1487="Lead")),
(AND('[1]PWS Information'!$E$10="CWS",T1487="Other",P1487="Lead")),
(AND('[1]PWS Information'!$E$10="CWS",T1487="Building",P1487="Lead")))),"Tier 2",
IF((OR((AND('[1]PWS Information'!$E$10="CWS",T1487="Single Family Residence",P1487="Galvanized Requiring Replacement")),
(AND('[1]PWS Information'!$E$10="CWS",T1487="Single Family Residence",P1487="Galvanized Requiring Replacement",Q1487="Yes")),
(AND('[1]PWS Information'!$E$10="NTNC",P1487="Galvanized Requiring Replacement")),
(AND('[1]PWS Information'!$E$10="NTNC",T1487="Single Family Residence",Q1487="Yes")))),"Tier 3",
IF((OR((AND('[1]PWS Information'!$E$10="CWS",T1487="Single Family Residence",R1487="Yes",P1487="Non-Lead", I1487="Non-Lead - Copper",K1487="Before 1989")),
(AND('[1]PWS Information'!$E$10="CWS",T1487="Single Family Residence",R1487="Yes",P1487="Non-Lead", M1487="Non-Lead - Copper",N1487="Before 1989")))),"Tier 4",
IF((OR((AND('[1]PWS Information'!$E$10="NTNC",P1487="Non-Lead")),
(AND('[1]PWS Information'!$E$10="CWS",P1487="Non-Lead",R1487="")),
(AND('[1]PWS Information'!$E$10="CWS",P1487="Non-Lead",R1487="No")),
(AND('[1]PWS Information'!$E$10="CWS",P1487="Non-Lead",R1487="Don't Know")),
(AND('[1]PWS Information'!$E$10="CWS",P1487="Non-Lead", I1487="Non-Lead - Copper", R1487="Yes", K1487="Between 1989 and 2014")),
(AND('[1]PWS Information'!$E$10="CWS",P1487="Non-Lead", I1487="Non-Lead - Copper", R1487="Yes", K1487="After 2014")),
(AND('[1]PWS Information'!$E$10="CWS",P1487="Non-Lead", I1487="Non-Lead - Copper", R1487="Yes", K1487="Unknown")),
(AND('[1]PWS Information'!$E$10="CWS",P1487="Non-Lead", M1487="Non-Lead - Copper", R1487="Yes", N1487="Between 1989 and 2014")),
(AND('[1]PWS Information'!$E$10="CWS",P1487="Non-Lead", M1487="Non-Lead - Copper", R1487="Yes", N1487="After 2014")),
(AND('[1]PWS Information'!$E$10="CWS",P1487="Non-Lead", M1487="Non-Lead - Copper", R1487="Yes", N1487="Unknown")),
(AND('[1]PWS Information'!$E$10="CWS",P1487="Unknown")),
(AND('[1]PWS Information'!$E$10="NTNC",P1487="Unknown")))),"Tier 5",
"")))))</f>
        <v>Tier 5</v>
      </c>
      <c r="Y1487" s="41"/>
      <c r="Z1487" s="41"/>
    </row>
    <row r="1488" spans="1:26" ht="30" x14ac:dyDescent="0.25">
      <c r="A1488" s="27" t="s">
        <v>1830</v>
      </c>
      <c r="B1488" s="28">
        <v>3271</v>
      </c>
      <c r="C1488" s="29" t="s">
        <v>1831</v>
      </c>
      <c r="D1488" s="29" t="s">
        <v>62</v>
      </c>
      <c r="E1488" s="29">
        <v>76513</v>
      </c>
      <c r="F1488" s="30"/>
      <c r="G1488" s="31"/>
      <c r="H1488" s="32"/>
      <c r="I1488" s="33" t="s">
        <v>59</v>
      </c>
      <c r="J1488" s="34" t="s">
        <v>46</v>
      </c>
      <c r="K1488" s="30" t="s">
        <v>49</v>
      </c>
      <c r="L1488" s="37"/>
      <c r="M1488" s="33" t="s">
        <v>59</v>
      </c>
      <c r="N1488" s="34" t="s">
        <v>49</v>
      </c>
      <c r="O1488" s="37"/>
      <c r="P1488" s="26" t="str">
        <f t="shared" si="23"/>
        <v>Unknown</v>
      </c>
      <c r="Q1488" s="27" t="s">
        <v>46</v>
      </c>
      <c r="R1488" s="27" t="s">
        <v>46</v>
      </c>
      <c r="S1488" s="27"/>
      <c r="T1488" s="41" t="s">
        <v>36</v>
      </c>
      <c r="U1488" s="41" t="s">
        <v>49</v>
      </c>
      <c r="V1488" s="41" t="s">
        <v>49</v>
      </c>
      <c r="W1488" s="41"/>
      <c r="X1488" s="42" t="str">
        <f>IF((OR((AND('[1]PWS Information'!$E$10="CWS",T1488="Single Family Residence",P1488="Lead")),
(AND('[1]PWS Information'!$E$10="CWS",T1488="Multiple Family Residence",'[1]PWS Information'!$E$11="Yes",P1488="Lead")),
(AND('[1]PWS Information'!$E$10="NTNC",P1488="Lead")))),"Tier 1",
IF((OR((AND('[1]PWS Information'!$E$10="CWS",T1488="Multiple Family Residence",'[1]PWS Information'!$E$11="No",P1488="Lead")),
(AND('[1]PWS Information'!$E$10="CWS",T1488="Other",P1488="Lead")),
(AND('[1]PWS Information'!$E$10="CWS",T1488="Building",P1488="Lead")))),"Tier 2",
IF((OR((AND('[1]PWS Information'!$E$10="CWS",T1488="Single Family Residence",P1488="Galvanized Requiring Replacement")),
(AND('[1]PWS Information'!$E$10="CWS",T1488="Single Family Residence",P1488="Galvanized Requiring Replacement",Q1488="Yes")),
(AND('[1]PWS Information'!$E$10="NTNC",P1488="Galvanized Requiring Replacement")),
(AND('[1]PWS Information'!$E$10="NTNC",T1488="Single Family Residence",Q1488="Yes")))),"Tier 3",
IF((OR((AND('[1]PWS Information'!$E$10="CWS",T1488="Single Family Residence",R1488="Yes",P1488="Non-Lead", I1488="Non-Lead - Copper",K1488="Before 1989")),
(AND('[1]PWS Information'!$E$10="CWS",T1488="Single Family Residence",R1488="Yes",P1488="Non-Lead", M1488="Non-Lead - Copper",N1488="Before 1989")))),"Tier 4",
IF((OR((AND('[1]PWS Information'!$E$10="NTNC",P1488="Non-Lead")),
(AND('[1]PWS Information'!$E$10="CWS",P1488="Non-Lead",R1488="")),
(AND('[1]PWS Information'!$E$10="CWS",P1488="Non-Lead",R1488="No")),
(AND('[1]PWS Information'!$E$10="CWS",P1488="Non-Lead",R1488="Don't Know")),
(AND('[1]PWS Information'!$E$10="CWS",P1488="Non-Lead", I1488="Non-Lead - Copper", R1488="Yes", K1488="Between 1989 and 2014")),
(AND('[1]PWS Information'!$E$10="CWS",P1488="Non-Lead", I1488="Non-Lead - Copper", R1488="Yes", K1488="After 2014")),
(AND('[1]PWS Information'!$E$10="CWS",P1488="Non-Lead", I1488="Non-Lead - Copper", R1488="Yes", K1488="Unknown")),
(AND('[1]PWS Information'!$E$10="CWS",P1488="Non-Lead", M1488="Non-Lead - Copper", R1488="Yes", N1488="Between 1989 and 2014")),
(AND('[1]PWS Information'!$E$10="CWS",P1488="Non-Lead", M1488="Non-Lead - Copper", R1488="Yes", N1488="After 2014")),
(AND('[1]PWS Information'!$E$10="CWS",P1488="Non-Lead", M1488="Non-Lead - Copper", R1488="Yes", N1488="Unknown")),
(AND('[1]PWS Information'!$E$10="CWS",P1488="Unknown")),
(AND('[1]PWS Information'!$E$10="NTNC",P1488="Unknown")))),"Tier 5",
"")))))</f>
        <v>Tier 5</v>
      </c>
      <c r="Y1488" s="41"/>
      <c r="Z1488" s="41"/>
    </row>
    <row r="1489" spans="1:26" ht="30" x14ac:dyDescent="0.25">
      <c r="A1489" s="27" t="s">
        <v>1832</v>
      </c>
      <c r="B1489" s="28">
        <v>3675</v>
      </c>
      <c r="C1489" s="29" t="s">
        <v>126</v>
      </c>
      <c r="D1489" s="29" t="s">
        <v>62</v>
      </c>
      <c r="E1489" s="29">
        <v>76513</v>
      </c>
      <c r="F1489" s="30"/>
      <c r="G1489" s="31"/>
      <c r="H1489" s="32"/>
      <c r="I1489" s="33" t="s">
        <v>59</v>
      </c>
      <c r="J1489" s="34" t="s">
        <v>46</v>
      </c>
      <c r="K1489" s="30" t="s">
        <v>49</v>
      </c>
      <c r="L1489" s="37"/>
      <c r="M1489" s="33" t="s">
        <v>59</v>
      </c>
      <c r="N1489" s="34" t="s">
        <v>49</v>
      </c>
      <c r="O1489" s="37"/>
      <c r="P1489" s="26" t="str">
        <f t="shared" si="23"/>
        <v>Unknown</v>
      </c>
      <c r="Q1489" s="27" t="s">
        <v>46</v>
      </c>
      <c r="R1489" s="27" t="s">
        <v>46</v>
      </c>
      <c r="S1489" s="27"/>
      <c r="T1489" s="41" t="s">
        <v>36</v>
      </c>
      <c r="U1489" s="41" t="s">
        <v>49</v>
      </c>
      <c r="V1489" s="41" t="s">
        <v>49</v>
      </c>
      <c r="W1489" s="41"/>
      <c r="X1489" s="42" t="str">
        <f>IF((OR((AND('[1]PWS Information'!$E$10="CWS",T1489="Single Family Residence",P1489="Lead")),
(AND('[1]PWS Information'!$E$10="CWS",T1489="Multiple Family Residence",'[1]PWS Information'!$E$11="Yes",P1489="Lead")),
(AND('[1]PWS Information'!$E$10="NTNC",P1489="Lead")))),"Tier 1",
IF((OR((AND('[1]PWS Information'!$E$10="CWS",T1489="Multiple Family Residence",'[1]PWS Information'!$E$11="No",P1489="Lead")),
(AND('[1]PWS Information'!$E$10="CWS",T1489="Other",P1489="Lead")),
(AND('[1]PWS Information'!$E$10="CWS",T1489="Building",P1489="Lead")))),"Tier 2",
IF((OR((AND('[1]PWS Information'!$E$10="CWS",T1489="Single Family Residence",P1489="Galvanized Requiring Replacement")),
(AND('[1]PWS Information'!$E$10="CWS",T1489="Single Family Residence",P1489="Galvanized Requiring Replacement",Q1489="Yes")),
(AND('[1]PWS Information'!$E$10="NTNC",P1489="Galvanized Requiring Replacement")),
(AND('[1]PWS Information'!$E$10="NTNC",T1489="Single Family Residence",Q1489="Yes")))),"Tier 3",
IF((OR((AND('[1]PWS Information'!$E$10="CWS",T1489="Single Family Residence",R1489="Yes",P1489="Non-Lead", I1489="Non-Lead - Copper",K1489="Before 1989")),
(AND('[1]PWS Information'!$E$10="CWS",T1489="Single Family Residence",R1489="Yes",P1489="Non-Lead", M1489="Non-Lead - Copper",N1489="Before 1989")))),"Tier 4",
IF((OR((AND('[1]PWS Information'!$E$10="NTNC",P1489="Non-Lead")),
(AND('[1]PWS Information'!$E$10="CWS",P1489="Non-Lead",R1489="")),
(AND('[1]PWS Information'!$E$10="CWS",P1489="Non-Lead",R1489="No")),
(AND('[1]PWS Information'!$E$10="CWS",P1489="Non-Lead",R1489="Don't Know")),
(AND('[1]PWS Information'!$E$10="CWS",P1489="Non-Lead", I1489="Non-Lead - Copper", R1489="Yes", K1489="Between 1989 and 2014")),
(AND('[1]PWS Information'!$E$10="CWS",P1489="Non-Lead", I1489="Non-Lead - Copper", R1489="Yes", K1489="After 2014")),
(AND('[1]PWS Information'!$E$10="CWS",P1489="Non-Lead", I1489="Non-Lead - Copper", R1489="Yes", K1489="Unknown")),
(AND('[1]PWS Information'!$E$10="CWS",P1489="Non-Lead", M1489="Non-Lead - Copper", R1489="Yes", N1489="Between 1989 and 2014")),
(AND('[1]PWS Information'!$E$10="CWS",P1489="Non-Lead", M1489="Non-Lead - Copper", R1489="Yes", N1489="After 2014")),
(AND('[1]PWS Information'!$E$10="CWS",P1489="Non-Lead", M1489="Non-Lead - Copper", R1489="Yes", N1489="Unknown")),
(AND('[1]PWS Information'!$E$10="CWS",P1489="Unknown")),
(AND('[1]PWS Information'!$E$10="NTNC",P1489="Unknown")))),"Tier 5",
"")))))</f>
        <v>Tier 5</v>
      </c>
      <c r="Y1489" s="41"/>
      <c r="Z1489" s="41"/>
    </row>
    <row r="1490" spans="1:26" ht="30" x14ac:dyDescent="0.25">
      <c r="A1490" s="27" t="s">
        <v>1833</v>
      </c>
      <c r="B1490" s="28">
        <v>4588</v>
      </c>
      <c r="C1490" s="29" t="s">
        <v>370</v>
      </c>
      <c r="D1490" s="29" t="s">
        <v>62</v>
      </c>
      <c r="E1490" s="29">
        <v>76513</v>
      </c>
      <c r="F1490" s="30"/>
      <c r="G1490" s="31"/>
      <c r="H1490" s="32"/>
      <c r="I1490" s="33" t="s">
        <v>59</v>
      </c>
      <c r="J1490" s="34" t="s">
        <v>46</v>
      </c>
      <c r="K1490" s="30" t="s">
        <v>49</v>
      </c>
      <c r="L1490" s="37"/>
      <c r="M1490" s="33" t="s">
        <v>59</v>
      </c>
      <c r="N1490" s="34" t="s">
        <v>49</v>
      </c>
      <c r="O1490" s="37"/>
      <c r="P1490" s="26" t="str">
        <f t="shared" si="23"/>
        <v>Unknown</v>
      </c>
      <c r="Q1490" s="27" t="s">
        <v>46</v>
      </c>
      <c r="R1490" s="27" t="s">
        <v>46</v>
      </c>
      <c r="S1490" s="27"/>
      <c r="T1490" s="41" t="s">
        <v>36</v>
      </c>
      <c r="U1490" s="41" t="s">
        <v>49</v>
      </c>
      <c r="V1490" s="41" t="s">
        <v>49</v>
      </c>
      <c r="W1490" s="41"/>
      <c r="X1490" s="42" t="str">
        <f>IF((OR((AND('[1]PWS Information'!$E$10="CWS",T1490="Single Family Residence",P1490="Lead")),
(AND('[1]PWS Information'!$E$10="CWS",T1490="Multiple Family Residence",'[1]PWS Information'!$E$11="Yes",P1490="Lead")),
(AND('[1]PWS Information'!$E$10="NTNC",P1490="Lead")))),"Tier 1",
IF((OR((AND('[1]PWS Information'!$E$10="CWS",T1490="Multiple Family Residence",'[1]PWS Information'!$E$11="No",P1490="Lead")),
(AND('[1]PWS Information'!$E$10="CWS",T1490="Other",P1490="Lead")),
(AND('[1]PWS Information'!$E$10="CWS",T1490="Building",P1490="Lead")))),"Tier 2",
IF((OR((AND('[1]PWS Information'!$E$10="CWS",T1490="Single Family Residence",P1490="Galvanized Requiring Replacement")),
(AND('[1]PWS Information'!$E$10="CWS",T1490="Single Family Residence",P1490="Galvanized Requiring Replacement",Q1490="Yes")),
(AND('[1]PWS Information'!$E$10="NTNC",P1490="Galvanized Requiring Replacement")),
(AND('[1]PWS Information'!$E$10="NTNC",T1490="Single Family Residence",Q1490="Yes")))),"Tier 3",
IF((OR((AND('[1]PWS Information'!$E$10="CWS",T1490="Single Family Residence",R1490="Yes",P1490="Non-Lead", I1490="Non-Lead - Copper",K1490="Before 1989")),
(AND('[1]PWS Information'!$E$10="CWS",T1490="Single Family Residence",R1490="Yes",P1490="Non-Lead", M1490="Non-Lead - Copper",N1490="Before 1989")))),"Tier 4",
IF((OR((AND('[1]PWS Information'!$E$10="NTNC",P1490="Non-Lead")),
(AND('[1]PWS Information'!$E$10="CWS",P1490="Non-Lead",R1490="")),
(AND('[1]PWS Information'!$E$10="CWS",P1490="Non-Lead",R1490="No")),
(AND('[1]PWS Information'!$E$10="CWS",P1490="Non-Lead",R1490="Don't Know")),
(AND('[1]PWS Information'!$E$10="CWS",P1490="Non-Lead", I1490="Non-Lead - Copper", R1490="Yes", K1490="Between 1989 and 2014")),
(AND('[1]PWS Information'!$E$10="CWS",P1490="Non-Lead", I1490="Non-Lead - Copper", R1490="Yes", K1490="After 2014")),
(AND('[1]PWS Information'!$E$10="CWS",P1490="Non-Lead", I1490="Non-Lead - Copper", R1490="Yes", K1490="Unknown")),
(AND('[1]PWS Information'!$E$10="CWS",P1490="Non-Lead", M1490="Non-Lead - Copper", R1490="Yes", N1490="Between 1989 and 2014")),
(AND('[1]PWS Information'!$E$10="CWS",P1490="Non-Lead", M1490="Non-Lead - Copper", R1490="Yes", N1490="After 2014")),
(AND('[1]PWS Information'!$E$10="CWS",P1490="Non-Lead", M1490="Non-Lead - Copper", R1490="Yes", N1490="Unknown")),
(AND('[1]PWS Information'!$E$10="CWS",P1490="Unknown")),
(AND('[1]PWS Information'!$E$10="NTNC",P1490="Unknown")))),"Tier 5",
"")))))</f>
        <v>Tier 5</v>
      </c>
      <c r="Y1490" s="41"/>
      <c r="Z1490" s="41"/>
    </row>
    <row r="1491" spans="1:26" ht="30" x14ac:dyDescent="0.25">
      <c r="A1491" s="27" t="s">
        <v>1834</v>
      </c>
      <c r="B1491" s="28">
        <v>2917</v>
      </c>
      <c r="C1491" s="29" t="s">
        <v>1141</v>
      </c>
      <c r="D1491" s="29" t="s">
        <v>62</v>
      </c>
      <c r="E1491" s="29">
        <v>76513</v>
      </c>
      <c r="F1491" s="30"/>
      <c r="G1491" s="31"/>
      <c r="H1491" s="32"/>
      <c r="I1491" s="33" t="s">
        <v>59</v>
      </c>
      <c r="J1491" s="34" t="s">
        <v>46</v>
      </c>
      <c r="K1491" s="30" t="s">
        <v>49</v>
      </c>
      <c r="L1491" s="37"/>
      <c r="M1491" s="33" t="s">
        <v>59</v>
      </c>
      <c r="N1491" s="34" t="s">
        <v>49</v>
      </c>
      <c r="O1491" s="37"/>
      <c r="P1491" s="26" t="str">
        <f t="shared" si="23"/>
        <v>Unknown</v>
      </c>
      <c r="Q1491" s="27" t="s">
        <v>46</v>
      </c>
      <c r="R1491" s="27" t="s">
        <v>46</v>
      </c>
      <c r="S1491" s="27"/>
      <c r="T1491" s="41" t="s">
        <v>36</v>
      </c>
      <c r="U1491" s="41" t="s">
        <v>49</v>
      </c>
      <c r="V1491" s="41" t="s">
        <v>49</v>
      </c>
      <c r="W1491" s="41"/>
      <c r="X1491" s="42" t="str">
        <f>IF((OR((AND('[1]PWS Information'!$E$10="CWS",T1491="Single Family Residence",P1491="Lead")),
(AND('[1]PWS Information'!$E$10="CWS",T1491="Multiple Family Residence",'[1]PWS Information'!$E$11="Yes",P1491="Lead")),
(AND('[1]PWS Information'!$E$10="NTNC",P1491="Lead")))),"Tier 1",
IF((OR((AND('[1]PWS Information'!$E$10="CWS",T1491="Multiple Family Residence",'[1]PWS Information'!$E$11="No",P1491="Lead")),
(AND('[1]PWS Information'!$E$10="CWS",T1491="Other",P1491="Lead")),
(AND('[1]PWS Information'!$E$10="CWS",T1491="Building",P1491="Lead")))),"Tier 2",
IF((OR((AND('[1]PWS Information'!$E$10="CWS",T1491="Single Family Residence",P1491="Galvanized Requiring Replacement")),
(AND('[1]PWS Information'!$E$10="CWS",T1491="Single Family Residence",P1491="Galvanized Requiring Replacement",Q1491="Yes")),
(AND('[1]PWS Information'!$E$10="NTNC",P1491="Galvanized Requiring Replacement")),
(AND('[1]PWS Information'!$E$10="NTNC",T1491="Single Family Residence",Q1491="Yes")))),"Tier 3",
IF((OR((AND('[1]PWS Information'!$E$10="CWS",T1491="Single Family Residence",R1491="Yes",P1491="Non-Lead", I1491="Non-Lead - Copper",K1491="Before 1989")),
(AND('[1]PWS Information'!$E$10="CWS",T1491="Single Family Residence",R1491="Yes",P1491="Non-Lead", M1491="Non-Lead - Copper",N1491="Before 1989")))),"Tier 4",
IF((OR((AND('[1]PWS Information'!$E$10="NTNC",P1491="Non-Lead")),
(AND('[1]PWS Information'!$E$10="CWS",P1491="Non-Lead",R1491="")),
(AND('[1]PWS Information'!$E$10="CWS",P1491="Non-Lead",R1491="No")),
(AND('[1]PWS Information'!$E$10="CWS",P1491="Non-Lead",R1491="Don't Know")),
(AND('[1]PWS Information'!$E$10="CWS",P1491="Non-Lead", I1491="Non-Lead - Copper", R1491="Yes", K1491="Between 1989 and 2014")),
(AND('[1]PWS Information'!$E$10="CWS",P1491="Non-Lead", I1491="Non-Lead - Copper", R1491="Yes", K1491="After 2014")),
(AND('[1]PWS Information'!$E$10="CWS",P1491="Non-Lead", I1491="Non-Lead - Copper", R1491="Yes", K1491="Unknown")),
(AND('[1]PWS Information'!$E$10="CWS",P1491="Non-Lead", M1491="Non-Lead - Copper", R1491="Yes", N1491="Between 1989 and 2014")),
(AND('[1]PWS Information'!$E$10="CWS",P1491="Non-Lead", M1491="Non-Lead - Copper", R1491="Yes", N1491="After 2014")),
(AND('[1]PWS Information'!$E$10="CWS",P1491="Non-Lead", M1491="Non-Lead - Copper", R1491="Yes", N1491="Unknown")),
(AND('[1]PWS Information'!$E$10="CWS",P1491="Unknown")),
(AND('[1]PWS Information'!$E$10="NTNC",P1491="Unknown")))),"Tier 5",
"")))))</f>
        <v>Tier 5</v>
      </c>
      <c r="Y1491" s="41"/>
      <c r="Z1491" s="41"/>
    </row>
    <row r="1492" spans="1:26" ht="30" x14ac:dyDescent="0.25">
      <c r="A1492" s="27" t="s">
        <v>1835</v>
      </c>
      <c r="B1492" s="28">
        <v>3271</v>
      </c>
      <c r="C1492" s="29" t="s">
        <v>383</v>
      </c>
      <c r="D1492" s="29" t="s">
        <v>62</v>
      </c>
      <c r="E1492" s="29">
        <v>76513</v>
      </c>
      <c r="F1492" s="30"/>
      <c r="G1492" s="31"/>
      <c r="H1492" s="32"/>
      <c r="I1492" s="33" t="s">
        <v>59</v>
      </c>
      <c r="J1492" s="34" t="s">
        <v>46</v>
      </c>
      <c r="K1492" s="30" t="s">
        <v>49</v>
      </c>
      <c r="L1492" s="37"/>
      <c r="M1492" s="33" t="s">
        <v>59</v>
      </c>
      <c r="N1492" s="34" t="s">
        <v>49</v>
      </c>
      <c r="O1492" s="37"/>
      <c r="P1492" s="26" t="str">
        <f t="shared" si="23"/>
        <v>Unknown</v>
      </c>
      <c r="Q1492" s="27" t="s">
        <v>46</v>
      </c>
      <c r="R1492" s="27" t="s">
        <v>46</v>
      </c>
      <c r="S1492" s="27"/>
      <c r="T1492" s="41" t="s">
        <v>36</v>
      </c>
      <c r="U1492" s="41" t="s">
        <v>49</v>
      </c>
      <c r="V1492" s="41" t="s">
        <v>49</v>
      </c>
      <c r="W1492" s="41"/>
      <c r="X1492" s="42" t="str">
        <f>IF((OR((AND('[1]PWS Information'!$E$10="CWS",T1492="Single Family Residence",P1492="Lead")),
(AND('[1]PWS Information'!$E$10="CWS",T1492="Multiple Family Residence",'[1]PWS Information'!$E$11="Yes",P1492="Lead")),
(AND('[1]PWS Information'!$E$10="NTNC",P1492="Lead")))),"Tier 1",
IF((OR((AND('[1]PWS Information'!$E$10="CWS",T1492="Multiple Family Residence",'[1]PWS Information'!$E$11="No",P1492="Lead")),
(AND('[1]PWS Information'!$E$10="CWS",T1492="Other",P1492="Lead")),
(AND('[1]PWS Information'!$E$10="CWS",T1492="Building",P1492="Lead")))),"Tier 2",
IF((OR((AND('[1]PWS Information'!$E$10="CWS",T1492="Single Family Residence",P1492="Galvanized Requiring Replacement")),
(AND('[1]PWS Information'!$E$10="CWS",T1492="Single Family Residence",P1492="Galvanized Requiring Replacement",Q1492="Yes")),
(AND('[1]PWS Information'!$E$10="NTNC",P1492="Galvanized Requiring Replacement")),
(AND('[1]PWS Information'!$E$10="NTNC",T1492="Single Family Residence",Q1492="Yes")))),"Tier 3",
IF((OR((AND('[1]PWS Information'!$E$10="CWS",T1492="Single Family Residence",R1492="Yes",P1492="Non-Lead", I1492="Non-Lead - Copper",K1492="Before 1989")),
(AND('[1]PWS Information'!$E$10="CWS",T1492="Single Family Residence",R1492="Yes",P1492="Non-Lead", M1492="Non-Lead - Copper",N1492="Before 1989")))),"Tier 4",
IF((OR((AND('[1]PWS Information'!$E$10="NTNC",P1492="Non-Lead")),
(AND('[1]PWS Information'!$E$10="CWS",P1492="Non-Lead",R1492="")),
(AND('[1]PWS Information'!$E$10="CWS",P1492="Non-Lead",R1492="No")),
(AND('[1]PWS Information'!$E$10="CWS",P1492="Non-Lead",R1492="Don't Know")),
(AND('[1]PWS Information'!$E$10="CWS",P1492="Non-Lead", I1492="Non-Lead - Copper", R1492="Yes", K1492="Between 1989 and 2014")),
(AND('[1]PWS Information'!$E$10="CWS",P1492="Non-Lead", I1492="Non-Lead - Copper", R1492="Yes", K1492="After 2014")),
(AND('[1]PWS Information'!$E$10="CWS",P1492="Non-Lead", I1492="Non-Lead - Copper", R1492="Yes", K1492="Unknown")),
(AND('[1]PWS Information'!$E$10="CWS",P1492="Non-Lead", M1492="Non-Lead - Copper", R1492="Yes", N1492="Between 1989 and 2014")),
(AND('[1]PWS Information'!$E$10="CWS",P1492="Non-Lead", M1492="Non-Lead - Copper", R1492="Yes", N1492="After 2014")),
(AND('[1]PWS Information'!$E$10="CWS",P1492="Non-Lead", M1492="Non-Lead - Copper", R1492="Yes", N1492="Unknown")),
(AND('[1]PWS Information'!$E$10="CWS",P1492="Unknown")),
(AND('[1]PWS Information'!$E$10="NTNC",P1492="Unknown")))),"Tier 5",
"")))))</f>
        <v>Tier 5</v>
      </c>
      <c r="Y1492" s="41"/>
      <c r="Z1492" s="41"/>
    </row>
    <row r="1493" spans="1:26" ht="30" x14ac:dyDescent="0.25">
      <c r="A1493" s="27" t="s">
        <v>1836</v>
      </c>
      <c r="B1493" s="28">
        <v>6588</v>
      </c>
      <c r="C1493" s="29" t="s">
        <v>581</v>
      </c>
      <c r="D1493" s="29" t="s">
        <v>62</v>
      </c>
      <c r="E1493" s="29">
        <v>76513</v>
      </c>
      <c r="F1493" s="30"/>
      <c r="G1493" s="31"/>
      <c r="H1493" s="32"/>
      <c r="I1493" s="33" t="s">
        <v>59</v>
      </c>
      <c r="J1493" s="34" t="s">
        <v>46</v>
      </c>
      <c r="K1493" s="30" t="s">
        <v>49</v>
      </c>
      <c r="L1493" s="37"/>
      <c r="M1493" s="33" t="s">
        <v>59</v>
      </c>
      <c r="N1493" s="34" t="s">
        <v>49</v>
      </c>
      <c r="O1493" s="37"/>
      <c r="P1493" s="26" t="str">
        <f t="shared" si="23"/>
        <v>Unknown</v>
      </c>
      <c r="Q1493" s="27" t="s">
        <v>46</v>
      </c>
      <c r="R1493" s="27" t="s">
        <v>46</v>
      </c>
      <c r="S1493" s="27"/>
      <c r="T1493" s="41" t="s">
        <v>36</v>
      </c>
      <c r="U1493" s="41" t="s">
        <v>49</v>
      </c>
      <c r="V1493" s="41" t="s">
        <v>49</v>
      </c>
      <c r="W1493" s="41"/>
      <c r="X1493" s="42" t="str">
        <f>IF((OR((AND('[1]PWS Information'!$E$10="CWS",T1493="Single Family Residence",P1493="Lead")),
(AND('[1]PWS Information'!$E$10="CWS",T1493="Multiple Family Residence",'[1]PWS Information'!$E$11="Yes",P1493="Lead")),
(AND('[1]PWS Information'!$E$10="NTNC",P1493="Lead")))),"Tier 1",
IF((OR((AND('[1]PWS Information'!$E$10="CWS",T1493="Multiple Family Residence",'[1]PWS Information'!$E$11="No",P1493="Lead")),
(AND('[1]PWS Information'!$E$10="CWS",T1493="Other",P1493="Lead")),
(AND('[1]PWS Information'!$E$10="CWS",T1493="Building",P1493="Lead")))),"Tier 2",
IF((OR((AND('[1]PWS Information'!$E$10="CWS",T1493="Single Family Residence",P1493="Galvanized Requiring Replacement")),
(AND('[1]PWS Information'!$E$10="CWS",T1493="Single Family Residence",P1493="Galvanized Requiring Replacement",Q1493="Yes")),
(AND('[1]PWS Information'!$E$10="NTNC",P1493="Galvanized Requiring Replacement")),
(AND('[1]PWS Information'!$E$10="NTNC",T1493="Single Family Residence",Q1493="Yes")))),"Tier 3",
IF((OR((AND('[1]PWS Information'!$E$10="CWS",T1493="Single Family Residence",R1493="Yes",P1493="Non-Lead", I1493="Non-Lead - Copper",K1493="Before 1989")),
(AND('[1]PWS Information'!$E$10="CWS",T1493="Single Family Residence",R1493="Yes",P1493="Non-Lead", M1493="Non-Lead - Copper",N1493="Before 1989")))),"Tier 4",
IF((OR((AND('[1]PWS Information'!$E$10="NTNC",P1493="Non-Lead")),
(AND('[1]PWS Information'!$E$10="CWS",P1493="Non-Lead",R1493="")),
(AND('[1]PWS Information'!$E$10="CWS",P1493="Non-Lead",R1493="No")),
(AND('[1]PWS Information'!$E$10="CWS",P1493="Non-Lead",R1493="Don't Know")),
(AND('[1]PWS Information'!$E$10="CWS",P1493="Non-Lead", I1493="Non-Lead - Copper", R1493="Yes", K1493="Between 1989 and 2014")),
(AND('[1]PWS Information'!$E$10="CWS",P1493="Non-Lead", I1493="Non-Lead - Copper", R1493="Yes", K1493="After 2014")),
(AND('[1]PWS Information'!$E$10="CWS",P1493="Non-Lead", I1493="Non-Lead - Copper", R1493="Yes", K1493="Unknown")),
(AND('[1]PWS Information'!$E$10="CWS",P1493="Non-Lead", M1493="Non-Lead - Copper", R1493="Yes", N1493="Between 1989 and 2014")),
(AND('[1]PWS Information'!$E$10="CWS",P1493="Non-Lead", M1493="Non-Lead - Copper", R1493="Yes", N1493="After 2014")),
(AND('[1]PWS Information'!$E$10="CWS",P1493="Non-Lead", M1493="Non-Lead - Copper", R1493="Yes", N1493="Unknown")),
(AND('[1]PWS Information'!$E$10="CWS",P1493="Unknown")),
(AND('[1]PWS Information'!$E$10="NTNC",P1493="Unknown")))),"Tier 5",
"")))))</f>
        <v>Tier 5</v>
      </c>
      <c r="Y1493" s="41"/>
      <c r="Z1493" s="41"/>
    </row>
    <row r="1494" spans="1:26" ht="30" x14ac:dyDescent="0.25">
      <c r="A1494" s="27" t="s">
        <v>1837</v>
      </c>
      <c r="B1494" s="28">
        <v>4364</v>
      </c>
      <c r="C1494" s="29" t="s">
        <v>1247</v>
      </c>
      <c r="D1494" s="29" t="s">
        <v>62</v>
      </c>
      <c r="E1494" s="29">
        <v>76513</v>
      </c>
      <c r="F1494" s="30"/>
      <c r="G1494" s="31"/>
      <c r="H1494" s="32"/>
      <c r="I1494" s="33" t="s">
        <v>59</v>
      </c>
      <c r="J1494" s="34" t="s">
        <v>46</v>
      </c>
      <c r="K1494" s="30" t="s">
        <v>49</v>
      </c>
      <c r="L1494" s="37"/>
      <c r="M1494" s="33" t="s">
        <v>59</v>
      </c>
      <c r="N1494" s="34" t="s">
        <v>49</v>
      </c>
      <c r="O1494" s="37"/>
      <c r="P1494" s="26" t="str">
        <f t="shared" si="23"/>
        <v>Unknown</v>
      </c>
      <c r="Q1494" s="27" t="s">
        <v>46</v>
      </c>
      <c r="R1494" s="27" t="s">
        <v>46</v>
      </c>
      <c r="S1494" s="27"/>
      <c r="T1494" s="41" t="s">
        <v>36</v>
      </c>
      <c r="U1494" s="41" t="s">
        <v>49</v>
      </c>
      <c r="V1494" s="41" t="s">
        <v>49</v>
      </c>
      <c r="W1494" s="41"/>
      <c r="X1494" s="42" t="str">
        <f>IF((OR((AND('[1]PWS Information'!$E$10="CWS",T1494="Single Family Residence",P1494="Lead")),
(AND('[1]PWS Information'!$E$10="CWS",T1494="Multiple Family Residence",'[1]PWS Information'!$E$11="Yes",P1494="Lead")),
(AND('[1]PWS Information'!$E$10="NTNC",P1494="Lead")))),"Tier 1",
IF((OR((AND('[1]PWS Information'!$E$10="CWS",T1494="Multiple Family Residence",'[1]PWS Information'!$E$11="No",P1494="Lead")),
(AND('[1]PWS Information'!$E$10="CWS",T1494="Other",P1494="Lead")),
(AND('[1]PWS Information'!$E$10="CWS",T1494="Building",P1494="Lead")))),"Tier 2",
IF((OR((AND('[1]PWS Information'!$E$10="CWS",T1494="Single Family Residence",P1494="Galvanized Requiring Replacement")),
(AND('[1]PWS Information'!$E$10="CWS",T1494="Single Family Residence",P1494="Galvanized Requiring Replacement",Q1494="Yes")),
(AND('[1]PWS Information'!$E$10="NTNC",P1494="Galvanized Requiring Replacement")),
(AND('[1]PWS Information'!$E$10="NTNC",T1494="Single Family Residence",Q1494="Yes")))),"Tier 3",
IF((OR((AND('[1]PWS Information'!$E$10="CWS",T1494="Single Family Residence",R1494="Yes",P1494="Non-Lead", I1494="Non-Lead - Copper",K1494="Before 1989")),
(AND('[1]PWS Information'!$E$10="CWS",T1494="Single Family Residence",R1494="Yes",P1494="Non-Lead", M1494="Non-Lead - Copper",N1494="Before 1989")))),"Tier 4",
IF((OR((AND('[1]PWS Information'!$E$10="NTNC",P1494="Non-Lead")),
(AND('[1]PWS Information'!$E$10="CWS",P1494="Non-Lead",R1494="")),
(AND('[1]PWS Information'!$E$10="CWS",P1494="Non-Lead",R1494="No")),
(AND('[1]PWS Information'!$E$10="CWS",P1494="Non-Lead",R1494="Don't Know")),
(AND('[1]PWS Information'!$E$10="CWS",P1494="Non-Lead", I1494="Non-Lead - Copper", R1494="Yes", K1494="Between 1989 and 2014")),
(AND('[1]PWS Information'!$E$10="CWS",P1494="Non-Lead", I1494="Non-Lead - Copper", R1494="Yes", K1494="After 2014")),
(AND('[1]PWS Information'!$E$10="CWS",P1494="Non-Lead", I1494="Non-Lead - Copper", R1494="Yes", K1494="Unknown")),
(AND('[1]PWS Information'!$E$10="CWS",P1494="Non-Lead", M1494="Non-Lead - Copper", R1494="Yes", N1494="Between 1989 and 2014")),
(AND('[1]PWS Information'!$E$10="CWS",P1494="Non-Lead", M1494="Non-Lead - Copper", R1494="Yes", N1494="After 2014")),
(AND('[1]PWS Information'!$E$10="CWS",P1494="Non-Lead", M1494="Non-Lead - Copper", R1494="Yes", N1494="Unknown")),
(AND('[1]PWS Information'!$E$10="CWS",P1494="Unknown")),
(AND('[1]PWS Information'!$E$10="NTNC",P1494="Unknown")))),"Tier 5",
"")))))</f>
        <v>Tier 5</v>
      </c>
      <c r="Y1494" s="41"/>
      <c r="Z1494" s="41"/>
    </row>
    <row r="1495" spans="1:26" ht="30" x14ac:dyDescent="0.25">
      <c r="A1495" s="27" t="s">
        <v>1838</v>
      </c>
      <c r="B1495" s="28">
        <v>4451</v>
      </c>
      <c r="C1495" s="29" t="s">
        <v>64</v>
      </c>
      <c r="D1495" s="29" t="s">
        <v>62</v>
      </c>
      <c r="E1495" s="29">
        <v>76513</v>
      </c>
      <c r="F1495" s="30"/>
      <c r="G1495" s="31"/>
      <c r="H1495" s="32"/>
      <c r="I1495" s="33" t="s">
        <v>59</v>
      </c>
      <c r="J1495" s="34" t="s">
        <v>46</v>
      </c>
      <c r="K1495" s="30" t="s">
        <v>49</v>
      </c>
      <c r="L1495" s="37"/>
      <c r="M1495" s="33" t="s">
        <v>59</v>
      </c>
      <c r="N1495" s="34" t="s">
        <v>49</v>
      </c>
      <c r="O1495" s="37"/>
      <c r="P1495" s="26" t="str">
        <f t="shared" si="23"/>
        <v>Unknown</v>
      </c>
      <c r="Q1495" s="27" t="s">
        <v>46</v>
      </c>
      <c r="R1495" s="27" t="s">
        <v>46</v>
      </c>
      <c r="S1495" s="27"/>
      <c r="T1495" s="41" t="s">
        <v>36</v>
      </c>
      <c r="U1495" s="41" t="s">
        <v>49</v>
      </c>
      <c r="V1495" s="41" t="s">
        <v>49</v>
      </c>
      <c r="W1495" s="41"/>
      <c r="X1495" s="42" t="str">
        <f>IF((OR((AND('[1]PWS Information'!$E$10="CWS",T1495="Single Family Residence",P1495="Lead")),
(AND('[1]PWS Information'!$E$10="CWS",T1495="Multiple Family Residence",'[1]PWS Information'!$E$11="Yes",P1495="Lead")),
(AND('[1]PWS Information'!$E$10="NTNC",P1495="Lead")))),"Tier 1",
IF((OR((AND('[1]PWS Information'!$E$10="CWS",T1495="Multiple Family Residence",'[1]PWS Information'!$E$11="No",P1495="Lead")),
(AND('[1]PWS Information'!$E$10="CWS",T1495="Other",P1495="Lead")),
(AND('[1]PWS Information'!$E$10="CWS",T1495="Building",P1495="Lead")))),"Tier 2",
IF((OR((AND('[1]PWS Information'!$E$10="CWS",T1495="Single Family Residence",P1495="Galvanized Requiring Replacement")),
(AND('[1]PWS Information'!$E$10="CWS",T1495="Single Family Residence",P1495="Galvanized Requiring Replacement",Q1495="Yes")),
(AND('[1]PWS Information'!$E$10="NTNC",P1495="Galvanized Requiring Replacement")),
(AND('[1]PWS Information'!$E$10="NTNC",T1495="Single Family Residence",Q1495="Yes")))),"Tier 3",
IF((OR((AND('[1]PWS Information'!$E$10="CWS",T1495="Single Family Residence",R1495="Yes",P1495="Non-Lead", I1495="Non-Lead - Copper",K1495="Before 1989")),
(AND('[1]PWS Information'!$E$10="CWS",T1495="Single Family Residence",R1495="Yes",P1495="Non-Lead", M1495="Non-Lead - Copper",N1495="Before 1989")))),"Tier 4",
IF((OR((AND('[1]PWS Information'!$E$10="NTNC",P1495="Non-Lead")),
(AND('[1]PWS Information'!$E$10="CWS",P1495="Non-Lead",R1495="")),
(AND('[1]PWS Information'!$E$10="CWS",P1495="Non-Lead",R1495="No")),
(AND('[1]PWS Information'!$E$10="CWS",P1495="Non-Lead",R1495="Don't Know")),
(AND('[1]PWS Information'!$E$10="CWS",P1495="Non-Lead", I1495="Non-Lead - Copper", R1495="Yes", K1495="Between 1989 and 2014")),
(AND('[1]PWS Information'!$E$10="CWS",P1495="Non-Lead", I1495="Non-Lead - Copper", R1495="Yes", K1495="After 2014")),
(AND('[1]PWS Information'!$E$10="CWS",P1495="Non-Lead", I1495="Non-Lead - Copper", R1495="Yes", K1495="Unknown")),
(AND('[1]PWS Information'!$E$10="CWS",P1495="Non-Lead", M1495="Non-Lead - Copper", R1495="Yes", N1495="Between 1989 and 2014")),
(AND('[1]PWS Information'!$E$10="CWS",P1495="Non-Lead", M1495="Non-Lead - Copper", R1495="Yes", N1495="After 2014")),
(AND('[1]PWS Information'!$E$10="CWS",P1495="Non-Lead", M1495="Non-Lead - Copper", R1495="Yes", N1495="Unknown")),
(AND('[1]PWS Information'!$E$10="CWS",P1495="Unknown")),
(AND('[1]PWS Information'!$E$10="NTNC",P1495="Unknown")))),"Tier 5",
"")))))</f>
        <v>Tier 5</v>
      </c>
      <c r="Y1495" s="41"/>
      <c r="Z1495" s="41"/>
    </row>
    <row r="1496" spans="1:26" ht="30" x14ac:dyDescent="0.25">
      <c r="A1496" s="27" t="s">
        <v>1839</v>
      </c>
      <c r="B1496" s="28">
        <v>6210</v>
      </c>
      <c r="C1496" s="29" t="s">
        <v>78</v>
      </c>
      <c r="D1496" s="29" t="s">
        <v>62</v>
      </c>
      <c r="E1496" s="29">
        <v>76513</v>
      </c>
      <c r="F1496" s="30"/>
      <c r="G1496" s="31"/>
      <c r="H1496" s="32"/>
      <c r="I1496" s="33" t="s">
        <v>59</v>
      </c>
      <c r="J1496" s="34" t="s">
        <v>46</v>
      </c>
      <c r="K1496" s="30" t="s">
        <v>49</v>
      </c>
      <c r="L1496" s="37"/>
      <c r="M1496" s="33" t="s">
        <v>59</v>
      </c>
      <c r="N1496" s="34" t="s">
        <v>49</v>
      </c>
      <c r="O1496" s="37"/>
      <c r="P1496" s="26" t="str">
        <f t="shared" si="23"/>
        <v>Unknown</v>
      </c>
      <c r="Q1496" s="27" t="s">
        <v>46</v>
      </c>
      <c r="R1496" s="27" t="s">
        <v>46</v>
      </c>
      <c r="S1496" s="27"/>
      <c r="T1496" s="41" t="s">
        <v>36</v>
      </c>
      <c r="U1496" s="41" t="s">
        <v>49</v>
      </c>
      <c r="V1496" s="41" t="s">
        <v>49</v>
      </c>
      <c r="W1496" s="41"/>
      <c r="X1496" s="42" t="str">
        <f>IF((OR((AND('[1]PWS Information'!$E$10="CWS",T1496="Single Family Residence",P1496="Lead")),
(AND('[1]PWS Information'!$E$10="CWS",T1496="Multiple Family Residence",'[1]PWS Information'!$E$11="Yes",P1496="Lead")),
(AND('[1]PWS Information'!$E$10="NTNC",P1496="Lead")))),"Tier 1",
IF((OR((AND('[1]PWS Information'!$E$10="CWS",T1496="Multiple Family Residence",'[1]PWS Information'!$E$11="No",P1496="Lead")),
(AND('[1]PWS Information'!$E$10="CWS",T1496="Other",P1496="Lead")),
(AND('[1]PWS Information'!$E$10="CWS",T1496="Building",P1496="Lead")))),"Tier 2",
IF((OR((AND('[1]PWS Information'!$E$10="CWS",T1496="Single Family Residence",P1496="Galvanized Requiring Replacement")),
(AND('[1]PWS Information'!$E$10="CWS",T1496="Single Family Residence",P1496="Galvanized Requiring Replacement",Q1496="Yes")),
(AND('[1]PWS Information'!$E$10="NTNC",P1496="Galvanized Requiring Replacement")),
(AND('[1]PWS Information'!$E$10="NTNC",T1496="Single Family Residence",Q1496="Yes")))),"Tier 3",
IF((OR((AND('[1]PWS Information'!$E$10="CWS",T1496="Single Family Residence",R1496="Yes",P1496="Non-Lead", I1496="Non-Lead - Copper",K1496="Before 1989")),
(AND('[1]PWS Information'!$E$10="CWS",T1496="Single Family Residence",R1496="Yes",P1496="Non-Lead", M1496="Non-Lead - Copper",N1496="Before 1989")))),"Tier 4",
IF((OR((AND('[1]PWS Information'!$E$10="NTNC",P1496="Non-Lead")),
(AND('[1]PWS Information'!$E$10="CWS",P1496="Non-Lead",R1496="")),
(AND('[1]PWS Information'!$E$10="CWS",P1496="Non-Lead",R1496="No")),
(AND('[1]PWS Information'!$E$10="CWS",P1496="Non-Lead",R1496="Don't Know")),
(AND('[1]PWS Information'!$E$10="CWS",P1496="Non-Lead", I1496="Non-Lead - Copper", R1496="Yes", K1496="Between 1989 and 2014")),
(AND('[1]PWS Information'!$E$10="CWS",P1496="Non-Lead", I1496="Non-Lead - Copper", R1496="Yes", K1496="After 2014")),
(AND('[1]PWS Information'!$E$10="CWS",P1496="Non-Lead", I1496="Non-Lead - Copper", R1496="Yes", K1496="Unknown")),
(AND('[1]PWS Information'!$E$10="CWS",P1496="Non-Lead", M1496="Non-Lead - Copper", R1496="Yes", N1496="Between 1989 and 2014")),
(AND('[1]PWS Information'!$E$10="CWS",P1496="Non-Lead", M1496="Non-Lead - Copper", R1496="Yes", N1496="After 2014")),
(AND('[1]PWS Information'!$E$10="CWS",P1496="Non-Lead", M1496="Non-Lead - Copper", R1496="Yes", N1496="Unknown")),
(AND('[1]PWS Information'!$E$10="CWS",P1496="Unknown")),
(AND('[1]PWS Information'!$E$10="NTNC",P1496="Unknown")))),"Tier 5",
"")))))</f>
        <v>Tier 5</v>
      </c>
      <c r="Y1496" s="41"/>
      <c r="Z1496" s="41"/>
    </row>
    <row r="1497" spans="1:26" ht="30" x14ac:dyDescent="0.25">
      <c r="A1497" s="27" t="s">
        <v>1840</v>
      </c>
      <c r="B1497" s="28">
        <v>3741</v>
      </c>
      <c r="C1497" s="29" t="s">
        <v>186</v>
      </c>
      <c r="D1497" s="29" t="s">
        <v>62</v>
      </c>
      <c r="E1497" s="29">
        <v>76513</v>
      </c>
      <c r="F1497" s="30"/>
      <c r="G1497" s="31"/>
      <c r="H1497" s="32"/>
      <c r="I1497" s="33" t="s">
        <v>59</v>
      </c>
      <c r="J1497" s="34" t="s">
        <v>46</v>
      </c>
      <c r="K1497" s="30" t="s">
        <v>49</v>
      </c>
      <c r="L1497" s="37"/>
      <c r="M1497" s="33" t="s">
        <v>59</v>
      </c>
      <c r="N1497" s="34" t="s">
        <v>49</v>
      </c>
      <c r="O1497" s="37"/>
      <c r="P1497" s="26" t="str">
        <f t="shared" si="23"/>
        <v>Unknown</v>
      </c>
      <c r="Q1497" s="27" t="s">
        <v>46</v>
      </c>
      <c r="R1497" s="27" t="s">
        <v>46</v>
      </c>
      <c r="S1497" s="27"/>
      <c r="T1497" s="41" t="s">
        <v>36</v>
      </c>
      <c r="U1497" s="41" t="s">
        <v>49</v>
      </c>
      <c r="V1497" s="41" t="s">
        <v>49</v>
      </c>
      <c r="W1497" s="41"/>
      <c r="X1497" s="42" t="str">
        <f>IF((OR((AND('[1]PWS Information'!$E$10="CWS",T1497="Single Family Residence",P1497="Lead")),
(AND('[1]PWS Information'!$E$10="CWS",T1497="Multiple Family Residence",'[1]PWS Information'!$E$11="Yes",P1497="Lead")),
(AND('[1]PWS Information'!$E$10="NTNC",P1497="Lead")))),"Tier 1",
IF((OR((AND('[1]PWS Information'!$E$10="CWS",T1497="Multiple Family Residence",'[1]PWS Information'!$E$11="No",P1497="Lead")),
(AND('[1]PWS Information'!$E$10="CWS",T1497="Other",P1497="Lead")),
(AND('[1]PWS Information'!$E$10="CWS",T1497="Building",P1497="Lead")))),"Tier 2",
IF((OR((AND('[1]PWS Information'!$E$10="CWS",T1497="Single Family Residence",P1497="Galvanized Requiring Replacement")),
(AND('[1]PWS Information'!$E$10="CWS",T1497="Single Family Residence",P1497="Galvanized Requiring Replacement",Q1497="Yes")),
(AND('[1]PWS Information'!$E$10="NTNC",P1497="Galvanized Requiring Replacement")),
(AND('[1]PWS Information'!$E$10="NTNC",T1497="Single Family Residence",Q1497="Yes")))),"Tier 3",
IF((OR((AND('[1]PWS Information'!$E$10="CWS",T1497="Single Family Residence",R1497="Yes",P1497="Non-Lead", I1497="Non-Lead - Copper",K1497="Before 1989")),
(AND('[1]PWS Information'!$E$10="CWS",T1497="Single Family Residence",R1497="Yes",P1497="Non-Lead", M1497="Non-Lead - Copper",N1497="Before 1989")))),"Tier 4",
IF((OR((AND('[1]PWS Information'!$E$10="NTNC",P1497="Non-Lead")),
(AND('[1]PWS Information'!$E$10="CWS",P1497="Non-Lead",R1497="")),
(AND('[1]PWS Information'!$E$10="CWS",P1497="Non-Lead",R1497="No")),
(AND('[1]PWS Information'!$E$10="CWS",P1497="Non-Lead",R1497="Don't Know")),
(AND('[1]PWS Information'!$E$10="CWS",P1497="Non-Lead", I1497="Non-Lead - Copper", R1497="Yes", K1497="Between 1989 and 2014")),
(AND('[1]PWS Information'!$E$10="CWS",P1497="Non-Lead", I1497="Non-Lead - Copper", R1497="Yes", K1497="After 2014")),
(AND('[1]PWS Information'!$E$10="CWS",P1497="Non-Lead", I1497="Non-Lead - Copper", R1497="Yes", K1497="Unknown")),
(AND('[1]PWS Information'!$E$10="CWS",P1497="Non-Lead", M1497="Non-Lead - Copper", R1497="Yes", N1497="Between 1989 and 2014")),
(AND('[1]PWS Information'!$E$10="CWS",P1497="Non-Lead", M1497="Non-Lead - Copper", R1497="Yes", N1497="After 2014")),
(AND('[1]PWS Information'!$E$10="CWS",P1497="Non-Lead", M1497="Non-Lead - Copper", R1497="Yes", N1497="Unknown")),
(AND('[1]PWS Information'!$E$10="CWS",P1497="Unknown")),
(AND('[1]PWS Information'!$E$10="NTNC",P1497="Unknown")))),"Tier 5",
"")))))</f>
        <v>Tier 5</v>
      </c>
      <c r="Y1497" s="41"/>
      <c r="Z1497" s="41"/>
    </row>
    <row r="1498" spans="1:26" ht="30" x14ac:dyDescent="0.25">
      <c r="A1498" s="27" t="s">
        <v>1841</v>
      </c>
      <c r="B1498" s="28">
        <v>4284</v>
      </c>
      <c r="C1498" s="29" t="s">
        <v>586</v>
      </c>
      <c r="D1498" s="29" t="s">
        <v>62</v>
      </c>
      <c r="E1498" s="29">
        <v>76513</v>
      </c>
      <c r="F1498" s="30"/>
      <c r="G1498" s="31"/>
      <c r="H1498" s="32"/>
      <c r="I1498" s="33" t="s">
        <v>59</v>
      </c>
      <c r="J1498" s="34" t="s">
        <v>46</v>
      </c>
      <c r="K1498" s="30" t="s">
        <v>49</v>
      </c>
      <c r="L1498" s="37"/>
      <c r="M1498" s="33" t="s">
        <v>59</v>
      </c>
      <c r="N1498" s="34" t="s">
        <v>49</v>
      </c>
      <c r="O1498" s="37"/>
      <c r="P1498" s="26" t="str">
        <f t="shared" si="23"/>
        <v>Unknown</v>
      </c>
      <c r="Q1498" s="27" t="s">
        <v>46</v>
      </c>
      <c r="R1498" s="27" t="s">
        <v>46</v>
      </c>
      <c r="S1498" s="27"/>
      <c r="T1498" s="41" t="s">
        <v>36</v>
      </c>
      <c r="U1498" s="41" t="s">
        <v>49</v>
      </c>
      <c r="V1498" s="41" t="s">
        <v>49</v>
      </c>
      <c r="W1498" s="41"/>
      <c r="X1498" s="42" t="str">
        <f>IF((OR((AND('[1]PWS Information'!$E$10="CWS",T1498="Single Family Residence",P1498="Lead")),
(AND('[1]PWS Information'!$E$10="CWS",T1498="Multiple Family Residence",'[1]PWS Information'!$E$11="Yes",P1498="Lead")),
(AND('[1]PWS Information'!$E$10="NTNC",P1498="Lead")))),"Tier 1",
IF((OR((AND('[1]PWS Information'!$E$10="CWS",T1498="Multiple Family Residence",'[1]PWS Information'!$E$11="No",P1498="Lead")),
(AND('[1]PWS Information'!$E$10="CWS",T1498="Other",P1498="Lead")),
(AND('[1]PWS Information'!$E$10="CWS",T1498="Building",P1498="Lead")))),"Tier 2",
IF((OR((AND('[1]PWS Information'!$E$10="CWS",T1498="Single Family Residence",P1498="Galvanized Requiring Replacement")),
(AND('[1]PWS Information'!$E$10="CWS",T1498="Single Family Residence",P1498="Galvanized Requiring Replacement",Q1498="Yes")),
(AND('[1]PWS Information'!$E$10="NTNC",P1498="Galvanized Requiring Replacement")),
(AND('[1]PWS Information'!$E$10="NTNC",T1498="Single Family Residence",Q1498="Yes")))),"Tier 3",
IF((OR((AND('[1]PWS Information'!$E$10="CWS",T1498="Single Family Residence",R1498="Yes",P1498="Non-Lead", I1498="Non-Lead - Copper",K1498="Before 1989")),
(AND('[1]PWS Information'!$E$10="CWS",T1498="Single Family Residence",R1498="Yes",P1498="Non-Lead", M1498="Non-Lead - Copper",N1498="Before 1989")))),"Tier 4",
IF((OR((AND('[1]PWS Information'!$E$10="NTNC",P1498="Non-Lead")),
(AND('[1]PWS Information'!$E$10="CWS",P1498="Non-Lead",R1498="")),
(AND('[1]PWS Information'!$E$10="CWS",P1498="Non-Lead",R1498="No")),
(AND('[1]PWS Information'!$E$10="CWS",P1498="Non-Lead",R1498="Don't Know")),
(AND('[1]PWS Information'!$E$10="CWS",P1498="Non-Lead", I1498="Non-Lead - Copper", R1498="Yes", K1498="Between 1989 and 2014")),
(AND('[1]PWS Information'!$E$10="CWS",P1498="Non-Lead", I1498="Non-Lead - Copper", R1498="Yes", K1498="After 2014")),
(AND('[1]PWS Information'!$E$10="CWS",P1498="Non-Lead", I1498="Non-Lead - Copper", R1498="Yes", K1498="Unknown")),
(AND('[1]PWS Information'!$E$10="CWS",P1498="Non-Lead", M1498="Non-Lead - Copper", R1498="Yes", N1498="Between 1989 and 2014")),
(AND('[1]PWS Information'!$E$10="CWS",P1498="Non-Lead", M1498="Non-Lead - Copper", R1498="Yes", N1498="After 2014")),
(AND('[1]PWS Information'!$E$10="CWS",P1498="Non-Lead", M1498="Non-Lead - Copper", R1498="Yes", N1498="Unknown")),
(AND('[1]PWS Information'!$E$10="CWS",P1498="Unknown")),
(AND('[1]PWS Information'!$E$10="NTNC",P1498="Unknown")))),"Tier 5",
"")))))</f>
        <v>Tier 5</v>
      </c>
      <c r="Y1498" s="41"/>
      <c r="Z1498" s="41"/>
    </row>
    <row r="1499" spans="1:26" ht="30" x14ac:dyDescent="0.25">
      <c r="A1499" s="27" t="s">
        <v>1842</v>
      </c>
      <c r="B1499" s="28">
        <v>4213</v>
      </c>
      <c r="C1499" s="29" t="s">
        <v>421</v>
      </c>
      <c r="D1499" s="29" t="s">
        <v>62</v>
      </c>
      <c r="E1499" s="29">
        <v>76513</v>
      </c>
      <c r="F1499" s="30"/>
      <c r="G1499" s="31"/>
      <c r="H1499" s="32"/>
      <c r="I1499" s="33" t="s">
        <v>59</v>
      </c>
      <c r="J1499" s="34" t="s">
        <v>46</v>
      </c>
      <c r="K1499" s="30" t="s">
        <v>49</v>
      </c>
      <c r="L1499" s="37"/>
      <c r="M1499" s="33" t="s">
        <v>59</v>
      </c>
      <c r="N1499" s="34" t="s">
        <v>49</v>
      </c>
      <c r="O1499" s="37"/>
      <c r="P1499" s="26" t="str">
        <f t="shared" si="23"/>
        <v>Unknown</v>
      </c>
      <c r="Q1499" s="27" t="s">
        <v>46</v>
      </c>
      <c r="R1499" s="27" t="s">
        <v>46</v>
      </c>
      <c r="S1499" s="27"/>
      <c r="T1499" s="41" t="s">
        <v>36</v>
      </c>
      <c r="U1499" s="41" t="s">
        <v>49</v>
      </c>
      <c r="V1499" s="41" t="s">
        <v>49</v>
      </c>
      <c r="W1499" s="41"/>
      <c r="X1499" s="42" t="str">
        <f>IF((OR((AND('[1]PWS Information'!$E$10="CWS",T1499="Single Family Residence",P1499="Lead")),
(AND('[1]PWS Information'!$E$10="CWS",T1499="Multiple Family Residence",'[1]PWS Information'!$E$11="Yes",P1499="Lead")),
(AND('[1]PWS Information'!$E$10="NTNC",P1499="Lead")))),"Tier 1",
IF((OR((AND('[1]PWS Information'!$E$10="CWS",T1499="Multiple Family Residence",'[1]PWS Information'!$E$11="No",P1499="Lead")),
(AND('[1]PWS Information'!$E$10="CWS",T1499="Other",P1499="Lead")),
(AND('[1]PWS Information'!$E$10="CWS",T1499="Building",P1499="Lead")))),"Tier 2",
IF((OR((AND('[1]PWS Information'!$E$10="CWS",T1499="Single Family Residence",P1499="Galvanized Requiring Replacement")),
(AND('[1]PWS Information'!$E$10="CWS",T1499="Single Family Residence",P1499="Galvanized Requiring Replacement",Q1499="Yes")),
(AND('[1]PWS Information'!$E$10="NTNC",P1499="Galvanized Requiring Replacement")),
(AND('[1]PWS Information'!$E$10="NTNC",T1499="Single Family Residence",Q1499="Yes")))),"Tier 3",
IF((OR((AND('[1]PWS Information'!$E$10="CWS",T1499="Single Family Residence",R1499="Yes",P1499="Non-Lead", I1499="Non-Lead - Copper",K1499="Before 1989")),
(AND('[1]PWS Information'!$E$10="CWS",T1499="Single Family Residence",R1499="Yes",P1499="Non-Lead", M1499="Non-Lead - Copper",N1499="Before 1989")))),"Tier 4",
IF((OR((AND('[1]PWS Information'!$E$10="NTNC",P1499="Non-Lead")),
(AND('[1]PWS Information'!$E$10="CWS",P1499="Non-Lead",R1499="")),
(AND('[1]PWS Information'!$E$10="CWS",P1499="Non-Lead",R1499="No")),
(AND('[1]PWS Information'!$E$10="CWS",P1499="Non-Lead",R1499="Don't Know")),
(AND('[1]PWS Information'!$E$10="CWS",P1499="Non-Lead", I1499="Non-Lead - Copper", R1499="Yes", K1499="Between 1989 and 2014")),
(AND('[1]PWS Information'!$E$10="CWS",P1499="Non-Lead", I1499="Non-Lead - Copper", R1499="Yes", K1499="After 2014")),
(AND('[1]PWS Information'!$E$10="CWS",P1499="Non-Lead", I1499="Non-Lead - Copper", R1499="Yes", K1499="Unknown")),
(AND('[1]PWS Information'!$E$10="CWS",P1499="Non-Lead", M1499="Non-Lead - Copper", R1499="Yes", N1499="Between 1989 and 2014")),
(AND('[1]PWS Information'!$E$10="CWS",P1499="Non-Lead", M1499="Non-Lead - Copper", R1499="Yes", N1499="After 2014")),
(AND('[1]PWS Information'!$E$10="CWS",P1499="Non-Lead", M1499="Non-Lead - Copper", R1499="Yes", N1499="Unknown")),
(AND('[1]PWS Information'!$E$10="CWS",P1499="Unknown")),
(AND('[1]PWS Information'!$E$10="NTNC",P1499="Unknown")))),"Tier 5",
"")))))</f>
        <v>Tier 5</v>
      </c>
      <c r="Y1499" s="41"/>
      <c r="Z1499" s="41"/>
    </row>
    <row r="1500" spans="1:26" ht="30" x14ac:dyDescent="0.25">
      <c r="A1500" s="27" t="s">
        <v>1843</v>
      </c>
      <c r="B1500" s="28">
        <v>1206</v>
      </c>
      <c r="C1500" s="29" t="s">
        <v>164</v>
      </c>
      <c r="D1500" s="29" t="s">
        <v>62</v>
      </c>
      <c r="E1500" s="29">
        <v>76513</v>
      </c>
      <c r="F1500" s="30"/>
      <c r="G1500" s="31"/>
      <c r="H1500" s="32"/>
      <c r="I1500" s="33" t="s">
        <v>59</v>
      </c>
      <c r="J1500" s="34" t="s">
        <v>46</v>
      </c>
      <c r="K1500" s="30" t="s">
        <v>49</v>
      </c>
      <c r="L1500" s="37"/>
      <c r="M1500" s="33" t="s">
        <v>59</v>
      </c>
      <c r="N1500" s="34" t="s">
        <v>49</v>
      </c>
      <c r="O1500" s="37"/>
      <c r="P1500" s="26" t="str">
        <f t="shared" si="23"/>
        <v>Unknown</v>
      </c>
      <c r="Q1500" s="27" t="s">
        <v>46</v>
      </c>
      <c r="R1500" s="27" t="s">
        <v>46</v>
      </c>
      <c r="S1500" s="27"/>
      <c r="T1500" s="41" t="s">
        <v>36</v>
      </c>
      <c r="U1500" s="41" t="s">
        <v>49</v>
      </c>
      <c r="V1500" s="41" t="s">
        <v>49</v>
      </c>
      <c r="W1500" s="41"/>
      <c r="X1500" s="42" t="str">
        <f>IF((OR((AND('[1]PWS Information'!$E$10="CWS",T1500="Single Family Residence",P1500="Lead")),
(AND('[1]PWS Information'!$E$10="CWS",T1500="Multiple Family Residence",'[1]PWS Information'!$E$11="Yes",P1500="Lead")),
(AND('[1]PWS Information'!$E$10="NTNC",P1500="Lead")))),"Tier 1",
IF((OR((AND('[1]PWS Information'!$E$10="CWS",T1500="Multiple Family Residence",'[1]PWS Information'!$E$11="No",P1500="Lead")),
(AND('[1]PWS Information'!$E$10="CWS",T1500="Other",P1500="Lead")),
(AND('[1]PWS Information'!$E$10="CWS",T1500="Building",P1500="Lead")))),"Tier 2",
IF((OR((AND('[1]PWS Information'!$E$10="CWS",T1500="Single Family Residence",P1500="Galvanized Requiring Replacement")),
(AND('[1]PWS Information'!$E$10="CWS",T1500="Single Family Residence",P1500="Galvanized Requiring Replacement",Q1500="Yes")),
(AND('[1]PWS Information'!$E$10="NTNC",P1500="Galvanized Requiring Replacement")),
(AND('[1]PWS Information'!$E$10="NTNC",T1500="Single Family Residence",Q1500="Yes")))),"Tier 3",
IF((OR((AND('[1]PWS Information'!$E$10="CWS",T1500="Single Family Residence",R1500="Yes",P1500="Non-Lead", I1500="Non-Lead - Copper",K1500="Before 1989")),
(AND('[1]PWS Information'!$E$10="CWS",T1500="Single Family Residence",R1500="Yes",P1500="Non-Lead", M1500="Non-Lead - Copper",N1500="Before 1989")))),"Tier 4",
IF((OR((AND('[1]PWS Information'!$E$10="NTNC",P1500="Non-Lead")),
(AND('[1]PWS Information'!$E$10="CWS",P1500="Non-Lead",R1500="")),
(AND('[1]PWS Information'!$E$10="CWS",P1500="Non-Lead",R1500="No")),
(AND('[1]PWS Information'!$E$10="CWS",P1500="Non-Lead",R1500="Don't Know")),
(AND('[1]PWS Information'!$E$10="CWS",P1500="Non-Lead", I1500="Non-Lead - Copper", R1500="Yes", K1500="Between 1989 and 2014")),
(AND('[1]PWS Information'!$E$10="CWS",P1500="Non-Lead", I1500="Non-Lead - Copper", R1500="Yes", K1500="After 2014")),
(AND('[1]PWS Information'!$E$10="CWS",P1500="Non-Lead", I1500="Non-Lead - Copper", R1500="Yes", K1500="Unknown")),
(AND('[1]PWS Information'!$E$10="CWS",P1500="Non-Lead", M1500="Non-Lead - Copper", R1500="Yes", N1500="Between 1989 and 2014")),
(AND('[1]PWS Information'!$E$10="CWS",P1500="Non-Lead", M1500="Non-Lead - Copper", R1500="Yes", N1500="After 2014")),
(AND('[1]PWS Information'!$E$10="CWS",P1500="Non-Lead", M1500="Non-Lead - Copper", R1500="Yes", N1500="Unknown")),
(AND('[1]PWS Information'!$E$10="CWS",P1500="Unknown")),
(AND('[1]PWS Information'!$E$10="NTNC",P1500="Unknown")))),"Tier 5",
"")))))</f>
        <v>Tier 5</v>
      </c>
      <c r="Y1500" s="41"/>
      <c r="Z1500" s="41"/>
    </row>
    <row r="1501" spans="1:26" ht="30" x14ac:dyDescent="0.25">
      <c r="A1501" s="27" t="s">
        <v>1844</v>
      </c>
      <c r="B1501" s="28">
        <v>4503</v>
      </c>
      <c r="C1501" s="29" t="s">
        <v>586</v>
      </c>
      <c r="D1501" s="29" t="s">
        <v>62</v>
      </c>
      <c r="E1501" s="29">
        <v>76513</v>
      </c>
      <c r="F1501" s="30"/>
      <c r="G1501" s="31"/>
      <c r="H1501" s="32"/>
      <c r="I1501" s="33" t="s">
        <v>59</v>
      </c>
      <c r="J1501" s="34" t="s">
        <v>46</v>
      </c>
      <c r="K1501" s="30" t="s">
        <v>49</v>
      </c>
      <c r="L1501" s="37"/>
      <c r="M1501" s="33" t="s">
        <v>59</v>
      </c>
      <c r="N1501" s="34" t="s">
        <v>49</v>
      </c>
      <c r="O1501" s="37"/>
      <c r="P1501" s="26" t="str">
        <f t="shared" si="23"/>
        <v>Unknown</v>
      </c>
      <c r="Q1501" s="27" t="s">
        <v>46</v>
      </c>
      <c r="R1501" s="27" t="s">
        <v>46</v>
      </c>
      <c r="S1501" s="27"/>
      <c r="T1501" s="41" t="s">
        <v>36</v>
      </c>
      <c r="U1501" s="41" t="s">
        <v>49</v>
      </c>
      <c r="V1501" s="41" t="s">
        <v>49</v>
      </c>
      <c r="W1501" s="41"/>
      <c r="X1501" s="42" t="str">
        <f>IF((OR((AND('[1]PWS Information'!$E$10="CWS",T1501="Single Family Residence",P1501="Lead")),
(AND('[1]PWS Information'!$E$10="CWS",T1501="Multiple Family Residence",'[1]PWS Information'!$E$11="Yes",P1501="Lead")),
(AND('[1]PWS Information'!$E$10="NTNC",P1501="Lead")))),"Tier 1",
IF((OR((AND('[1]PWS Information'!$E$10="CWS",T1501="Multiple Family Residence",'[1]PWS Information'!$E$11="No",P1501="Lead")),
(AND('[1]PWS Information'!$E$10="CWS",T1501="Other",P1501="Lead")),
(AND('[1]PWS Information'!$E$10="CWS",T1501="Building",P1501="Lead")))),"Tier 2",
IF((OR((AND('[1]PWS Information'!$E$10="CWS",T1501="Single Family Residence",P1501="Galvanized Requiring Replacement")),
(AND('[1]PWS Information'!$E$10="CWS",T1501="Single Family Residence",P1501="Galvanized Requiring Replacement",Q1501="Yes")),
(AND('[1]PWS Information'!$E$10="NTNC",P1501="Galvanized Requiring Replacement")),
(AND('[1]PWS Information'!$E$10="NTNC",T1501="Single Family Residence",Q1501="Yes")))),"Tier 3",
IF((OR((AND('[1]PWS Information'!$E$10="CWS",T1501="Single Family Residence",R1501="Yes",P1501="Non-Lead", I1501="Non-Lead - Copper",K1501="Before 1989")),
(AND('[1]PWS Information'!$E$10="CWS",T1501="Single Family Residence",R1501="Yes",P1501="Non-Lead", M1501="Non-Lead - Copper",N1501="Before 1989")))),"Tier 4",
IF((OR((AND('[1]PWS Information'!$E$10="NTNC",P1501="Non-Lead")),
(AND('[1]PWS Information'!$E$10="CWS",P1501="Non-Lead",R1501="")),
(AND('[1]PWS Information'!$E$10="CWS",P1501="Non-Lead",R1501="No")),
(AND('[1]PWS Information'!$E$10="CWS",P1501="Non-Lead",R1501="Don't Know")),
(AND('[1]PWS Information'!$E$10="CWS",P1501="Non-Lead", I1501="Non-Lead - Copper", R1501="Yes", K1501="Between 1989 and 2014")),
(AND('[1]PWS Information'!$E$10="CWS",P1501="Non-Lead", I1501="Non-Lead - Copper", R1501="Yes", K1501="After 2014")),
(AND('[1]PWS Information'!$E$10="CWS",P1501="Non-Lead", I1501="Non-Lead - Copper", R1501="Yes", K1501="Unknown")),
(AND('[1]PWS Information'!$E$10="CWS",P1501="Non-Lead", M1501="Non-Lead - Copper", R1501="Yes", N1501="Between 1989 and 2014")),
(AND('[1]PWS Information'!$E$10="CWS",P1501="Non-Lead", M1501="Non-Lead - Copper", R1501="Yes", N1501="After 2014")),
(AND('[1]PWS Information'!$E$10="CWS",P1501="Non-Lead", M1501="Non-Lead - Copper", R1501="Yes", N1501="Unknown")),
(AND('[1]PWS Information'!$E$10="CWS",P1501="Unknown")),
(AND('[1]PWS Information'!$E$10="NTNC",P1501="Unknown")))),"Tier 5",
"")))))</f>
        <v>Tier 5</v>
      </c>
      <c r="Y1501" s="41"/>
      <c r="Z1501" s="41"/>
    </row>
    <row r="1502" spans="1:26" ht="30" x14ac:dyDescent="0.25">
      <c r="A1502" s="27" t="s">
        <v>1845</v>
      </c>
      <c r="B1502" s="28">
        <v>1212</v>
      </c>
      <c r="C1502" s="29" t="s">
        <v>164</v>
      </c>
      <c r="D1502" s="29" t="s">
        <v>62</v>
      </c>
      <c r="E1502" s="29">
        <v>76513</v>
      </c>
      <c r="F1502" s="30"/>
      <c r="G1502" s="31"/>
      <c r="H1502" s="32"/>
      <c r="I1502" s="33" t="s">
        <v>59</v>
      </c>
      <c r="J1502" s="34" t="s">
        <v>46</v>
      </c>
      <c r="K1502" s="30" t="s">
        <v>49</v>
      </c>
      <c r="L1502" s="37"/>
      <c r="M1502" s="33" t="s">
        <v>59</v>
      </c>
      <c r="N1502" s="34" t="s">
        <v>49</v>
      </c>
      <c r="O1502" s="37"/>
      <c r="P1502" s="26" t="str">
        <f t="shared" si="23"/>
        <v>Unknown</v>
      </c>
      <c r="Q1502" s="27" t="s">
        <v>46</v>
      </c>
      <c r="R1502" s="27" t="s">
        <v>46</v>
      </c>
      <c r="S1502" s="27"/>
      <c r="T1502" s="41" t="s">
        <v>36</v>
      </c>
      <c r="U1502" s="41" t="s">
        <v>49</v>
      </c>
      <c r="V1502" s="41" t="s">
        <v>49</v>
      </c>
      <c r="W1502" s="41"/>
      <c r="X1502" s="42" t="str">
        <f>IF((OR((AND('[1]PWS Information'!$E$10="CWS",T1502="Single Family Residence",P1502="Lead")),
(AND('[1]PWS Information'!$E$10="CWS",T1502="Multiple Family Residence",'[1]PWS Information'!$E$11="Yes",P1502="Lead")),
(AND('[1]PWS Information'!$E$10="NTNC",P1502="Lead")))),"Tier 1",
IF((OR((AND('[1]PWS Information'!$E$10="CWS",T1502="Multiple Family Residence",'[1]PWS Information'!$E$11="No",P1502="Lead")),
(AND('[1]PWS Information'!$E$10="CWS",T1502="Other",P1502="Lead")),
(AND('[1]PWS Information'!$E$10="CWS",T1502="Building",P1502="Lead")))),"Tier 2",
IF((OR((AND('[1]PWS Information'!$E$10="CWS",T1502="Single Family Residence",P1502="Galvanized Requiring Replacement")),
(AND('[1]PWS Information'!$E$10="CWS",T1502="Single Family Residence",P1502="Galvanized Requiring Replacement",Q1502="Yes")),
(AND('[1]PWS Information'!$E$10="NTNC",P1502="Galvanized Requiring Replacement")),
(AND('[1]PWS Information'!$E$10="NTNC",T1502="Single Family Residence",Q1502="Yes")))),"Tier 3",
IF((OR((AND('[1]PWS Information'!$E$10="CWS",T1502="Single Family Residence",R1502="Yes",P1502="Non-Lead", I1502="Non-Lead - Copper",K1502="Before 1989")),
(AND('[1]PWS Information'!$E$10="CWS",T1502="Single Family Residence",R1502="Yes",P1502="Non-Lead", M1502="Non-Lead - Copper",N1502="Before 1989")))),"Tier 4",
IF((OR((AND('[1]PWS Information'!$E$10="NTNC",P1502="Non-Lead")),
(AND('[1]PWS Information'!$E$10="CWS",P1502="Non-Lead",R1502="")),
(AND('[1]PWS Information'!$E$10="CWS",P1502="Non-Lead",R1502="No")),
(AND('[1]PWS Information'!$E$10="CWS",P1502="Non-Lead",R1502="Don't Know")),
(AND('[1]PWS Information'!$E$10="CWS",P1502="Non-Lead", I1502="Non-Lead - Copper", R1502="Yes", K1502="Between 1989 and 2014")),
(AND('[1]PWS Information'!$E$10="CWS",P1502="Non-Lead", I1502="Non-Lead - Copper", R1502="Yes", K1502="After 2014")),
(AND('[1]PWS Information'!$E$10="CWS",P1502="Non-Lead", I1502="Non-Lead - Copper", R1502="Yes", K1502="Unknown")),
(AND('[1]PWS Information'!$E$10="CWS",P1502="Non-Lead", M1502="Non-Lead - Copper", R1502="Yes", N1502="Between 1989 and 2014")),
(AND('[1]PWS Information'!$E$10="CWS",P1502="Non-Lead", M1502="Non-Lead - Copper", R1502="Yes", N1502="After 2014")),
(AND('[1]PWS Information'!$E$10="CWS",P1502="Non-Lead", M1502="Non-Lead - Copper", R1502="Yes", N1502="Unknown")),
(AND('[1]PWS Information'!$E$10="CWS",P1502="Unknown")),
(AND('[1]PWS Information'!$E$10="NTNC",P1502="Unknown")))),"Tier 5",
"")))))</f>
        <v>Tier 5</v>
      </c>
      <c r="Y1502" s="41"/>
      <c r="Z1502" s="41"/>
    </row>
    <row r="1503" spans="1:26" ht="30" x14ac:dyDescent="0.25">
      <c r="A1503" s="27" t="s">
        <v>1846</v>
      </c>
      <c r="B1503" s="28">
        <v>2516</v>
      </c>
      <c r="C1503" s="29" t="s">
        <v>786</v>
      </c>
      <c r="D1503" s="29" t="s">
        <v>62</v>
      </c>
      <c r="E1503" s="29">
        <v>76513</v>
      </c>
      <c r="F1503" s="30"/>
      <c r="G1503" s="31"/>
      <c r="H1503" s="32"/>
      <c r="I1503" s="33" t="s">
        <v>59</v>
      </c>
      <c r="J1503" s="34" t="s">
        <v>46</v>
      </c>
      <c r="K1503" s="30" t="s">
        <v>49</v>
      </c>
      <c r="L1503" s="37"/>
      <c r="M1503" s="33" t="s">
        <v>59</v>
      </c>
      <c r="N1503" s="34" t="s">
        <v>49</v>
      </c>
      <c r="O1503" s="37"/>
      <c r="P1503" s="26" t="str">
        <f t="shared" si="23"/>
        <v>Unknown</v>
      </c>
      <c r="Q1503" s="27" t="s">
        <v>46</v>
      </c>
      <c r="R1503" s="27" t="s">
        <v>46</v>
      </c>
      <c r="S1503" s="27"/>
      <c r="T1503" s="41" t="s">
        <v>36</v>
      </c>
      <c r="U1503" s="41" t="s">
        <v>49</v>
      </c>
      <c r="V1503" s="41" t="s">
        <v>49</v>
      </c>
      <c r="W1503" s="41"/>
      <c r="X1503" s="42" t="str">
        <f>IF((OR((AND('[1]PWS Information'!$E$10="CWS",T1503="Single Family Residence",P1503="Lead")),
(AND('[1]PWS Information'!$E$10="CWS",T1503="Multiple Family Residence",'[1]PWS Information'!$E$11="Yes",P1503="Lead")),
(AND('[1]PWS Information'!$E$10="NTNC",P1503="Lead")))),"Tier 1",
IF((OR((AND('[1]PWS Information'!$E$10="CWS",T1503="Multiple Family Residence",'[1]PWS Information'!$E$11="No",P1503="Lead")),
(AND('[1]PWS Information'!$E$10="CWS",T1503="Other",P1503="Lead")),
(AND('[1]PWS Information'!$E$10="CWS",T1503="Building",P1503="Lead")))),"Tier 2",
IF((OR((AND('[1]PWS Information'!$E$10="CWS",T1503="Single Family Residence",P1503="Galvanized Requiring Replacement")),
(AND('[1]PWS Information'!$E$10="CWS",T1503="Single Family Residence",P1503="Galvanized Requiring Replacement",Q1503="Yes")),
(AND('[1]PWS Information'!$E$10="NTNC",P1503="Galvanized Requiring Replacement")),
(AND('[1]PWS Information'!$E$10="NTNC",T1503="Single Family Residence",Q1503="Yes")))),"Tier 3",
IF((OR((AND('[1]PWS Information'!$E$10="CWS",T1503="Single Family Residence",R1503="Yes",P1503="Non-Lead", I1503="Non-Lead - Copper",K1503="Before 1989")),
(AND('[1]PWS Information'!$E$10="CWS",T1503="Single Family Residence",R1503="Yes",P1503="Non-Lead", M1503="Non-Lead - Copper",N1503="Before 1989")))),"Tier 4",
IF((OR((AND('[1]PWS Information'!$E$10="NTNC",P1503="Non-Lead")),
(AND('[1]PWS Information'!$E$10="CWS",P1503="Non-Lead",R1503="")),
(AND('[1]PWS Information'!$E$10="CWS",P1503="Non-Lead",R1503="No")),
(AND('[1]PWS Information'!$E$10="CWS",P1503="Non-Lead",R1503="Don't Know")),
(AND('[1]PWS Information'!$E$10="CWS",P1503="Non-Lead", I1503="Non-Lead - Copper", R1503="Yes", K1503="Between 1989 and 2014")),
(AND('[1]PWS Information'!$E$10="CWS",P1503="Non-Lead", I1503="Non-Lead - Copper", R1503="Yes", K1503="After 2014")),
(AND('[1]PWS Information'!$E$10="CWS",P1503="Non-Lead", I1503="Non-Lead - Copper", R1503="Yes", K1503="Unknown")),
(AND('[1]PWS Information'!$E$10="CWS",P1503="Non-Lead", M1503="Non-Lead - Copper", R1503="Yes", N1503="Between 1989 and 2014")),
(AND('[1]PWS Information'!$E$10="CWS",P1503="Non-Lead", M1503="Non-Lead - Copper", R1503="Yes", N1503="After 2014")),
(AND('[1]PWS Information'!$E$10="CWS",P1503="Non-Lead", M1503="Non-Lead - Copper", R1503="Yes", N1503="Unknown")),
(AND('[1]PWS Information'!$E$10="CWS",P1503="Unknown")),
(AND('[1]PWS Information'!$E$10="NTNC",P1503="Unknown")))),"Tier 5",
"")))))</f>
        <v>Tier 5</v>
      </c>
      <c r="Y1503" s="41"/>
      <c r="Z1503" s="41"/>
    </row>
    <row r="1504" spans="1:26" ht="30" x14ac:dyDescent="0.25">
      <c r="A1504" s="27" t="s">
        <v>1847</v>
      </c>
      <c r="B1504" s="28">
        <v>9203</v>
      </c>
      <c r="C1504" s="29" t="s">
        <v>1516</v>
      </c>
      <c r="D1504" s="29" t="s">
        <v>62</v>
      </c>
      <c r="E1504" s="29">
        <v>76513</v>
      </c>
      <c r="F1504" s="30"/>
      <c r="G1504" s="31"/>
      <c r="H1504" s="32"/>
      <c r="I1504" s="33" t="s">
        <v>59</v>
      </c>
      <c r="J1504" s="34" t="s">
        <v>46</v>
      </c>
      <c r="K1504" s="30" t="s">
        <v>49</v>
      </c>
      <c r="L1504" s="37"/>
      <c r="M1504" s="33" t="s">
        <v>59</v>
      </c>
      <c r="N1504" s="34" t="s">
        <v>49</v>
      </c>
      <c r="O1504" s="37"/>
      <c r="P1504" s="26" t="str">
        <f t="shared" si="23"/>
        <v>Unknown</v>
      </c>
      <c r="Q1504" s="27" t="s">
        <v>46</v>
      </c>
      <c r="R1504" s="27" t="s">
        <v>46</v>
      </c>
      <c r="S1504" s="27"/>
      <c r="T1504" s="41" t="s">
        <v>36</v>
      </c>
      <c r="U1504" s="41" t="s">
        <v>49</v>
      </c>
      <c r="V1504" s="41" t="s">
        <v>49</v>
      </c>
      <c r="W1504" s="41"/>
      <c r="X1504" s="42" t="str">
        <f>IF((OR((AND('[1]PWS Information'!$E$10="CWS",T1504="Single Family Residence",P1504="Lead")),
(AND('[1]PWS Information'!$E$10="CWS",T1504="Multiple Family Residence",'[1]PWS Information'!$E$11="Yes",P1504="Lead")),
(AND('[1]PWS Information'!$E$10="NTNC",P1504="Lead")))),"Tier 1",
IF((OR((AND('[1]PWS Information'!$E$10="CWS",T1504="Multiple Family Residence",'[1]PWS Information'!$E$11="No",P1504="Lead")),
(AND('[1]PWS Information'!$E$10="CWS",T1504="Other",P1504="Lead")),
(AND('[1]PWS Information'!$E$10="CWS",T1504="Building",P1504="Lead")))),"Tier 2",
IF((OR((AND('[1]PWS Information'!$E$10="CWS",T1504="Single Family Residence",P1504="Galvanized Requiring Replacement")),
(AND('[1]PWS Information'!$E$10="CWS",T1504="Single Family Residence",P1504="Galvanized Requiring Replacement",Q1504="Yes")),
(AND('[1]PWS Information'!$E$10="NTNC",P1504="Galvanized Requiring Replacement")),
(AND('[1]PWS Information'!$E$10="NTNC",T1504="Single Family Residence",Q1504="Yes")))),"Tier 3",
IF((OR((AND('[1]PWS Information'!$E$10="CWS",T1504="Single Family Residence",R1504="Yes",P1504="Non-Lead", I1504="Non-Lead - Copper",K1504="Before 1989")),
(AND('[1]PWS Information'!$E$10="CWS",T1504="Single Family Residence",R1504="Yes",P1504="Non-Lead", M1504="Non-Lead - Copper",N1504="Before 1989")))),"Tier 4",
IF((OR((AND('[1]PWS Information'!$E$10="NTNC",P1504="Non-Lead")),
(AND('[1]PWS Information'!$E$10="CWS",P1504="Non-Lead",R1504="")),
(AND('[1]PWS Information'!$E$10="CWS",P1504="Non-Lead",R1504="No")),
(AND('[1]PWS Information'!$E$10="CWS",P1504="Non-Lead",R1504="Don't Know")),
(AND('[1]PWS Information'!$E$10="CWS",P1504="Non-Lead", I1504="Non-Lead - Copper", R1504="Yes", K1504="Between 1989 and 2014")),
(AND('[1]PWS Information'!$E$10="CWS",P1504="Non-Lead", I1504="Non-Lead - Copper", R1504="Yes", K1504="After 2014")),
(AND('[1]PWS Information'!$E$10="CWS",P1504="Non-Lead", I1504="Non-Lead - Copper", R1504="Yes", K1504="Unknown")),
(AND('[1]PWS Information'!$E$10="CWS",P1504="Non-Lead", M1504="Non-Lead - Copper", R1504="Yes", N1504="Between 1989 and 2014")),
(AND('[1]PWS Information'!$E$10="CWS",P1504="Non-Lead", M1504="Non-Lead - Copper", R1504="Yes", N1504="After 2014")),
(AND('[1]PWS Information'!$E$10="CWS",P1504="Non-Lead", M1504="Non-Lead - Copper", R1504="Yes", N1504="Unknown")),
(AND('[1]PWS Information'!$E$10="CWS",P1504="Unknown")),
(AND('[1]PWS Information'!$E$10="NTNC",P1504="Unknown")))),"Tier 5",
"")))))</f>
        <v>Tier 5</v>
      </c>
      <c r="Y1504" s="41"/>
      <c r="Z1504" s="41"/>
    </row>
    <row r="1505" spans="1:26" ht="30" x14ac:dyDescent="0.25">
      <c r="A1505" s="27" t="s">
        <v>1848</v>
      </c>
      <c r="B1505" s="28">
        <v>3665</v>
      </c>
      <c r="C1505" s="29" t="s">
        <v>99</v>
      </c>
      <c r="D1505" s="29" t="s">
        <v>62</v>
      </c>
      <c r="E1505" s="29">
        <v>76513</v>
      </c>
      <c r="F1505" s="30"/>
      <c r="G1505" s="31"/>
      <c r="H1505" s="32"/>
      <c r="I1505" s="33" t="s">
        <v>59</v>
      </c>
      <c r="J1505" s="34" t="s">
        <v>46</v>
      </c>
      <c r="K1505" s="30" t="s">
        <v>49</v>
      </c>
      <c r="L1505" s="37"/>
      <c r="M1505" s="33" t="s">
        <v>59</v>
      </c>
      <c r="N1505" s="34" t="s">
        <v>49</v>
      </c>
      <c r="O1505" s="37"/>
      <c r="P1505" s="26" t="str">
        <f t="shared" si="23"/>
        <v>Unknown</v>
      </c>
      <c r="Q1505" s="27" t="s">
        <v>46</v>
      </c>
      <c r="R1505" s="27" t="s">
        <v>46</v>
      </c>
      <c r="S1505" s="27"/>
      <c r="T1505" s="41" t="s">
        <v>36</v>
      </c>
      <c r="U1505" s="41" t="s">
        <v>49</v>
      </c>
      <c r="V1505" s="41" t="s">
        <v>49</v>
      </c>
      <c r="W1505" s="41"/>
      <c r="X1505" s="42" t="str">
        <f>IF((OR((AND('[1]PWS Information'!$E$10="CWS",T1505="Single Family Residence",P1505="Lead")),
(AND('[1]PWS Information'!$E$10="CWS",T1505="Multiple Family Residence",'[1]PWS Information'!$E$11="Yes",P1505="Lead")),
(AND('[1]PWS Information'!$E$10="NTNC",P1505="Lead")))),"Tier 1",
IF((OR((AND('[1]PWS Information'!$E$10="CWS",T1505="Multiple Family Residence",'[1]PWS Information'!$E$11="No",P1505="Lead")),
(AND('[1]PWS Information'!$E$10="CWS",T1505="Other",P1505="Lead")),
(AND('[1]PWS Information'!$E$10="CWS",T1505="Building",P1505="Lead")))),"Tier 2",
IF((OR((AND('[1]PWS Information'!$E$10="CWS",T1505="Single Family Residence",P1505="Galvanized Requiring Replacement")),
(AND('[1]PWS Information'!$E$10="CWS",T1505="Single Family Residence",P1505="Galvanized Requiring Replacement",Q1505="Yes")),
(AND('[1]PWS Information'!$E$10="NTNC",P1505="Galvanized Requiring Replacement")),
(AND('[1]PWS Information'!$E$10="NTNC",T1505="Single Family Residence",Q1505="Yes")))),"Tier 3",
IF((OR((AND('[1]PWS Information'!$E$10="CWS",T1505="Single Family Residence",R1505="Yes",P1505="Non-Lead", I1505="Non-Lead - Copper",K1505="Before 1989")),
(AND('[1]PWS Information'!$E$10="CWS",T1505="Single Family Residence",R1505="Yes",P1505="Non-Lead", M1505="Non-Lead - Copper",N1505="Before 1989")))),"Tier 4",
IF((OR((AND('[1]PWS Information'!$E$10="NTNC",P1505="Non-Lead")),
(AND('[1]PWS Information'!$E$10="CWS",P1505="Non-Lead",R1505="")),
(AND('[1]PWS Information'!$E$10="CWS",P1505="Non-Lead",R1505="No")),
(AND('[1]PWS Information'!$E$10="CWS",P1505="Non-Lead",R1505="Don't Know")),
(AND('[1]PWS Information'!$E$10="CWS",P1505="Non-Lead", I1505="Non-Lead - Copper", R1505="Yes", K1505="Between 1989 and 2014")),
(AND('[1]PWS Information'!$E$10="CWS",P1505="Non-Lead", I1505="Non-Lead - Copper", R1505="Yes", K1505="After 2014")),
(AND('[1]PWS Information'!$E$10="CWS",P1505="Non-Lead", I1505="Non-Lead - Copper", R1505="Yes", K1505="Unknown")),
(AND('[1]PWS Information'!$E$10="CWS",P1505="Non-Lead", M1505="Non-Lead - Copper", R1505="Yes", N1505="Between 1989 and 2014")),
(AND('[1]PWS Information'!$E$10="CWS",P1505="Non-Lead", M1505="Non-Lead - Copper", R1505="Yes", N1505="After 2014")),
(AND('[1]PWS Information'!$E$10="CWS",P1505="Non-Lead", M1505="Non-Lead - Copper", R1505="Yes", N1505="Unknown")),
(AND('[1]PWS Information'!$E$10="CWS",P1505="Unknown")),
(AND('[1]PWS Information'!$E$10="NTNC",P1505="Unknown")))),"Tier 5",
"")))))</f>
        <v>Tier 5</v>
      </c>
      <c r="Y1505" s="41"/>
      <c r="Z1505" s="41"/>
    </row>
    <row r="1506" spans="1:26" ht="30" x14ac:dyDescent="0.25">
      <c r="A1506" s="27" t="s">
        <v>1849</v>
      </c>
      <c r="B1506" s="28">
        <v>4725</v>
      </c>
      <c r="C1506" s="29" t="s">
        <v>1375</v>
      </c>
      <c r="D1506" s="29" t="s">
        <v>62</v>
      </c>
      <c r="E1506" s="29">
        <v>76513</v>
      </c>
      <c r="F1506" s="30"/>
      <c r="G1506" s="31"/>
      <c r="H1506" s="32"/>
      <c r="I1506" s="33" t="s">
        <v>59</v>
      </c>
      <c r="J1506" s="34" t="s">
        <v>46</v>
      </c>
      <c r="K1506" s="30" t="s">
        <v>49</v>
      </c>
      <c r="L1506" s="37"/>
      <c r="M1506" s="33" t="s">
        <v>59</v>
      </c>
      <c r="N1506" s="34" t="s">
        <v>49</v>
      </c>
      <c r="O1506" s="37"/>
      <c r="P1506" s="26" t="str">
        <f t="shared" si="23"/>
        <v>Unknown</v>
      </c>
      <c r="Q1506" s="27" t="s">
        <v>46</v>
      </c>
      <c r="R1506" s="27" t="s">
        <v>46</v>
      </c>
      <c r="S1506" s="27"/>
      <c r="T1506" s="41" t="s">
        <v>36</v>
      </c>
      <c r="U1506" s="41" t="s">
        <v>49</v>
      </c>
      <c r="V1506" s="41" t="s">
        <v>49</v>
      </c>
      <c r="W1506" s="41"/>
      <c r="X1506" s="42" t="str">
        <f>IF((OR((AND('[1]PWS Information'!$E$10="CWS",T1506="Single Family Residence",P1506="Lead")),
(AND('[1]PWS Information'!$E$10="CWS",T1506="Multiple Family Residence",'[1]PWS Information'!$E$11="Yes",P1506="Lead")),
(AND('[1]PWS Information'!$E$10="NTNC",P1506="Lead")))),"Tier 1",
IF((OR((AND('[1]PWS Information'!$E$10="CWS",T1506="Multiple Family Residence",'[1]PWS Information'!$E$11="No",P1506="Lead")),
(AND('[1]PWS Information'!$E$10="CWS",T1506="Other",P1506="Lead")),
(AND('[1]PWS Information'!$E$10="CWS",T1506="Building",P1506="Lead")))),"Tier 2",
IF((OR((AND('[1]PWS Information'!$E$10="CWS",T1506="Single Family Residence",P1506="Galvanized Requiring Replacement")),
(AND('[1]PWS Information'!$E$10="CWS",T1506="Single Family Residence",P1506="Galvanized Requiring Replacement",Q1506="Yes")),
(AND('[1]PWS Information'!$E$10="NTNC",P1506="Galvanized Requiring Replacement")),
(AND('[1]PWS Information'!$E$10="NTNC",T1506="Single Family Residence",Q1506="Yes")))),"Tier 3",
IF((OR((AND('[1]PWS Information'!$E$10="CWS",T1506="Single Family Residence",R1506="Yes",P1506="Non-Lead", I1506="Non-Lead - Copper",K1506="Before 1989")),
(AND('[1]PWS Information'!$E$10="CWS",T1506="Single Family Residence",R1506="Yes",P1506="Non-Lead", M1506="Non-Lead - Copper",N1506="Before 1989")))),"Tier 4",
IF((OR((AND('[1]PWS Information'!$E$10="NTNC",P1506="Non-Lead")),
(AND('[1]PWS Information'!$E$10="CWS",P1506="Non-Lead",R1506="")),
(AND('[1]PWS Information'!$E$10="CWS",P1506="Non-Lead",R1506="No")),
(AND('[1]PWS Information'!$E$10="CWS",P1506="Non-Lead",R1506="Don't Know")),
(AND('[1]PWS Information'!$E$10="CWS",P1506="Non-Lead", I1506="Non-Lead - Copper", R1506="Yes", K1506="Between 1989 and 2014")),
(AND('[1]PWS Information'!$E$10="CWS",P1506="Non-Lead", I1506="Non-Lead - Copper", R1506="Yes", K1506="After 2014")),
(AND('[1]PWS Information'!$E$10="CWS",P1506="Non-Lead", I1506="Non-Lead - Copper", R1506="Yes", K1506="Unknown")),
(AND('[1]PWS Information'!$E$10="CWS",P1506="Non-Lead", M1506="Non-Lead - Copper", R1506="Yes", N1506="Between 1989 and 2014")),
(AND('[1]PWS Information'!$E$10="CWS",P1506="Non-Lead", M1506="Non-Lead - Copper", R1506="Yes", N1506="After 2014")),
(AND('[1]PWS Information'!$E$10="CWS",P1506="Non-Lead", M1506="Non-Lead - Copper", R1506="Yes", N1506="Unknown")),
(AND('[1]PWS Information'!$E$10="CWS",P1506="Unknown")),
(AND('[1]PWS Information'!$E$10="NTNC",P1506="Unknown")))),"Tier 5",
"")))))</f>
        <v>Tier 5</v>
      </c>
      <c r="Y1506" s="41"/>
      <c r="Z1506" s="41"/>
    </row>
    <row r="1507" spans="1:26" ht="30" x14ac:dyDescent="0.25">
      <c r="A1507" s="27" t="s">
        <v>1850</v>
      </c>
      <c r="B1507" s="28">
        <v>9776</v>
      </c>
      <c r="C1507" s="29" t="s">
        <v>550</v>
      </c>
      <c r="D1507" s="29" t="s">
        <v>62</v>
      </c>
      <c r="E1507" s="29">
        <v>76513</v>
      </c>
      <c r="F1507" s="30"/>
      <c r="G1507" s="31"/>
      <c r="H1507" s="32"/>
      <c r="I1507" s="33" t="s">
        <v>59</v>
      </c>
      <c r="J1507" s="34" t="s">
        <v>46</v>
      </c>
      <c r="K1507" s="30" t="s">
        <v>49</v>
      </c>
      <c r="L1507" s="37"/>
      <c r="M1507" s="33" t="s">
        <v>59</v>
      </c>
      <c r="N1507" s="34" t="s">
        <v>49</v>
      </c>
      <c r="O1507" s="37"/>
      <c r="P1507" s="26" t="str">
        <f t="shared" si="23"/>
        <v>Unknown</v>
      </c>
      <c r="Q1507" s="27" t="s">
        <v>46</v>
      </c>
      <c r="R1507" s="27" t="s">
        <v>46</v>
      </c>
      <c r="S1507" s="27"/>
      <c r="T1507" s="41" t="s">
        <v>36</v>
      </c>
      <c r="U1507" s="41" t="s">
        <v>49</v>
      </c>
      <c r="V1507" s="41" t="s">
        <v>49</v>
      </c>
      <c r="W1507" s="41"/>
      <c r="X1507" s="42" t="str">
        <f>IF((OR((AND('[1]PWS Information'!$E$10="CWS",T1507="Single Family Residence",P1507="Lead")),
(AND('[1]PWS Information'!$E$10="CWS",T1507="Multiple Family Residence",'[1]PWS Information'!$E$11="Yes",P1507="Lead")),
(AND('[1]PWS Information'!$E$10="NTNC",P1507="Lead")))),"Tier 1",
IF((OR((AND('[1]PWS Information'!$E$10="CWS",T1507="Multiple Family Residence",'[1]PWS Information'!$E$11="No",P1507="Lead")),
(AND('[1]PWS Information'!$E$10="CWS",T1507="Other",P1507="Lead")),
(AND('[1]PWS Information'!$E$10="CWS",T1507="Building",P1507="Lead")))),"Tier 2",
IF((OR((AND('[1]PWS Information'!$E$10="CWS",T1507="Single Family Residence",P1507="Galvanized Requiring Replacement")),
(AND('[1]PWS Information'!$E$10="CWS",T1507="Single Family Residence",P1507="Galvanized Requiring Replacement",Q1507="Yes")),
(AND('[1]PWS Information'!$E$10="NTNC",P1507="Galvanized Requiring Replacement")),
(AND('[1]PWS Information'!$E$10="NTNC",T1507="Single Family Residence",Q1507="Yes")))),"Tier 3",
IF((OR((AND('[1]PWS Information'!$E$10="CWS",T1507="Single Family Residence",R1507="Yes",P1507="Non-Lead", I1507="Non-Lead - Copper",K1507="Before 1989")),
(AND('[1]PWS Information'!$E$10="CWS",T1507="Single Family Residence",R1507="Yes",P1507="Non-Lead", M1507="Non-Lead - Copper",N1507="Before 1989")))),"Tier 4",
IF((OR((AND('[1]PWS Information'!$E$10="NTNC",P1507="Non-Lead")),
(AND('[1]PWS Information'!$E$10="CWS",P1507="Non-Lead",R1507="")),
(AND('[1]PWS Information'!$E$10="CWS",P1507="Non-Lead",R1507="No")),
(AND('[1]PWS Information'!$E$10="CWS",P1507="Non-Lead",R1507="Don't Know")),
(AND('[1]PWS Information'!$E$10="CWS",P1507="Non-Lead", I1507="Non-Lead - Copper", R1507="Yes", K1507="Between 1989 and 2014")),
(AND('[1]PWS Information'!$E$10="CWS",P1507="Non-Lead", I1507="Non-Lead - Copper", R1507="Yes", K1507="After 2014")),
(AND('[1]PWS Information'!$E$10="CWS",P1507="Non-Lead", I1507="Non-Lead - Copper", R1507="Yes", K1507="Unknown")),
(AND('[1]PWS Information'!$E$10="CWS",P1507="Non-Lead", M1507="Non-Lead - Copper", R1507="Yes", N1507="Between 1989 and 2014")),
(AND('[1]PWS Information'!$E$10="CWS",P1507="Non-Lead", M1507="Non-Lead - Copper", R1507="Yes", N1507="After 2014")),
(AND('[1]PWS Information'!$E$10="CWS",P1507="Non-Lead", M1507="Non-Lead - Copper", R1507="Yes", N1507="Unknown")),
(AND('[1]PWS Information'!$E$10="CWS",P1507="Unknown")),
(AND('[1]PWS Information'!$E$10="NTNC",P1507="Unknown")))),"Tier 5",
"")))))</f>
        <v>Tier 5</v>
      </c>
      <c r="Y1507" s="41"/>
      <c r="Z1507" s="41"/>
    </row>
    <row r="1508" spans="1:26" ht="30" x14ac:dyDescent="0.25">
      <c r="A1508" s="27" t="s">
        <v>1851</v>
      </c>
      <c r="B1508" s="28">
        <v>1750</v>
      </c>
      <c r="C1508" s="29" t="s">
        <v>192</v>
      </c>
      <c r="D1508" s="29" t="s">
        <v>62</v>
      </c>
      <c r="E1508" s="29">
        <v>76513</v>
      </c>
      <c r="F1508" s="30"/>
      <c r="G1508" s="31"/>
      <c r="H1508" s="32"/>
      <c r="I1508" s="33" t="s">
        <v>59</v>
      </c>
      <c r="J1508" s="34" t="s">
        <v>46</v>
      </c>
      <c r="K1508" s="30" t="s">
        <v>49</v>
      </c>
      <c r="L1508" s="37"/>
      <c r="M1508" s="33" t="s">
        <v>59</v>
      </c>
      <c r="N1508" s="34" t="s">
        <v>49</v>
      </c>
      <c r="O1508" s="37"/>
      <c r="P1508" s="26" t="str">
        <f t="shared" si="23"/>
        <v>Unknown</v>
      </c>
      <c r="Q1508" s="27" t="s">
        <v>46</v>
      </c>
      <c r="R1508" s="27" t="s">
        <v>46</v>
      </c>
      <c r="S1508" s="27"/>
      <c r="T1508" s="41" t="s">
        <v>36</v>
      </c>
      <c r="U1508" s="41" t="s">
        <v>49</v>
      </c>
      <c r="V1508" s="41" t="s">
        <v>49</v>
      </c>
      <c r="W1508" s="41"/>
      <c r="X1508" s="42" t="str">
        <f>IF((OR((AND('[1]PWS Information'!$E$10="CWS",T1508="Single Family Residence",P1508="Lead")),
(AND('[1]PWS Information'!$E$10="CWS",T1508="Multiple Family Residence",'[1]PWS Information'!$E$11="Yes",P1508="Lead")),
(AND('[1]PWS Information'!$E$10="NTNC",P1508="Lead")))),"Tier 1",
IF((OR((AND('[1]PWS Information'!$E$10="CWS",T1508="Multiple Family Residence",'[1]PWS Information'!$E$11="No",P1508="Lead")),
(AND('[1]PWS Information'!$E$10="CWS",T1508="Other",P1508="Lead")),
(AND('[1]PWS Information'!$E$10="CWS",T1508="Building",P1508="Lead")))),"Tier 2",
IF((OR((AND('[1]PWS Information'!$E$10="CWS",T1508="Single Family Residence",P1508="Galvanized Requiring Replacement")),
(AND('[1]PWS Information'!$E$10="CWS",T1508="Single Family Residence",P1508="Galvanized Requiring Replacement",Q1508="Yes")),
(AND('[1]PWS Information'!$E$10="NTNC",P1508="Galvanized Requiring Replacement")),
(AND('[1]PWS Information'!$E$10="NTNC",T1508="Single Family Residence",Q1508="Yes")))),"Tier 3",
IF((OR((AND('[1]PWS Information'!$E$10="CWS",T1508="Single Family Residence",R1508="Yes",P1508="Non-Lead", I1508="Non-Lead - Copper",K1508="Before 1989")),
(AND('[1]PWS Information'!$E$10="CWS",T1508="Single Family Residence",R1508="Yes",P1508="Non-Lead", M1508="Non-Lead - Copper",N1508="Before 1989")))),"Tier 4",
IF((OR((AND('[1]PWS Information'!$E$10="NTNC",P1508="Non-Lead")),
(AND('[1]PWS Information'!$E$10="CWS",P1508="Non-Lead",R1508="")),
(AND('[1]PWS Information'!$E$10="CWS",P1508="Non-Lead",R1508="No")),
(AND('[1]PWS Information'!$E$10="CWS",P1508="Non-Lead",R1508="Don't Know")),
(AND('[1]PWS Information'!$E$10="CWS",P1508="Non-Lead", I1508="Non-Lead - Copper", R1508="Yes", K1508="Between 1989 and 2014")),
(AND('[1]PWS Information'!$E$10="CWS",P1508="Non-Lead", I1508="Non-Lead - Copper", R1508="Yes", K1508="After 2014")),
(AND('[1]PWS Information'!$E$10="CWS",P1508="Non-Lead", I1508="Non-Lead - Copper", R1508="Yes", K1508="Unknown")),
(AND('[1]PWS Information'!$E$10="CWS",P1508="Non-Lead", M1508="Non-Lead - Copper", R1508="Yes", N1508="Between 1989 and 2014")),
(AND('[1]PWS Information'!$E$10="CWS",P1508="Non-Lead", M1508="Non-Lead - Copper", R1508="Yes", N1508="After 2014")),
(AND('[1]PWS Information'!$E$10="CWS",P1508="Non-Lead", M1508="Non-Lead - Copper", R1508="Yes", N1508="Unknown")),
(AND('[1]PWS Information'!$E$10="CWS",P1508="Unknown")),
(AND('[1]PWS Information'!$E$10="NTNC",P1508="Unknown")))),"Tier 5",
"")))))</f>
        <v>Tier 5</v>
      </c>
      <c r="Y1508" s="41"/>
      <c r="Z1508" s="41"/>
    </row>
    <row r="1509" spans="1:26" ht="30" x14ac:dyDescent="0.25">
      <c r="A1509" s="27" t="s">
        <v>1852</v>
      </c>
      <c r="B1509" s="28">
        <v>4676</v>
      </c>
      <c r="C1509" s="29" t="s">
        <v>108</v>
      </c>
      <c r="D1509" s="29" t="s">
        <v>62</v>
      </c>
      <c r="E1509" s="29">
        <v>76513</v>
      </c>
      <c r="F1509" s="30"/>
      <c r="G1509" s="31"/>
      <c r="H1509" s="32"/>
      <c r="I1509" s="33" t="s">
        <v>59</v>
      </c>
      <c r="J1509" s="34" t="s">
        <v>46</v>
      </c>
      <c r="K1509" s="30" t="s">
        <v>49</v>
      </c>
      <c r="L1509" s="37"/>
      <c r="M1509" s="33" t="s">
        <v>59</v>
      </c>
      <c r="N1509" s="34" t="s">
        <v>49</v>
      </c>
      <c r="O1509" s="37"/>
      <c r="P1509" s="26" t="str">
        <f t="shared" si="23"/>
        <v>Unknown</v>
      </c>
      <c r="Q1509" s="27" t="s">
        <v>46</v>
      </c>
      <c r="R1509" s="27" t="s">
        <v>46</v>
      </c>
      <c r="S1509" s="27"/>
      <c r="T1509" s="41" t="s">
        <v>36</v>
      </c>
      <c r="U1509" s="41" t="s">
        <v>49</v>
      </c>
      <c r="V1509" s="41" t="s">
        <v>49</v>
      </c>
      <c r="W1509" s="41"/>
      <c r="X1509" s="42" t="str">
        <f>IF((OR((AND('[1]PWS Information'!$E$10="CWS",T1509="Single Family Residence",P1509="Lead")),
(AND('[1]PWS Information'!$E$10="CWS",T1509="Multiple Family Residence",'[1]PWS Information'!$E$11="Yes",P1509="Lead")),
(AND('[1]PWS Information'!$E$10="NTNC",P1509="Lead")))),"Tier 1",
IF((OR((AND('[1]PWS Information'!$E$10="CWS",T1509="Multiple Family Residence",'[1]PWS Information'!$E$11="No",P1509="Lead")),
(AND('[1]PWS Information'!$E$10="CWS",T1509="Other",P1509="Lead")),
(AND('[1]PWS Information'!$E$10="CWS",T1509="Building",P1509="Lead")))),"Tier 2",
IF((OR((AND('[1]PWS Information'!$E$10="CWS",T1509="Single Family Residence",P1509="Galvanized Requiring Replacement")),
(AND('[1]PWS Information'!$E$10="CWS",T1509="Single Family Residence",P1509="Galvanized Requiring Replacement",Q1509="Yes")),
(AND('[1]PWS Information'!$E$10="NTNC",P1509="Galvanized Requiring Replacement")),
(AND('[1]PWS Information'!$E$10="NTNC",T1509="Single Family Residence",Q1509="Yes")))),"Tier 3",
IF((OR((AND('[1]PWS Information'!$E$10="CWS",T1509="Single Family Residence",R1509="Yes",P1509="Non-Lead", I1509="Non-Lead - Copper",K1509="Before 1989")),
(AND('[1]PWS Information'!$E$10="CWS",T1509="Single Family Residence",R1509="Yes",P1509="Non-Lead", M1509="Non-Lead - Copper",N1509="Before 1989")))),"Tier 4",
IF((OR((AND('[1]PWS Information'!$E$10="NTNC",P1509="Non-Lead")),
(AND('[1]PWS Information'!$E$10="CWS",P1509="Non-Lead",R1509="")),
(AND('[1]PWS Information'!$E$10="CWS",P1509="Non-Lead",R1509="No")),
(AND('[1]PWS Information'!$E$10="CWS",P1509="Non-Lead",R1509="Don't Know")),
(AND('[1]PWS Information'!$E$10="CWS",P1509="Non-Lead", I1509="Non-Lead - Copper", R1509="Yes", K1509="Between 1989 and 2014")),
(AND('[1]PWS Information'!$E$10="CWS",P1509="Non-Lead", I1509="Non-Lead - Copper", R1509="Yes", K1509="After 2014")),
(AND('[1]PWS Information'!$E$10="CWS",P1509="Non-Lead", I1509="Non-Lead - Copper", R1509="Yes", K1509="Unknown")),
(AND('[1]PWS Information'!$E$10="CWS",P1509="Non-Lead", M1509="Non-Lead - Copper", R1509="Yes", N1509="Between 1989 and 2014")),
(AND('[1]PWS Information'!$E$10="CWS",P1509="Non-Lead", M1509="Non-Lead - Copper", R1509="Yes", N1509="After 2014")),
(AND('[1]PWS Information'!$E$10="CWS",P1509="Non-Lead", M1509="Non-Lead - Copper", R1509="Yes", N1509="Unknown")),
(AND('[1]PWS Information'!$E$10="CWS",P1509="Unknown")),
(AND('[1]PWS Information'!$E$10="NTNC",P1509="Unknown")))),"Tier 5",
"")))))</f>
        <v>Tier 5</v>
      </c>
      <c r="Y1509" s="41"/>
      <c r="Z1509" s="41"/>
    </row>
    <row r="1510" spans="1:26" ht="30" x14ac:dyDescent="0.25">
      <c r="A1510" s="27" t="s">
        <v>1853</v>
      </c>
      <c r="B1510" s="28">
        <v>155</v>
      </c>
      <c r="C1510" s="29" t="s">
        <v>303</v>
      </c>
      <c r="D1510" s="29" t="s">
        <v>62</v>
      </c>
      <c r="E1510" s="29">
        <v>76513</v>
      </c>
      <c r="F1510" s="30"/>
      <c r="G1510" s="31"/>
      <c r="H1510" s="32"/>
      <c r="I1510" s="33" t="s">
        <v>59</v>
      </c>
      <c r="J1510" s="34" t="s">
        <v>46</v>
      </c>
      <c r="K1510" s="30" t="s">
        <v>49</v>
      </c>
      <c r="L1510" s="37"/>
      <c r="M1510" s="33" t="s">
        <v>59</v>
      </c>
      <c r="N1510" s="34" t="s">
        <v>49</v>
      </c>
      <c r="O1510" s="37"/>
      <c r="P1510" s="26" t="str">
        <f t="shared" si="23"/>
        <v>Unknown</v>
      </c>
      <c r="Q1510" s="27" t="s">
        <v>46</v>
      </c>
      <c r="R1510" s="27" t="s">
        <v>46</v>
      </c>
      <c r="S1510" s="27"/>
      <c r="T1510" s="41" t="s">
        <v>36</v>
      </c>
      <c r="U1510" s="41" t="s">
        <v>49</v>
      </c>
      <c r="V1510" s="41" t="s">
        <v>49</v>
      </c>
      <c r="W1510" s="41"/>
      <c r="X1510" s="42" t="str">
        <f>IF((OR((AND('[1]PWS Information'!$E$10="CWS",T1510="Single Family Residence",P1510="Lead")),
(AND('[1]PWS Information'!$E$10="CWS",T1510="Multiple Family Residence",'[1]PWS Information'!$E$11="Yes",P1510="Lead")),
(AND('[1]PWS Information'!$E$10="NTNC",P1510="Lead")))),"Tier 1",
IF((OR((AND('[1]PWS Information'!$E$10="CWS",T1510="Multiple Family Residence",'[1]PWS Information'!$E$11="No",P1510="Lead")),
(AND('[1]PWS Information'!$E$10="CWS",T1510="Other",P1510="Lead")),
(AND('[1]PWS Information'!$E$10="CWS",T1510="Building",P1510="Lead")))),"Tier 2",
IF((OR((AND('[1]PWS Information'!$E$10="CWS",T1510="Single Family Residence",P1510="Galvanized Requiring Replacement")),
(AND('[1]PWS Information'!$E$10="CWS",T1510="Single Family Residence",P1510="Galvanized Requiring Replacement",Q1510="Yes")),
(AND('[1]PWS Information'!$E$10="NTNC",P1510="Galvanized Requiring Replacement")),
(AND('[1]PWS Information'!$E$10="NTNC",T1510="Single Family Residence",Q1510="Yes")))),"Tier 3",
IF((OR((AND('[1]PWS Information'!$E$10="CWS",T1510="Single Family Residence",R1510="Yes",P1510="Non-Lead", I1510="Non-Lead - Copper",K1510="Before 1989")),
(AND('[1]PWS Information'!$E$10="CWS",T1510="Single Family Residence",R1510="Yes",P1510="Non-Lead", M1510="Non-Lead - Copper",N1510="Before 1989")))),"Tier 4",
IF((OR((AND('[1]PWS Information'!$E$10="NTNC",P1510="Non-Lead")),
(AND('[1]PWS Information'!$E$10="CWS",P1510="Non-Lead",R1510="")),
(AND('[1]PWS Information'!$E$10="CWS",P1510="Non-Lead",R1510="No")),
(AND('[1]PWS Information'!$E$10="CWS",P1510="Non-Lead",R1510="Don't Know")),
(AND('[1]PWS Information'!$E$10="CWS",P1510="Non-Lead", I1510="Non-Lead - Copper", R1510="Yes", K1510="Between 1989 and 2014")),
(AND('[1]PWS Information'!$E$10="CWS",P1510="Non-Lead", I1510="Non-Lead - Copper", R1510="Yes", K1510="After 2014")),
(AND('[1]PWS Information'!$E$10="CWS",P1510="Non-Lead", I1510="Non-Lead - Copper", R1510="Yes", K1510="Unknown")),
(AND('[1]PWS Information'!$E$10="CWS",P1510="Non-Lead", M1510="Non-Lead - Copper", R1510="Yes", N1510="Between 1989 and 2014")),
(AND('[1]PWS Information'!$E$10="CWS",P1510="Non-Lead", M1510="Non-Lead - Copper", R1510="Yes", N1510="After 2014")),
(AND('[1]PWS Information'!$E$10="CWS",P1510="Non-Lead", M1510="Non-Lead - Copper", R1510="Yes", N1510="Unknown")),
(AND('[1]PWS Information'!$E$10="CWS",P1510="Unknown")),
(AND('[1]PWS Information'!$E$10="NTNC",P1510="Unknown")))),"Tier 5",
"")))))</f>
        <v>Tier 5</v>
      </c>
      <c r="Y1510" s="41"/>
      <c r="Z1510" s="41"/>
    </row>
    <row r="1511" spans="1:26" ht="30" x14ac:dyDescent="0.25">
      <c r="A1511" s="27" t="s">
        <v>1854</v>
      </c>
      <c r="B1511" s="28">
        <v>4634</v>
      </c>
      <c r="C1511" s="29" t="s">
        <v>586</v>
      </c>
      <c r="D1511" s="29" t="s">
        <v>62</v>
      </c>
      <c r="E1511" s="29">
        <v>76513</v>
      </c>
      <c r="F1511" s="30"/>
      <c r="G1511" s="31"/>
      <c r="H1511" s="32"/>
      <c r="I1511" s="33" t="s">
        <v>59</v>
      </c>
      <c r="J1511" s="34" t="s">
        <v>46</v>
      </c>
      <c r="K1511" s="30" t="s">
        <v>49</v>
      </c>
      <c r="L1511" s="37"/>
      <c r="M1511" s="33" t="s">
        <v>59</v>
      </c>
      <c r="N1511" s="34" t="s">
        <v>49</v>
      </c>
      <c r="O1511" s="37"/>
      <c r="P1511" s="26" t="str">
        <f t="shared" si="23"/>
        <v>Unknown</v>
      </c>
      <c r="Q1511" s="27" t="s">
        <v>46</v>
      </c>
      <c r="R1511" s="27" t="s">
        <v>46</v>
      </c>
      <c r="S1511" s="27"/>
      <c r="T1511" s="41" t="s">
        <v>36</v>
      </c>
      <c r="U1511" s="41" t="s">
        <v>49</v>
      </c>
      <c r="V1511" s="41" t="s">
        <v>49</v>
      </c>
      <c r="W1511" s="41"/>
      <c r="X1511" s="42" t="str">
        <f>IF((OR((AND('[1]PWS Information'!$E$10="CWS",T1511="Single Family Residence",P1511="Lead")),
(AND('[1]PWS Information'!$E$10="CWS",T1511="Multiple Family Residence",'[1]PWS Information'!$E$11="Yes",P1511="Lead")),
(AND('[1]PWS Information'!$E$10="NTNC",P1511="Lead")))),"Tier 1",
IF((OR((AND('[1]PWS Information'!$E$10="CWS",T1511="Multiple Family Residence",'[1]PWS Information'!$E$11="No",P1511="Lead")),
(AND('[1]PWS Information'!$E$10="CWS",T1511="Other",P1511="Lead")),
(AND('[1]PWS Information'!$E$10="CWS",T1511="Building",P1511="Lead")))),"Tier 2",
IF((OR((AND('[1]PWS Information'!$E$10="CWS",T1511="Single Family Residence",P1511="Galvanized Requiring Replacement")),
(AND('[1]PWS Information'!$E$10="CWS",T1511="Single Family Residence",P1511="Galvanized Requiring Replacement",Q1511="Yes")),
(AND('[1]PWS Information'!$E$10="NTNC",P1511="Galvanized Requiring Replacement")),
(AND('[1]PWS Information'!$E$10="NTNC",T1511="Single Family Residence",Q1511="Yes")))),"Tier 3",
IF((OR((AND('[1]PWS Information'!$E$10="CWS",T1511="Single Family Residence",R1511="Yes",P1511="Non-Lead", I1511="Non-Lead - Copper",K1511="Before 1989")),
(AND('[1]PWS Information'!$E$10="CWS",T1511="Single Family Residence",R1511="Yes",P1511="Non-Lead", M1511="Non-Lead - Copper",N1511="Before 1989")))),"Tier 4",
IF((OR((AND('[1]PWS Information'!$E$10="NTNC",P1511="Non-Lead")),
(AND('[1]PWS Information'!$E$10="CWS",P1511="Non-Lead",R1511="")),
(AND('[1]PWS Information'!$E$10="CWS",P1511="Non-Lead",R1511="No")),
(AND('[1]PWS Information'!$E$10="CWS",P1511="Non-Lead",R1511="Don't Know")),
(AND('[1]PWS Information'!$E$10="CWS",P1511="Non-Lead", I1511="Non-Lead - Copper", R1511="Yes", K1511="Between 1989 and 2014")),
(AND('[1]PWS Information'!$E$10="CWS",P1511="Non-Lead", I1511="Non-Lead - Copper", R1511="Yes", K1511="After 2014")),
(AND('[1]PWS Information'!$E$10="CWS",P1511="Non-Lead", I1511="Non-Lead - Copper", R1511="Yes", K1511="Unknown")),
(AND('[1]PWS Information'!$E$10="CWS",P1511="Non-Lead", M1511="Non-Lead - Copper", R1511="Yes", N1511="Between 1989 and 2014")),
(AND('[1]PWS Information'!$E$10="CWS",P1511="Non-Lead", M1511="Non-Lead - Copper", R1511="Yes", N1511="After 2014")),
(AND('[1]PWS Information'!$E$10="CWS",P1511="Non-Lead", M1511="Non-Lead - Copper", R1511="Yes", N1511="Unknown")),
(AND('[1]PWS Information'!$E$10="CWS",P1511="Unknown")),
(AND('[1]PWS Information'!$E$10="NTNC",P1511="Unknown")))),"Tier 5",
"")))))</f>
        <v>Tier 5</v>
      </c>
      <c r="Y1511" s="41"/>
      <c r="Z1511" s="41"/>
    </row>
    <row r="1512" spans="1:26" ht="30" x14ac:dyDescent="0.25">
      <c r="A1512" s="27" t="s">
        <v>1855</v>
      </c>
      <c r="B1512" s="28">
        <v>8051</v>
      </c>
      <c r="C1512" s="29" t="s">
        <v>1856</v>
      </c>
      <c r="D1512" s="29" t="s">
        <v>62</v>
      </c>
      <c r="E1512" s="29">
        <v>76513</v>
      </c>
      <c r="F1512" s="30"/>
      <c r="G1512" s="31"/>
      <c r="H1512" s="32"/>
      <c r="I1512" s="33" t="s">
        <v>59</v>
      </c>
      <c r="J1512" s="34" t="s">
        <v>46</v>
      </c>
      <c r="K1512" s="30" t="s">
        <v>49</v>
      </c>
      <c r="L1512" s="37"/>
      <c r="M1512" s="33" t="s">
        <v>59</v>
      </c>
      <c r="N1512" s="34" t="s">
        <v>49</v>
      </c>
      <c r="O1512" s="37"/>
      <c r="P1512" s="26" t="str">
        <f t="shared" si="23"/>
        <v>Unknown</v>
      </c>
      <c r="Q1512" s="27" t="s">
        <v>46</v>
      </c>
      <c r="R1512" s="27" t="s">
        <v>46</v>
      </c>
      <c r="S1512" s="27"/>
      <c r="T1512" s="41" t="s">
        <v>36</v>
      </c>
      <c r="U1512" s="41" t="s">
        <v>49</v>
      </c>
      <c r="V1512" s="41" t="s">
        <v>49</v>
      </c>
      <c r="W1512" s="41"/>
      <c r="X1512" s="42" t="str">
        <f>IF((OR((AND('[1]PWS Information'!$E$10="CWS",T1512="Single Family Residence",P1512="Lead")),
(AND('[1]PWS Information'!$E$10="CWS",T1512="Multiple Family Residence",'[1]PWS Information'!$E$11="Yes",P1512="Lead")),
(AND('[1]PWS Information'!$E$10="NTNC",P1512="Lead")))),"Tier 1",
IF((OR((AND('[1]PWS Information'!$E$10="CWS",T1512="Multiple Family Residence",'[1]PWS Information'!$E$11="No",P1512="Lead")),
(AND('[1]PWS Information'!$E$10="CWS",T1512="Other",P1512="Lead")),
(AND('[1]PWS Information'!$E$10="CWS",T1512="Building",P1512="Lead")))),"Tier 2",
IF((OR((AND('[1]PWS Information'!$E$10="CWS",T1512="Single Family Residence",P1512="Galvanized Requiring Replacement")),
(AND('[1]PWS Information'!$E$10="CWS",T1512="Single Family Residence",P1512="Galvanized Requiring Replacement",Q1512="Yes")),
(AND('[1]PWS Information'!$E$10="NTNC",P1512="Galvanized Requiring Replacement")),
(AND('[1]PWS Information'!$E$10="NTNC",T1512="Single Family Residence",Q1512="Yes")))),"Tier 3",
IF((OR((AND('[1]PWS Information'!$E$10="CWS",T1512="Single Family Residence",R1512="Yes",P1512="Non-Lead", I1512="Non-Lead - Copper",K1512="Before 1989")),
(AND('[1]PWS Information'!$E$10="CWS",T1512="Single Family Residence",R1512="Yes",P1512="Non-Lead", M1512="Non-Lead - Copper",N1512="Before 1989")))),"Tier 4",
IF((OR((AND('[1]PWS Information'!$E$10="NTNC",P1512="Non-Lead")),
(AND('[1]PWS Information'!$E$10="CWS",P1512="Non-Lead",R1512="")),
(AND('[1]PWS Information'!$E$10="CWS",P1512="Non-Lead",R1512="No")),
(AND('[1]PWS Information'!$E$10="CWS",P1512="Non-Lead",R1512="Don't Know")),
(AND('[1]PWS Information'!$E$10="CWS",P1512="Non-Lead", I1512="Non-Lead - Copper", R1512="Yes", K1512="Between 1989 and 2014")),
(AND('[1]PWS Information'!$E$10="CWS",P1512="Non-Lead", I1512="Non-Lead - Copper", R1512="Yes", K1512="After 2014")),
(AND('[1]PWS Information'!$E$10="CWS",P1512="Non-Lead", I1512="Non-Lead - Copper", R1512="Yes", K1512="Unknown")),
(AND('[1]PWS Information'!$E$10="CWS",P1512="Non-Lead", M1512="Non-Lead - Copper", R1512="Yes", N1512="Between 1989 and 2014")),
(AND('[1]PWS Information'!$E$10="CWS",P1512="Non-Lead", M1512="Non-Lead - Copper", R1512="Yes", N1512="After 2014")),
(AND('[1]PWS Information'!$E$10="CWS",P1512="Non-Lead", M1512="Non-Lead - Copper", R1512="Yes", N1512="Unknown")),
(AND('[1]PWS Information'!$E$10="CWS",P1512="Unknown")),
(AND('[1]PWS Information'!$E$10="NTNC",P1512="Unknown")))),"Tier 5",
"")))))</f>
        <v>Tier 5</v>
      </c>
      <c r="Y1512" s="41"/>
      <c r="Z1512" s="41"/>
    </row>
    <row r="1513" spans="1:26" ht="30" x14ac:dyDescent="0.25">
      <c r="A1513" s="27" t="s">
        <v>1857</v>
      </c>
      <c r="B1513" s="28">
        <v>5942</v>
      </c>
      <c r="C1513" s="29" t="s">
        <v>652</v>
      </c>
      <c r="D1513" s="29" t="s">
        <v>62</v>
      </c>
      <c r="E1513" s="29">
        <v>76513</v>
      </c>
      <c r="F1513" s="30"/>
      <c r="G1513" s="31"/>
      <c r="H1513" s="32"/>
      <c r="I1513" s="33" t="s">
        <v>59</v>
      </c>
      <c r="J1513" s="34" t="s">
        <v>46</v>
      </c>
      <c r="K1513" s="30" t="s">
        <v>49</v>
      </c>
      <c r="L1513" s="37"/>
      <c r="M1513" s="33" t="s">
        <v>59</v>
      </c>
      <c r="N1513" s="34" t="s">
        <v>49</v>
      </c>
      <c r="O1513" s="37"/>
      <c r="P1513" s="26" t="str">
        <f t="shared" si="23"/>
        <v>Unknown</v>
      </c>
      <c r="Q1513" s="27" t="s">
        <v>46</v>
      </c>
      <c r="R1513" s="27" t="s">
        <v>46</v>
      </c>
      <c r="S1513" s="27"/>
      <c r="T1513" s="41" t="s">
        <v>36</v>
      </c>
      <c r="U1513" s="41" t="s">
        <v>49</v>
      </c>
      <c r="V1513" s="41" t="s">
        <v>49</v>
      </c>
      <c r="W1513" s="41"/>
      <c r="X1513" s="42" t="str">
        <f>IF((OR((AND('[1]PWS Information'!$E$10="CWS",T1513="Single Family Residence",P1513="Lead")),
(AND('[1]PWS Information'!$E$10="CWS",T1513="Multiple Family Residence",'[1]PWS Information'!$E$11="Yes",P1513="Lead")),
(AND('[1]PWS Information'!$E$10="NTNC",P1513="Lead")))),"Tier 1",
IF((OR((AND('[1]PWS Information'!$E$10="CWS",T1513="Multiple Family Residence",'[1]PWS Information'!$E$11="No",P1513="Lead")),
(AND('[1]PWS Information'!$E$10="CWS",T1513="Other",P1513="Lead")),
(AND('[1]PWS Information'!$E$10="CWS",T1513="Building",P1513="Lead")))),"Tier 2",
IF((OR((AND('[1]PWS Information'!$E$10="CWS",T1513="Single Family Residence",P1513="Galvanized Requiring Replacement")),
(AND('[1]PWS Information'!$E$10="CWS",T1513="Single Family Residence",P1513="Galvanized Requiring Replacement",Q1513="Yes")),
(AND('[1]PWS Information'!$E$10="NTNC",P1513="Galvanized Requiring Replacement")),
(AND('[1]PWS Information'!$E$10="NTNC",T1513="Single Family Residence",Q1513="Yes")))),"Tier 3",
IF((OR((AND('[1]PWS Information'!$E$10="CWS",T1513="Single Family Residence",R1513="Yes",P1513="Non-Lead", I1513="Non-Lead - Copper",K1513="Before 1989")),
(AND('[1]PWS Information'!$E$10="CWS",T1513="Single Family Residence",R1513="Yes",P1513="Non-Lead", M1513="Non-Lead - Copper",N1513="Before 1989")))),"Tier 4",
IF((OR((AND('[1]PWS Information'!$E$10="NTNC",P1513="Non-Lead")),
(AND('[1]PWS Information'!$E$10="CWS",P1513="Non-Lead",R1513="")),
(AND('[1]PWS Information'!$E$10="CWS",P1513="Non-Lead",R1513="No")),
(AND('[1]PWS Information'!$E$10="CWS",P1513="Non-Lead",R1513="Don't Know")),
(AND('[1]PWS Information'!$E$10="CWS",P1513="Non-Lead", I1513="Non-Lead - Copper", R1513="Yes", K1513="Between 1989 and 2014")),
(AND('[1]PWS Information'!$E$10="CWS",P1513="Non-Lead", I1513="Non-Lead - Copper", R1513="Yes", K1513="After 2014")),
(AND('[1]PWS Information'!$E$10="CWS",P1513="Non-Lead", I1513="Non-Lead - Copper", R1513="Yes", K1513="Unknown")),
(AND('[1]PWS Information'!$E$10="CWS",P1513="Non-Lead", M1513="Non-Lead - Copper", R1513="Yes", N1513="Between 1989 and 2014")),
(AND('[1]PWS Information'!$E$10="CWS",P1513="Non-Lead", M1513="Non-Lead - Copper", R1513="Yes", N1513="After 2014")),
(AND('[1]PWS Information'!$E$10="CWS",P1513="Non-Lead", M1513="Non-Lead - Copper", R1513="Yes", N1513="Unknown")),
(AND('[1]PWS Information'!$E$10="CWS",P1513="Unknown")),
(AND('[1]PWS Information'!$E$10="NTNC",P1513="Unknown")))),"Tier 5",
"")))))</f>
        <v>Tier 5</v>
      </c>
      <c r="Y1513" s="41"/>
      <c r="Z1513" s="41"/>
    </row>
    <row r="1514" spans="1:26" ht="30" x14ac:dyDescent="0.25">
      <c r="A1514" s="27" t="s">
        <v>1858</v>
      </c>
      <c r="B1514" s="28">
        <v>2809</v>
      </c>
      <c r="C1514" s="29" t="s">
        <v>583</v>
      </c>
      <c r="D1514" s="29" t="s">
        <v>62</v>
      </c>
      <c r="E1514" s="29">
        <v>76513</v>
      </c>
      <c r="F1514" s="30"/>
      <c r="G1514" s="31"/>
      <c r="H1514" s="32"/>
      <c r="I1514" s="33" t="s">
        <v>59</v>
      </c>
      <c r="J1514" s="34" t="s">
        <v>46</v>
      </c>
      <c r="K1514" s="30" t="s">
        <v>49</v>
      </c>
      <c r="L1514" s="37"/>
      <c r="M1514" s="33" t="s">
        <v>59</v>
      </c>
      <c r="N1514" s="34" t="s">
        <v>49</v>
      </c>
      <c r="O1514" s="37"/>
      <c r="P1514" s="26" t="str">
        <f t="shared" si="23"/>
        <v>Unknown</v>
      </c>
      <c r="Q1514" s="27" t="s">
        <v>46</v>
      </c>
      <c r="R1514" s="27" t="s">
        <v>46</v>
      </c>
      <c r="S1514" s="27"/>
      <c r="T1514" s="41" t="s">
        <v>36</v>
      </c>
      <c r="U1514" s="41" t="s">
        <v>49</v>
      </c>
      <c r="V1514" s="41" t="s">
        <v>49</v>
      </c>
      <c r="W1514" s="41"/>
      <c r="X1514" s="42" t="str">
        <f>IF((OR((AND('[1]PWS Information'!$E$10="CWS",T1514="Single Family Residence",P1514="Lead")),
(AND('[1]PWS Information'!$E$10="CWS",T1514="Multiple Family Residence",'[1]PWS Information'!$E$11="Yes",P1514="Lead")),
(AND('[1]PWS Information'!$E$10="NTNC",P1514="Lead")))),"Tier 1",
IF((OR((AND('[1]PWS Information'!$E$10="CWS",T1514="Multiple Family Residence",'[1]PWS Information'!$E$11="No",P1514="Lead")),
(AND('[1]PWS Information'!$E$10="CWS",T1514="Other",P1514="Lead")),
(AND('[1]PWS Information'!$E$10="CWS",T1514="Building",P1514="Lead")))),"Tier 2",
IF((OR((AND('[1]PWS Information'!$E$10="CWS",T1514="Single Family Residence",P1514="Galvanized Requiring Replacement")),
(AND('[1]PWS Information'!$E$10="CWS",T1514="Single Family Residence",P1514="Galvanized Requiring Replacement",Q1514="Yes")),
(AND('[1]PWS Information'!$E$10="NTNC",P1514="Galvanized Requiring Replacement")),
(AND('[1]PWS Information'!$E$10="NTNC",T1514="Single Family Residence",Q1514="Yes")))),"Tier 3",
IF((OR((AND('[1]PWS Information'!$E$10="CWS",T1514="Single Family Residence",R1514="Yes",P1514="Non-Lead", I1514="Non-Lead - Copper",K1514="Before 1989")),
(AND('[1]PWS Information'!$E$10="CWS",T1514="Single Family Residence",R1514="Yes",P1514="Non-Lead", M1514="Non-Lead - Copper",N1514="Before 1989")))),"Tier 4",
IF((OR((AND('[1]PWS Information'!$E$10="NTNC",P1514="Non-Lead")),
(AND('[1]PWS Information'!$E$10="CWS",P1514="Non-Lead",R1514="")),
(AND('[1]PWS Information'!$E$10="CWS",P1514="Non-Lead",R1514="No")),
(AND('[1]PWS Information'!$E$10="CWS",P1514="Non-Lead",R1514="Don't Know")),
(AND('[1]PWS Information'!$E$10="CWS",P1514="Non-Lead", I1514="Non-Lead - Copper", R1514="Yes", K1514="Between 1989 and 2014")),
(AND('[1]PWS Information'!$E$10="CWS",P1514="Non-Lead", I1514="Non-Lead - Copper", R1514="Yes", K1514="After 2014")),
(AND('[1]PWS Information'!$E$10="CWS",P1514="Non-Lead", I1514="Non-Lead - Copper", R1514="Yes", K1514="Unknown")),
(AND('[1]PWS Information'!$E$10="CWS",P1514="Non-Lead", M1514="Non-Lead - Copper", R1514="Yes", N1514="Between 1989 and 2014")),
(AND('[1]PWS Information'!$E$10="CWS",P1514="Non-Lead", M1514="Non-Lead - Copper", R1514="Yes", N1514="After 2014")),
(AND('[1]PWS Information'!$E$10="CWS",P1514="Non-Lead", M1514="Non-Lead - Copper", R1514="Yes", N1514="Unknown")),
(AND('[1]PWS Information'!$E$10="CWS",P1514="Unknown")),
(AND('[1]PWS Information'!$E$10="NTNC",P1514="Unknown")))),"Tier 5",
"")))))</f>
        <v>Tier 5</v>
      </c>
      <c r="Y1514" s="41"/>
      <c r="Z1514" s="41"/>
    </row>
    <row r="1515" spans="1:26" ht="30" x14ac:dyDescent="0.25">
      <c r="A1515" s="27" t="s">
        <v>1859</v>
      </c>
      <c r="B1515" s="28">
        <v>1194</v>
      </c>
      <c r="C1515" s="29" t="s">
        <v>351</v>
      </c>
      <c r="D1515" s="29" t="s">
        <v>62</v>
      </c>
      <c r="E1515" s="29">
        <v>76513</v>
      </c>
      <c r="F1515" s="30"/>
      <c r="G1515" s="31"/>
      <c r="H1515" s="32"/>
      <c r="I1515" s="33" t="s">
        <v>59</v>
      </c>
      <c r="J1515" s="34" t="s">
        <v>46</v>
      </c>
      <c r="K1515" s="30" t="s">
        <v>49</v>
      </c>
      <c r="L1515" s="37"/>
      <c r="M1515" s="33" t="s">
        <v>59</v>
      </c>
      <c r="N1515" s="34" t="s">
        <v>49</v>
      </c>
      <c r="O1515" s="37"/>
      <c r="P1515" s="26" t="str">
        <f t="shared" si="23"/>
        <v>Unknown</v>
      </c>
      <c r="Q1515" s="27" t="s">
        <v>46</v>
      </c>
      <c r="R1515" s="27" t="s">
        <v>46</v>
      </c>
      <c r="S1515" s="27"/>
      <c r="T1515" s="41" t="s">
        <v>36</v>
      </c>
      <c r="U1515" s="41" t="s">
        <v>49</v>
      </c>
      <c r="V1515" s="41" t="s">
        <v>49</v>
      </c>
      <c r="W1515" s="41"/>
      <c r="X1515" s="42" t="str">
        <f>IF((OR((AND('[1]PWS Information'!$E$10="CWS",T1515="Single Family Residence",P1515="Lead")),
(AND('[1]PWS Information'!$E$10="CWS",T1515="Multiple Family Residence",'[1]PWS Information'!$E$11="Yes",P1515="Lead")),
(AND('[1]PWS Information'!$E$10="NTNC",P1515="Lead")))),"Tier 1",
IF((OR((AND('[1]PWS Information'!$E$10="CWS",T1515="Multiple Family Residence",'[1]PWS Information'!$E$11="No",P1515="Lead")),
(AND('[1]PWS Information'!$E$10="CWS",T1515="Other",P1515="Lead")),
(AND('[1]PWS Information'!$E$10="CWS",T1515="Building",P1515="Lead")))),"Tier 2",
IF((OR((AND('[1]PWS Information'!$E$10="CWS",T1515="Single Family Residence",P1515="Galvanized Requiring Replacement")),
(AND('[1]PWS Information'!$E$10="CWS",T1515="Single Family Residence",P1515="Galvanized Requiring Replacement",Q1515="Yes")),
(AND('[1]PWS Information'!$E$10="NTNC",P1515="Galvanized Requiring Replacement")),
(AND('[1]PWS Information'!$E$10="NTNC",T1515="Single Family Residence",Q1515="Yes")))),"Tier 3",
IF((OR((AND('[1]PWS Information'!$E$10="CWS",T1515="Single Family Residence",R1515="Yes",P1515="Non-Lead", I1515="Non-Lead - Copper",K1515="Before 1989")),
(AND('[1]PWS Information'!$E$10="CWS",T1515="Single Family Residence",R1515="Yes",P1515="Non-Lead", M1515="Non-Lead - Copper",N1515="Before 1989")))),"Tier 4",
IF((OR((AND('[1]PWS Information'!$E$10="NTNC",P1515="Non-Lead")),
(AND('[1]PWS Information'!$E$10="CWS",P1515="Non-Lead",R1515="")),
(AND('[1]PWS Information'!$E$10="CWS",P1515="Non-Lead",R1515="No")),
(AND('[1]PWS Information'!$E$10="CWS",P1515="Non-Lead",R1515="Don't Know")),
(AND('[1]PWS Information'!$E$10="CWS",P1515="Non-Lead", I1515="Non-Lead - Copper", R1515="Yes", K1515="Between 1989 and 2014")),
(AND('[1]PWS Information'!$E$10="CWS",P1515="Non-Lead", I1515="Non-Lead - Copper", R1515="Yes", K1515="After 2014")),
(AND('[1]PWS Information'!$E$10="CWS",P1515="Non-Lead", I1515="Non-Lead - Copper", R1515="Yes", K1515="Unknown")),
(AND('[1]PWS Information'!$E$10="CWS",P1515="Non-Lead", M1515="Non-Lead - Copper", R1515="Yes", N1515="Between 1989 and 2014")),
(AND('[1]PWS Information'!$E$10="CWS",P1515="Non-Lead", M1515="Non-Lead - Copper", R1515="Yes", N1515="After 2014")),
(AND('[1]PWS Information'!$E$10="CWS",P1515="Non-Lead", M1515="Non-Lead - Copper", R1515="Yes", N1515="Unknown")),
(AND('[1]PWS Information'!$E$10="CWS",P1515="Unknown")),
(AND('[1]PWS Information'!$E$10="NTNC",P1515="Unknown")))),"Tier 5",
"")))))</f>
        <v>Tier 5</v>
      </c>
      <c r="Y1515" s="41"/>
      <c r="Z1515" s="41"/>
    </row>
    <row r="1516" spans="1:26" ht="30" x14ac:dyDescent="0.25">
      <c r="A1516" s="27" t="s">
        <v>1860</v>
      </c>
      <c r="B1516" s="28">
        <v>4364</v>
      </c>
      <c r="C1516" s="29" t="s">
        <v>113</v>
      </c>
      <c r="D1516" s="29" t="s">
        <v>62</v>
      </c>
      <c r="E1516" s="29">
        <v>76513</v>
      </c>
      <c r="F1516" s="30"/>
      <c r="G1516" s="31"/>
      <c r="H1516" s="32"/>
      <c r="I1516" s="33" t="s">
        <v>59</v>
      </c>
      <c r="J1516" s="34" t="s">
        <v>46</v>
      </c>
      <c r="K1516" s="30" t="s">
        <v>49</v>
      </c>
      <c r="L1516" s="37"/>
      <c r="M1516" s="33" t="s">
        <v>59</v>
      </c>
      <c r="N1516" s="34" t="s">
        <v>49</v>
      </c>
      <c r="O1516" s="37"/>
      <c r="P1516" s="26" t="str">
        <f t="shared" si="23"/>
        <v>Unknown</v>
      </c>
      <c r="Q1516" s="27" t="s">
        <v>46</v>
      </c>
      <c r="R1516" s="27" t="s">
        <v>46</v>
      </c>
      <c r="S1516" s="27"/>
      <c r="T1516" s="41" t="s">
        <v>36</v>
      </c>
      <c r="U1516" s="41" t="s">
        <v>49</v>
      </c>
      <c r="V1516" s="41" t="s">
        <v>49</v>
      </c>
      <c r="W1516" s="41"/>
      <c r="X1516" s="42" t="str">
        <f>IF((OR((AND('[1]PWS Information'!$E$10="CWS",T1516="Single Family Residence",P1516="Lead")),
(AND('[1]PWS Information'!$E$10="CWS",T1516="Multiple Family Residence",'[1]PWS Information'!$E$11="Yes",P1516="Lead")),
(AND('[1]PWS Information'!$E$10="NTNC",P1516="Lead")))),"Tier 1",
IF((OR((AND('[1]PWS Information'!$E$10="CWS",T1516="Multiple Family Residence",'[1]PWS Information'!$E$11="No",P1516="Lead")),
(AND('[1]PWS Information'!$E$10="CWS",T1516="Other",P1516="Lead")),
(AND('[1]PWS Information'!$E$10="CWS",T1516="Building",P1516="Lead")))),"Tier 2",
IF((OR((AND('[1]PWS Information'!$E$10="CWS",T1516="Single Family Residence",P1516="Galvanized Requiring Replacement")),
(AND('[1]PWS Information'!$E$10="CWS",T1516="Single Family Residence",P1516="Galvanized Requiring Replacement",Q1516="Yes")),
(AND('[1]PWS Information'!$E$10="NTNC",P1516="Galvanized Requiring Replacement")),
(AND('[1]PWS Information'!$E$10="NTNC",T1516="Single Family Residence",Q1516="Yes")))),"Tier 3",
IF((OR((AND('[1]PWS Information'!$E$10="CWS",T1516="Single Family Residence",R1516="Yes",P1516="Non-Lead", I1516="Non-Lead - Copper",K1516="Before 1989")),
(AND('[1]PWS Information'!$E$10="CWS",T1516="Single Family Residence",R1516="Yes",P1516="Non-Lead", M1516="Non-Lead - Copper",N1516="Before 1989")))),"Tier 4",
IF((OR((AND('[1]PWS Information'!$E$10="NTNC",P1516="Non-Lead")),
(AND('[1]PWS Information'!$E$10="CWS",P1516="Non-Lead",R1516="")),
(AND('[1]PWS Information'!$E$10="CWS",P1516="Non-Lead",R1516="No")),
(AND('[1]PWS Information'!$E$10="CWS",P1516="Non-Lead",R1516="Don't Know")),
(AND('[1]PWS Information'!$E$10="CWS",P1516="Non-Lead", I1516="Non-Lead - Copper", R1516="Yes", K1516="Between 1989 and 2014")),
(AND('[1]PWS Information'!$E$10="CWS",P1516="Non-Lead", I1516="Non-Lead - Copper", R1516="Yes", K1516="After 2014")),
(AND('[1]PWS Information'!$E$10="CWS",P1516="Non-Lead", I1516="Non-Lead - Copper", R1516="Yes", K1516="Unknown")),
(AND('[1]PWS Information'!$E$10="CWS",P1516="Non-Lead", M1516="Non-Lead - Copper", R1516="Yes", N1516="Between 1989 and 2014")),
(AND('[1]PWS Information'!$E$10="CWS",P1516="Non-Lead", M1516="Non-Lead - Copper", R1516="Yes", N1516="After 2014")),
(AND('[1]PWS Information'!$E$10="CWS",P1516="Non-Lead", M1516="Non-Lead - Copper", R1516="Yes", N1516="Unknown")),
(AND('[1]PWS Information'!$E$10="CWS",P1516="Unknown")),
(AND('[1]PWS Information'!$E$10="NTNC",P1516="Unknown")))),"Tier 5",
"")))))</f>
        <v>Tier 5</v>
      </c>
      <c r="Y1516" s="41"/>
      <c r="Z1516" s="41"/>
    </row>
    <row r="1517" spans="1:26" ht="30" x14ac:dyDescent="0.25">
      <c r="A1517" s="27" t="s">
        <v>1861</v>
      </c>
      <c r="B1517" s="28">
        <v>2978</v>
      </c>
      <c r="C1517" s="29" t="s">
        <v>166</v>
      </c>
      <c r="D1517" s="29" t="s">
        <v>62</v>
      </c>
      <c r="E1517" s="29">
        <v>76513</v>
      </c>
      <c r="F1517" s="30"/>
      <c r="G1517" s="31"/>
      <c r="H1517" s="32"/>
      <c r="I1517" s="33" t="s">
        <v>59</v>
      </c>
      <c r="J1517" s="34" t="s">
        <v>46</v>
      </c>
      <c r="K1517" s="30" t="s">
        <v>49</v>
      </c>
      <c r="L1517" s="37"/>
      <c r="M1517" s="33" t="s">
        <v>59</v>
      </c>
      <c r="N1517" s="34" t="s">
        <v>49</v>
      </c>
      <c r="O1517" s="37"/>
      <c r="P1517" s="26" t="str">
        <f t="shared" si="23"/>
        <v>Unknown</v>
      </c>
      <c r="Q1517" s="27" t="s">
        <v>46</v>
      </c>
      <c r="R1517" s="27" t="s">
        <v>46</v>
      </c>
      <c r="S1517" s="27"/>
      <c r="T1517" s="41" t="s">
        <v>36</v>
      </c>
      <c r="U1517" s="41" t="s">
        <v>49</v>
      </c>
      <c r="V1517" s="41" t="s">
        <v>49</v>
      </c>
      <c r="W1517" s="41"/>
      <c r="X1517" s="42" t="str">
        <f>IF((OR((AND('[1]PWS Information'!$E$10="CWS",T1517="Single Family Residence",P1517="Lead")),
(AND('[1]PWS Information'!$E$10="CWS",T1517="Multiple Family Residence",'[1]PWS Information'!$E$11="Yes",P1517="Lead")),
(AND('[1]PWS Information'!$E$10="NTNC",P1517="Lead")))),"Tier 1",
IF((OR((AND('[1]PWS Information'!$E$10="CWS",T1517="Multiple Family Residence",'[1]PWS Information'!$E$11="No",P1517="Lead")),
(AND('[1]PWS Information'!$E$10="CWS",T1517="Other",P1517="Lead")),
(AND('[1]PWS Information'!$E$10="CWS",T1517="Building",P1517="Lead")))),"Tier 2",
IF((OR((AND('[1]PWS Information'!$E$10="CWS",T1517="Single Family Residence",P1517="Galvanized Requiring Replacement")),
(AND('[1]PWS Information'!$E$10="CWS",T1517="Single Family Residence",P1517="Galvanized Requiring Replacement",Q1517="Yes")),
(AND('[1]PWS Information'!$E$10="NTNC",P1517="Galvanized Requiring Replacement")),
(AND('[1]PWS Information'!$E$10="NTNC",T1517="Single Family Residence",Q1517="Yes")))),"Tier 3",
IF((OR((AND('[1]PWS Information'!$E$10="CWS",T1517="Single Family Residence",R1517="Yes",P1517="Non-Lead", I1517="Non-Lead - Copper",K1517="Before 1989")),
(AND('[1]PWS Information'!$E$10="CWS",T1517="Single Family Residence",R1517="Yes",P1517="Non-Lead", M1517="Non-Lead - Copper",N1517="Before 1989")))),"Tier 4",
IF((OR((AND('[1]PWS Information'!$E$10="NTNC",P1517="Non-Lead")),
(AND('[1]PWS Information'!$E$10="CWS",P1517="Non-Lead",R1517="")),
(AND('[1]PWS Information'!$E$10="CWS",P1517="Non-Lead",R1517="No")),
(AND('[1]PWS Information'!$E$10="CWS",P1517="Non-Lead",R1517="Don't Know")),
(AND('[1]PWS Information'!$E$10="CWS",P1517="Non-Lead", I1517="Non-Lead - Copper", R1517="Yes", K1517="Between 1989 and 2014")),
(AND('[1]PWS Information'!$E$10="CWS",P1517="Non-Lead", I1517="Non-Lead - Copper", R1517="Yes", K1517="After 2014")),
(AND('[1]PWS Information'!$E$10="CWS",P1517="Non-Lead", I1517="Non-Lead - Copper", R1517="Yes", K1517="Unknown")),
(AND('[1]PWS Information'!$E$10="CWS",P1517="Non-Lead", M1517="Non-Lead - Copper", R1517="Yes", N1517="Between 1989 and 2014")),
(AND('[1]PWS Information'!$E$10="CWS",P1517="Non-Lead", M1517="Non-Lead - Copper", R1517="Yes", N1517="After 2014")),
(AND('[1]PWS Information'!$E$10="CWS",P1517="Non-Lead", M1517="Non-Lead - Copper", R1517="Yes", N1517="Unknown")),
(AND('[1]PWS Information'!$E$10="CWS",P1517="Unknown")),
(AND('[1]PWS Information'!$E$10="NTNC",P1517="Unknown")))),"Tier 5",
"")))))</f>
        <v>Tier 5</v>
      </c>
      <c r="Y1517" s="41"/>
      <c r="Z1517" s="41"/>
    </row>
    <row r="1518" spans="1:26" ht="30" x14ac:dyDescent="0.25">
      <c r="A1518" s="27" t="s">
        <v>1862</v>
      </c>
      <c r="B1518" s="28">
        <v>10578</v>
      </c>
      <c r="C1518" s="29" t="s">
        <v>171</v>
      </c>
      <c r="D1518" s="29" t="s">
        <v>62</v>
      </c>
      <c r="E1518" s="29">
        <v>76513</v>
      </c>
      <c r="F1518" s="30"/>
      <c r="G1518" s="31"/>
      <c r="H1518" s="32"/>
      <c r="I1518" s="33" t="s">
        <v>59</v>
      </c>
      <c r="J1518" s="34" t="s">
        <v>46</v>
      </c>
      <c r="K1518" s="30" t="s">
        <v>49</v>
      </c>
      <c r="L1518" s="37"/>
      <c r="M1518" s="33" t="s">
        <v>59</v>
      </c>
      <c r="N1518" s="34" t="s">
        <v>49</v>
      </c>
      <c r="O1518" s="37"/>
      <c r="P1518" s="26" t="str">
        <f t="shared" si="23"/>
        <v>Unknown</v>
      </c>
      <c r="Q1518" s="27" t="s">
        <v>46</v>
      </c>
      <c r="R1518" s="27" t="s">
        <v>46</v>
      </c>
      <c r="S1518" s="27"/>
      <c r="T1518" s="41" t="s">
        <v>36</v>
      </c>
      <c r="U1518" s="41" t="s">
        <v>49</v>
      </c>
      <c r="V1518" s="41" t="s">
        <v>49</v>
      </c>
      <c r="W1518" s="41"/>
      <c r="X1518" s="42" t="str">
        <f>IF((OR((AND('[1]PWS Information'!$E$10="CWS",T1518="Single Family Residence",P1518="Lead")),
(AND('[1]PWS Information'!$E$10="CWS",T1518="Multiple Family Residence",'[1]PWS Information'!$E$11="Yes",P1518="Lead")),
(AND('[1]PWS Information'!$E$10="NTNC",P1518="Lead")))),"Tier 1",
IF((OR((AND('[1]PWS Information'!$E$10="CWS",T1518="Multiple Family Residence",'[1]PWS Information'!$E$11="No",P1518="Lead")),
(AND('[1]PWS Information'!$E$10="CWS",T1518="Other",P1518="Lead")),
(AND('[1]PWS Information'!$E$10="CWS",T1518="Building",P1518="Lead")))),"Tier 2",
IF((OR((AND('[1]PWS Information'!$E$10="CWS",T1518="Single Family Residence",P1518="Galvanized Requiring Replacement")),
(AND('[1]PWS Information'!$E$10="CWS",T1518="Single Family Residence",P1518="Galvanized Requiring Replacement",Q1518="Yes")),
(AND('[1]PWS Information'!$E$10="NTNC",P1518="Galvanized Requiring Replacement")),
(AND('[1]PWS Information'!$E$10="NTNC",T1518="Single Family Residence",Q1518="Yes")))),"Tier 3",
IF((OR((AND('[1]PWS Information'!$E$10="CWS",T1518="Single Family Residence",R1518="Yes",P1518="Non-Lead", I1518="Non-Lead - Copper",K1518="Before 1989")),
(AND('[1]PWS Information'!$E$10="CWS",T1518="Single Family Residence",R1518="Yes",P1518="Non-Lead", M1518="Non-Lead - Copper",N1518="Before 1989")))),"Tier 4",
IF((OR((AND('[1]PWS Information'!$E$10="NTNC",P1518="Non-Lead")),
(AND('[1]PWS Information'!$E$10="CWS",P1518="Non-Lead",R1518="")),
(AND('[1]PWS Information'!$E$10="CWS",P1518="Non-Lead",R1518="No")),
(AND('[1]PWS Information'!$E$10="CWS",P1518="Non-Lead",R1518="Don't Know")),
(AND('[1]PWS Information'!$E$10="CWS",P1518="Non-Lead", I1518="Non-Lead - Copper", R1518="Yes", K1518="Between 1989 and 2014")),
(AND('[1]PWS Information'!$E$10="CWS",P1518="Non-Lead", I1518="Non-Lead - Copper", R1518="Yes", K1518="After 2014")),
(AND('[1]PWS Information'!$E$10="CWS",P1518="Non-Lead", I1518="Non-Lead - Copper", R1518="Yes", K1518="Unknown")),
(AND('[1]PWS Information'!$E$10="CWS",P1518="Non-Lead", M1518="Non-Lead - Copper", R1518="Yes", N1518="Between 1989 and 2014")),
(AND('[1]PWS Information'!$E$10="CWS",P1518="Non-Lead", M1518="Non-Lead - Copper", R1518="Yes", N1518="After 2014")),
(AND('[1]PWS Information'!$E$10="CWS",P1518="Non-Lead", M1518="Non-Lead - Copper", R1518="Yes", N1518="Unknown")),
(AND('[1]PWS Information'!$E$10="CWS",P1518="Unknown")),
(AND('[1]PWS Information'!$E$10="NTNC",P1518="Unknown")))),"Tier 5",
"")))))</f>
        <v>Tier 5</v>
      </c>
      <c r="Y1518" s="41"/>
      <c r="Z1518" s="41"/>
    </row>
    <row r="1519" spans="1:26" ht="30" x14ac:dyDescent="0.25">
      <c r="A1519" s="27" t="s">
        <v>1863</v>
      </c>
      <c r="B1519" s="28">
        <v>2895</v>
      </c>
      <c r="C1519" s="29" t="s">
        <v>149</v>
      </c>
      <c r="D1519" s="29" t="s">
        <v>62</v>
      </c>
      <c r="E1519" s="29">
        <v>76513</v>
      </c>
      <c r="F1519" s="30"/>
      <c r="G1519" s="31"/>
      <c r="H1519" s="32"/>
      <c r="I1519" s="33" t="s">
        <v>59</v>
      </c>
      <c r="J1519" s="34" t="s">
        <v>46</v>
      </c>
      <c r="K1519" s="30" t="s">
        <v>49</v>
      </c>
      <c r="L1519" s="37"/>
      <c r="M1519" s="33" t="s">
        <v>59</v>
      </c>
      <c r="N1519" s="34" t="s">
        <v>49</v>
      </c>
      <c r="O1519" s="37"/>
      <c r="P1519" s="26" t="str">
        <f t="shared" si="23"/>
        <v>Unknown</v>
      </c>
      <c r="Q1519" s="27" t="s">
        <v>46</v>
      </c>
      <c r="R1519" s="27" t="s">
        <v>46</v>
      </c>
      <c r="S1519" s="27"/>
      <c r="T1519" s="41" t="s">
        <v>36</v>
      </c>
      <c r="U1519" s="41" t="s">
        <v>49</v>
      </c>
      <c r="V1519" s="41" t="s">
        <v>49</v>
      </c>
      <c r="W1519" s="41"/>
      <c r="X1519" s="42" t="str">
        <f>IF((OR((AND('[1]PWS Information'!$E$10="CWS",T1519="Single Family Residence",P1519="Lead")),
(AND('[1]PWS Information'!$E$10="CWS",T1519="Multiple Family Residence",'[1]PWS Information'!$E$11="Yes",P1519="Lead")),
(AND('[1]PWS Information'!$E$10="NTNC",P1519="Lead")))),"Tier 1",
IF((OR((AND('[1]PWS Information'!$E$10="CWS",T1519="Multiple Family Residence",'[1]PWS Information'!$E$11="No",P1519="Lead")),
(AND('[1]PWS Information'!$E$10="CWS",T1519="Other",P1519="Lead")),
(AND('[1]PWS Information'!$E$10="CWS",T1519="Building",P1519="Lead")))),"Tier 2",
IF((OR((AND('[1]PWS Information'!$E$10="CWS",T1519="Single Family Residence",P1519="Galvanized Requiring Replacement")),
(AND('[1]PWS Information'!$E$10="CWS",T1519="Single Family Residence",P1519="Galvanized Requiring Replacement",Q1519="Yes")),
(AND('[1]PWS Information'!$E$10="NTNC",P1519="Galvanized Requiring Replacement")),
(AND('[1]PWS Information'!$E$10="NTNC",T1519="Single Family Residence",Q1519="Yes")))),"Tier 3",
IF((OR((AND('[1]PWS Information'!$E$10="CWS",T1519="Single Family Residence",R1519="Yes",P1519="Non-Lead", I1519="Non-Lead - Copper",K1519="Before 1989")),
(AND('[1]PWS Information'!$E$10="CWS",T1519="Single Family Residence",R1519="Yes",P1519="Non-Lead", M1519="Non-Lead - Copper",N1519="Before 1989")))),"Tier 4",
IF((OR((AND('[1]PWS Information'!$E$10="NTNC",P1519="Non-Lead")),
(AND('[1]PWS Information'!$E$10="CWS",P1519="Non-Lead",R1519="")),
(AND('[1]PWS Information'!$E$10="CWS",P1519="Non-Lead",R1519="No")),
(AND('[1]PWS Information'!$E$10="CWS",P1519="Non-Lead",R1519="Don't Know")),
(AND('[1]PWS Information'!$E$10="CWS",P1519="Non-Lead", I1519="Non-Lead - Copper", R1519="Yes", K1519="Between 1989 and 2014")),
(AND('[1]PWS Information'!$E$10="CWS",P1519="Non-Lead", I1519="Non-Lead - Copper", R1519="Yes", K1519="After 2014")),
(AND('[1]PWS Information'!$E$10="CWS",P1519="Non-Lead", I1519="Non-Lead - Copper", R1519="Yes", K1519="Unknown")),
(AND('[1]PWS Information'!$E$10="CWS",P1519="Non-Lead", M1519="Non-Lead - Copper", R1519="Yes", N1519="Between 1989 and 2014")),
(AND('[1]PWS Information'!$E$10="CWS",P1519="Non-Lead", M1519="Non-Lead - Copper", R1519="Yes", N1519="After 2014")),
(AND('[1]PWS Information'!$E$10="CWS",P1519="Non-Lead", M1519="Non-Lead - Copper", R1519="Yes", N1519="Unknown")),
(AND('[1]PWS Information'!$E$10="CWS",P1519="Unknown")),
(AND('[1]PWS Information'!$E$10="NTNC",P1519="Unknown")))),"Tier 5",
"")))))</f>
        <v>Tier 5</v>
      </c>
      <c r="Y1519" s="41"/>
      <c r="Z1519" s="41"/>
    </row>
    <row r="1520" spans="1:26" ht="30" x14ac:dyDescent="0.25">
      <c r="A1520" s="27" t="s">
        <v>1864</v>
      </c>
      <c r="B1520" s="28">
        <v>4340</v>
      </c>
      <c r="C1520" s="29" t="s">
        <v>586</v>
      </c>
      <c r="D1520" s="29" t="s">
        <v>62</v>
      </c>
      <c r="E1520" s="29">
        <v>76513</v>
      </c>
      <c r="F1520" s="30"/>
      <c r="G1520" s="31"/>
      <c r="H1520" s="32"/>
      <c r="I1520" s="33" t="s">
        <v>59</v>
      </c>
      <c r="J1520" s="34" t="s">
        <v>46</v>
      </c>
      <c r="K1520" s="30" t="s">
        <v>49</v>
      </c>
      <c r="L1520" s="37"/>
      <c r="M1520" s="33" t="s">
        <v>59</v>
      </c>
      <c r="N1520" s="34" t="s">
        <v>49</v>
      </c>
      <c r="O1520" s="37"/>
      <c r="P1520" s="26" t="str">
        <f t="shared" si="23"/>
        <v>Unknown</v>
      </c>
      <c r="Q1520" s="27" t="s">
        <v>46</v>
      </c>
      <c r="R1520" s="27" t="s">
        <v>46</v>
      </c>
      <c r="S1520" s="27"/>
      <c r="T1520" s="41" t="s">
        <v>36</v>
      </c>
      <c r="U1520" s="41" t="s">
        <v>49</v>
      </c>
      <c r="V1520" s="41" t="s">
        <v>49</v>
      </c>
      <c r="W1520" s="41"/>
      <c r="X1520" s="42" t="str">
        <f>IF((OR((AND('[1]PWS Information'!$E$10="CWS",T1520="Single Family Residence",P1520="Lead")),
(AND('[1]PWS Information'!$E$10="CWS",T1520="Multiple Family Residence",'[1]PWS Information'!$E$11="Yes",P1520="Lead")),
(AND('[1]PWS Information'!$E$10="NTNC",P1520="Lead")))),"Tier 1",
IF((OR((AND('[1]PWS Information'!$E$10="CWS",T1520="Multiple Family Residence",'[1]PWS Information'!$E$11="No",P1520="Lead")),
(AND('[1]PWS Information'!$E$10="CWS",T1520="Other",P1520="Lead")),
(AND('[1]PWS Information'!$E$10="CWS",T1520="Building",P1520="Lead")))),"Tier 2",
IF((OR((AND('[1]PWS Information'!$E$10="CWS",T1520="Single Family Residence",P1520="Galvanized Requiring Replacement")),
(AND('[1]PWS Information'!$E$10="CWS",T1520="Single Family Residence",P1520="Galvanized Requiring Replacement",Q1520="Yes")),
(AND('[1]PWS Information'!$E$10="NTNC",P1520="Galvanized Requiring Replacement")),
(AND('[1]PWS Information'!$E$10="NTNC",T1520="Single Family Residence",Q1520="Yes")))),"Tier 3",
IF((OR((AND('[1]PWS Information'!$E$10="CWS",T1520="Single Family Residence",R1520="Yes",P1520="Non-Lead", I1520="Non-Lead - Copper",K1520="Before 1989")),
(AND('[1]PWS Information'!$E$10="CWS",T1520="Single Family Residence",R1520="Yes",P1520="Non-Lead", M1520="Non-Lead - Copper",N1520="Before 1989")))),"Tier 4",
IF((OR((AND('[1]PWS Information'!$E$10="NTNC",P1520="Non-Lead")),
(AND('[1]PWS Information'!$E$10="CWS",P1520="Non-Lead",R1520="")),
(AND('[1]PWS Information'!$E$10="CWS",P1520="Non-Lead",R1520="No")),
(AND('[1]PWS Information'!$E$10="CWS",P1520="Non-Lead",R1520="Don't Know")),
(AND('[1]PWS Information'!$E$10="CWS",P1520="Non-Lead", I1520="Non-Lead - Copper", R1520="Yes", K1520="Between 1989 and 2014")),
(AND('[1]PWS Information'!$E$10="CWS",P1520="Non-Lead", I1520="Non-Lead - Copper", R1520="Yes", K1520="After 2014")),
(AND('[1]PWS Information'!$E$10="CWS",P1520="Non-Lead", I1520="Non-Lead - Copper", R1520="Yes", K1520="Unknown")),
(AND('[1]PWS Information'!$E$10="CWS",P1520="Non-Lead", M1520="Non-Lead - Copper", R1520="Yes", N1520="Between 1989 and 2014")),
(AND('[1]PWS Information'!$E$10="CWS",P1520="Non-Lead", M1520="Non-Lead - Copper", R1520="Yes", N1520="After 2014")),
(AND('[1]PWS Information'!$E$10="CWS",P1520="Non-Lead", M1520="Non-Lead - Copper", R1520="Yes", N1520="Unknown")),
(AND('[1]PWS Information'!$E$10="CWS",P1520="Unknown")),
(AND('[1]PWS Information'!$E$10="NTNC",P1520="Unknown")))),"Tier 5",
"")))))</f>
        <v>Tier 5</v>
      </c>
      <c r="Y1520" s="41"/>
      <c r="Z1520" s="41"/>
    </row>
    <row r="1521" spans="1:26" ht="30" x14ac:dyDescent="0.25">
      <c r="A1521" s="27" t="s">
        <v>1865</v>
      </c>
      <c r="B1521" s="28">
        <v>9902</v>
      </c>
      <c r="C1521" s="29" t="s">
        <v>550</v>
      </c>
      <c r="D1521" s="29" t="s">
        <v>62</v>
      </c>
      <c r="E1521" s="29">
        <v>76513</v>
      </c>
      <c r="F1521" s="30"/>
      <c r="G1521" s="31"/>
      <c r="H1521" s="32"/>
      <c r="I1521" s="33" t="s">
        <v>59</v>
      </c>
      <c r="J1521" s="34" t="s">
        <v>46</v>
      </c>
      <c r="K1521" s="30" t="s">
        <v>49</v>
      </c>
      <c r="L1521" s="37"/>
      <c r="M1521" s="33" t="s">
        <v>59</v>
      </c>
      <c r="N1521" s="34" t="s">
        <v>49</v>
      </c>
      <c r="O1521" s="37"/>
      <c r="P1521" s="26" t="str">
        <f t="shared" si="23"/>
        <v>Unknown</v>
      </c>
      <c r="Q1521" s="27" t="s">
        <v>46</v>
      </c>
      <c r="R1521" s="27" t="s">
        <v>46</v>
      </c>
      <c r="S1521" s="27"/>
      <c r="T1521" s="41" t="s">
        <v>36</v>
      </c>
      <c r="U1521" s="41" t="s">
        <v>49</v>
      </c>
      <c r="V1521" s="41" t="s">
        <v>49</v>
      </c>
      <c r="W1521" s="41"/>
      <c r="X1521" s="42" t="str">
        <f>IF((OR((AND('[1]PWS Information'!$E$10="CWS",T1521="Single Family Residence",P1521="Lead")),
(AND('[1]PWS Information'!$E$10="CWS",T1521="Multiple Family Residence",'[1]PWS Information'!$E$11="Yes",P1521="Lead")),
(AND('[1]PWS Information'!$E$10="NTNC",P1521="Lead")))),"Tier 1",
IF((OR((AND('[1]PWS Information'!$E$10="CWS",T1521="Multiple Family Residence",'[1]PWS Information'!$E$11="No",P1521="Lead")),
(AND('[1]PWS Information'!$E$10="CWS",T1521="Other",P1521="Lead")),
(AND('[1]PWS Information'!$E$10="CWS",T1521="Building",P1521="Lead")))),"Tier 2",
IF((OR((AND('[1]PWS Information'!$E$10="CWS",T1521="Single Family Residence",P1521="Galvanized Requiring Replacement")),
(AND('[1]PWS Information'!$E$10="CWS",T1521="Single Family Residence",P1521="Galvanized Requiring Replacement",Q1521="Yes")),
(AND('[1]PWS Information'!$E$10="NTNC",P1521="Galvanized Requiring Replacement")),
(AND('[1]PWS Information'!$E$10="NTNC",T1521="Single Family Residence",Q1521="Yes")))),"Tier 3",
IF((OR((AND('[1]PWS Information'!$E$10="CWS",T1521="Single Family Residence",R1521="Yes",P1521="Non-Lead", I1521="Non-Lead - Copper",K1521="Before 1989")),
(AND('[1]PWS Information'!$E$10="CWS",T1521="Single Family Residence",R1521="Yes",P1521="Non-Lead", M1521="Non-Lead - Copper",N1521="Before 1989")))),"Tier 4",
IF((OR((AND('[1]PWS Information'!$E$10="NTNC",P1521="Non-Lead")),
(AND('[1]PWS Information'!$E$10="CWS",P1521="Non-Lead",R1521="")),
(AND('[1]PWS Information'!$E$10="CWS",P1521="Non-Lead",R1521="No")),
(AND('[1]PWS Information'!$E$10="CWS",P1521="Non-Lead",R1521="Don't Know")),
(AND('[1]PWS Information'!$E$10="CWS",P1521="Non-Lead", I1521="Non-Lead - Copper", R1521="Yes", K1521="Between 1989 and 2014")),
(AND('[1]PWS Information'!$E$10="CWS",P1521="Non-Lead", I1521="Non-Lead - Copper", R1521="Yes", K1521="After 2014")),
(AND('[1]PWS Information'!$E$10="CWS",P1521="Non-Lead", I1521="Non-Lead - Copper", R1521="Yes", K1521="Unknown")),
(AND('[1]PWS Information'!$E$10="CWS",P1521="Non-Lead", M1521="Non-Lead - Copper", R1521="Yes", N1521="Between 1989 and 2014")),
(AND('[1]PWS Information'!$E$10="CWS",P1521="Non-Lead", M1521="Non-Lead - Copper", R1521="Yes", N1521="After 2014")),
(AND('[1]PWS Information'!$E$10="CWS",P1521="Non-Lead", M1521="Non-Lead - Copper", R1521="Yes", N1521="Unknown")),
(AND('[1]PWS Information'!$E$10="CWS",P1521="Unknown")),
(AND('[1]PWS Information'!$E$10="NTNC",P1521="Unknown")))),"Tier 5",
"")))))</f>
        <v>Tier 5</v>
      </c>
      <c r="Y1521" s="41"/>
      <c r="Z1521" s="41"/>
    </row>
    <row r="1522" spans="1:26" ht="30" x14ac:dyDescent="0.25">
      <c r="A1522" s="27" t="s">
        <v>1866</v>
      </c>
      <c r="B1522" s="28">
        <v>4894</v>
      </c>
      <c r="C1522" s="29" t="s">
        <v>586</v>
      </c>
      <c r="D1522" s="29" t="s">
        <v>62</v>
      </c>
      <c r="E1522" s="29">
        <v>76513</v>
      </c>
      <c r="F1522" s="30"/>
      <c r="G1522" s="31"/>
      <c r="H1522" s="32"/>
      <c r="I1522" s="33" t="s">
        <v>59</v>
      </c>
      <c r="J1522" s="34" t="s">
        <v>46</v>
      </c>
      <c r="K1522" s="30" t="s">
        <v>49</v>
      </c>
      <c r="L1522" s="37"/>
      <c r="M1522" s="33" t="s">
        <v>59</v>
      </c>
      <c r="N1522" s="34" t="s">
        <v>49</v>
      </c>
      <c r="O1522" s="37"/>
      <c r="P1522" s="26" t="str">
        <f t="shared" si="23"/>
        <v>Unknown</v>
      </c>
      <c r="Q1522" s="27" t="s">
        <v>46</v>
      </c>
      <c r="R1522" s="27" t="s">
        <v>46</v>
      </c>
      <c r="S1522" s="27"/>
      <c r="T1522" s="41" t="s">
        <v>36</v>
      </c>
      <c r="U1522" s="41" t="s">
        <v>49</v>
      </c>
      <c r="V1522" s="41" t="s">
        <v>49</v>
      </c>
      <c r="W1522" s="41"/>
      <c r="X1522" s="42" t="str">
        <f>IF((OR((AND('[1]PWS Information'!$E$10="CWS",T1522="Single Family Residence",P1522="Lead")),
(AND('[1]PWS Information'!$E$10="CWS",T1522="Multiple Family Residence",'[1]PWS Information'!$E$11="Yes",P1522="Lead")),
(AND('[1]PWS Information'!$E$10="NTNC",P1522="Lead")))),"Tier 1",
IF((OR((AND('[1]PWS Information'!$E$10="CWS",T1522="Multiple Family Residence",'[1]PWS Information'!$E$11="No",P1522="Lead")),
(AND('[1]PWS Information'!$E$10="CWS",T1522="Other",P1522="Lead")),
(AND('[1]PWS Information'!$E$10="CWS",T1522="Building",P1522="Lead")))),"Tier 2",
IF((OR((AND('[1]PWS Information'!$E$10="CWS",T1522="Single Family Residence",P1522="Galvanized Requiring Replacement")),
(AND('[1]PWS Information'!$E$10="CWS",T1522="Single Family Residence",P1522="Galvanized Requiring Replacement",Q1522="Yes")),
(AND('[1]PWS Information'!$E$10="NTNC",P1522="Galvanized Requiring Replacement")),
(AND('[1]PWS Information'!$E$10="NTNC",T1522="Single Family Residence",Q1522="Yes")))),"Tier 3",
IF((OR((AND('[1]PWS Information'!$E$10="CWS",T1522="Single Family Residence",R1522="Yes",P1522="Non-Lead", I1522="Non-Lead - Copper",K1522="Before 1989")),
(AND('[1]PWS Information'!$E$10="CWS",T1522="Single Family Residence",R1522="Yes",P1522="Non-Lead", M1522="Non-Lead - Copper",N1522="Before 1989")))),"Tier 4",
IF((OR((AND('[1]PWS Information'!$E$10="NTNC",P1522="Non-Lead")),
(AND('[1]PWS Information'!$E$10="CWS",P1522="Non-Lead",R1522="")),
(AND('[1]PWS Information'!$E$10="CWS",P1522="Non-Lead",R1522="No")),
(AND('[1]PWS Information'!$E$10="CWS",P1522="Non-Lead",R1522="Don't Know")),
(AND('[1]PWS Information'!$E$10="CWS",P1522="Non-Lead", I1522="Non-Lead - Copper", R1522="Yes", K1522="Between 1989 and 2014")),
(AND('[1]PWS Information'!$E$10="CWS",P1522="Non-Lead", I1522="Non-Lead - Copper", R1522="Yes", K1522="After 2014")),
(AND('[1]PWS Information'!$E$10="CWS",P1522="Non-Lead", I1522="Non-Lead - Copper", R1522="Yes", K1522="Unknown")),
(AND('[1]PWS Information'!$E$10="CWS",P1522="Non-Lead", M1522="Non-Lead - Copper", R1522="Yes", N1522="Between 1989 and 2014")),
(AND('[1]PWS Information'!$E$10="CWS",P1522="Non-Lead", M1522="Non-Lead - Copper", R1522="Yes", N1522="After 2014")),
(AND('[1]PWS Information'!$E$10="CWS",P1522="Non-Lead", M1522="Non-Lead - Copper", R1522="Yes", N1522="Unknown")),
(AND('[1]PWS Information'!$E$10="CWS",P1522="Unknown")),
(AND('[1]PWS Information'!$E$10="NTNC",P1522="Unknown")))),"Tier 5",
"")))))</f>
        <v>Tier 5</v>
      </c>
      <c r="Y1522" s="41"/>
      <c r="Z1522" s="41"/>
    </row>
    <row r="1523" spans="1:26" ht="30" x14ac:dyDescent="0.25">
      <c r="A1523" s="27" t="s">
        <v>1867</v>
      </c>
      <c r="B1523" s="28">
        <v>2920</v>
      </c>
      <c r="C1523" s="29" t="s">
        <v>1141</v>
      </c>
      <c r="D1523" s="29" t="s">
        <v>62</v>
      </c>
      <c r="E1523" s="29">
        <v>76513</v>
      </c>
      <c r="F1523" s="30"/>
      <c r="G1523" s="31"/>
      <c r="H1523" s="32"/>
      <c r="I1523" s="33" t="s">
        <v>59</v>
      </c>
      <c r="J1523" s="34" t="s">
        <v>46</v>
      </c>
      <c r="K1523" s="30" t="s">
        <v>49</v>
      </c>
      <c r="L1523" s="37"/>
      <c r="M1523" s="33" t="s">
        <v>59</v>
      </c>
      <c r="N1523" s="34" t="s">
        <v>49</v>
      </c>
      <c r="O1523" s="37"/>
      <c r="P1523" s="26" t="str">
        <f t="shared" si="23"/>
        <v>Unknown</v>
      </c>
      <c r="Q1523" s="27" t="s">
        <v>46</v>
      </c>
      <c r="R1523" s="27" t="s">
        <v>46</v>
      </c>
      <c r="S1523" s="27"/>
      <c r="T1523" s="41" t="s">
        <v>36</v>
      </c>
      <c r="U1523" s="41" t="s">
        <v>49</v>
      </c>
      <c r="V1523" s="41" t="s">
        <v>49</v>
      </c>
      <c r="W1523" s="41"/>
      <c r="X1523" s="42" t="str">
        <f>IF((OR((AND('[1]PWS Information'!$E$10="CWS",T1523="Single Family Residence",P1523="Lead")),
(AND('[1]PWS Information'!$E$10="CWS",T1523="Multiple Family Residence",'[1]PWS Information'!$E$11="Yes",P1523="Lead")),
(AND('[1]PWS Information'!$E$10="NTNC",P1523="Lead")))),"Tier 1",
IF((OR((AND('[1]PWS Information'!$E$10="CWS",T1523="Multiple Family Residence",'[1]PWS Information'!$E$11="No",P1523="Lead")),
(AND('[1]PWS Information'!$E$10="CWS",T1523="Other",P1523="Lead")),
(AND('[1]PWS Information'!$E$10="CWS",T1523="Building",P1523="Lead")))),"Tier 2",
IF((OR((AND('[1]PWS Information'!$E$10="CWS",T1523="Single Family Residence",P1523="Galvanized Requiring Replacement")),
(AND('[1]PWS Information'!$E$10="CWS",T1523="Single Family Residence",P1523="Galvanized Requiring Replacement",Q1523="Yes")),
(AND('[1]PWS Information'!$E$10="NTNC",P1523="Galvanized Requiring Replacement")),
(AND('[1]PWS Information'!$E$10="NTNC",T1523="Single Family Residence",Q1523="Yes")))),"Tier 3",
IF((OR((AND('[1]PWS Information'!$E$10="CWS",T1523="Single Family Residence",R1523="Yes",P1523="Non-Lead", I1523="Non-Lead - Copper",K1523="Before 1989")),
(AND('[1]PWS Information'!$E$10="CWS",T1523="Single Family Residence",R1523="Yes",P1523="Non-Lead", M1523="Non-Lead - Copper",N1523="Before 1989")))),"Tier 4",
IF((OR((AND('[1]PWS Information'!$E$10="NTNC",P1523="Non-Lead")),
(AND('[1]PWS Information'!$E$10="CWS",P1523="Non-Lead",R1523="")),
(AND('[1]PWS Information'!$E$10="CWS",P1523="Non-Lead",R1523="No")),
(AND('[1]PWS Information'!$E$10="CWS",P1523="Non-Lead",R1523="Don't Know")),
(AND('[1]PWS Information'!$E$10="CWS",P1523="Non-Lead", I1523="Non-Lead - Copper", R1523="Yes", K1523="Between 1989 and 2014")),
(AND('[1]PWS Information'!$E$10="CWS",P1523="Non-Lead", I1523="Non-Lead - Copper", R1523="Yes", K1523="After 2014")),
(AND('[1]PWS Information'!$E$10="CWS",P1523="Non-Lead", I1523="Non-Lead - Copper", R1523="Yes", K1523="Unknown")),
(AND('[1]PWS Information'!$E$10="CWS",P1523="Non-Lead", M1523="Non-Lead - Copper", R1523="Yes", N1523="Between 1989 and 2014")),
(AND('[1]PWS Information'!$E$10="CWS",P1523="Non-Lead", M1523="Non-Lead - Copper", R1523="Yes", N1523="After 2014")),
(AND('[1]PWS Information'!$E$10="CWS",P1523="Non-Lead", M1523="Non-Lead - Copper", R1523="Yes", N1523="Unknown")),
(AND('[1]PWS Information'!$E$10="CWS",P1523="Unknown")),
(AND('[1]PWS Information'!$E$10="NTNC",P1523="Unknown")))),"Tier 5",
"")))))</f>
        <v>Tier 5</v>
      </c>
      <c r="Y1523" s="41"/>
      <c r="Z1523" s="41"/>
    </row>
    <row r="1524" spans="1:26" ht="30" x14ac:dyDescent="0.25">
      <c r="A1524" s="27" t="s">
        <v>1868</v>
      </c>
      <c r="B1524" s="28">
        <v>2841</v>
      </c>
      <c r="C1524" s="29" t="s">
        <v>751</v>
      </c>
      <c r="D1524" s="29" t="s">
        <v>62</v>
      </c>
      <c r="E1524" s="29">
        <v>76513</v>
      </c>
      <c r="F1524" s="30"/>
      <c r="G1524" s="31"/>
      <c r="H1524" s="32"/>
      <c r="I1524" s="33" t="s">
        <v>59</v>
      </c>
      <c r="J1524" s="34" t="s">
        <v>46</v>
      </c>
      <c r="K1524" s="30" t="s">
        <v>49</v>
      </c>
      <c r="L1524" s="37"/>
      <c r="M1524" s="33" t="s">
        <v>59</v>
      </c>
      <c r="N1524" s="34" t="s">
        <v>49</v>
      </c>
      <c r="O1524" s="37"/>
      <c r="P1524" s="26" t="str">
        <f t="shared" si="23"/>
        <v>Unknown</v>
      </c>
      <c r="Q1524" s="27" t="s">
        <v>46</v>
      </c>
      <c r="R1524" s="27" t="s">
        <v>46</v>
      </c>
      <c r="S1524" s="27"/>
      <c r="T1524" s="41" t="s">
        <v>36</v>
      </c>
      <c r="U1524" s="41" t="s">
        <v>49</v>
      </c>
      <c r="V1524" s="41" t="s">
        <v>49</v>
      </c>
      <c r="W1524" s="41"/>
      <c r="X1524" s="42" t="str">
        <f>IF((OR((AND('[1]PWS Information'!$E$10="CWS",T1524="Single Family Residence",P1524="Lead")),
(AND('[1]PWS Information'!$E$10="CWS",T1524="Multiple Family Residence",'[1]PWS Information'!$E$11="Yes",P1524="Lead")),
(AND('[1]PWS Information'!$E$10="NTNC",P1524="Lead")))),"Tier 1",
IF((OR((AND('[1]PWS Information'!$E$10="CWS",T1524="Multiple Family Residence",'[1]PWS Information'!$E$11="No",P1524="Lead")),
(AND('[1]PWS Information'!$E$10="CWS",T1524="Other",P1524="Lead")),
(AND('[1]PWS Information'!$E$10="CWS",T1524="Building",P1524="Lead")))),"Tier 2",
IF((OR((AND('[1]PWS Information'!$E$10="CWS",T1524="Single Family Residence",P1524="Galvanized Requiring Replacement")),
(AND('[1]PWS Information'!$E$10="CWS",T1524="Single Family Residence",P1524="Galvanized Requiring Replacement",Q1524="Yes")),
(AND('[1]PWS Information'!$E$10="NTNC",P1524="Galvanized Requiring Replacement")),
(AND('[1]PWS Information'!$E$10="NTNC",T1524="Single Family Residence",Q1524="Yes")))),"Tier 3",
IF((OR((AND('[1]PWS Information'!$E$10="CWS",T1524="Single Family Residence",R1524="Yes",P1524="Non-Lead", I1524="Non-Lead - Copper",K1524="Before 1989")),
(AND('[1]PWS Information'!$E$10="CWS",T1524="Single Family Residence",R1524="Yes",P1524="Non-Lead", M1524="Non-Lead - Copper",N1524="Before 1989")))),"Tier 4",
IF((OR((AND('[1]PWS Information'!$E$10="NTNC",P1524="Non-Lead")),
(AND('[1]PWS Information'!$E$10="CWS",P1524="Non-Lead",R1524="")),
(AND('[1]PWS Information'!$E$10="CWS",P1524="Non-Lead",R1524="No")),
(AND('[1]PWS Information'!$E$10="CWS",P1524="Non-Lead",R1524="Don't Know")),
(AND('[1]PWS Information'!$E$10="CWS",P1524="Non-Lead", I1524="Non-Lead - Copper", R1524="Yes", K1524="Between 1989 and 2014")),
(AND('[1]PWS Information'!$E$10="CWS",P1524="Non-Lead", I1524="Non-Lead - Copper", R1524="Yes", K1524="After 2014")),
(AND('[1]PWS Information'!$E$10="CWS",P1524="Non-Lead", I1524="Non-Lead - Copper", R1524="Yes", K1524="Unknown")),
(AND('[1]PWS Information'!$E$10="CWS",P1524="Non-Lead", M1524="Non-Lead - Copper", R1524="Yes", N1524="Between 1989 and 2014")),
(AND('[1]PWS Information'!$E$10="CWS",P1524="Non-Lead", M1524="Non-Lead - Copper", R1524="Yes", N1524="After 2014")),
(AND('[1]PWS Information'!$E$10="CWS",P1524="Non-Lead", M1524="Non-Lead - Copper", R1524="Yes", N1524="Unknown")),
(AND('[1]PWS Information'!$E$10="CWS",P1524="Unknown")),
(AND('[1]PWS Information'!$E$10="NTNC",P1524="Unknown")))),"Tier 5",
"")))))</f>
        <v>Tier 5</v>
      </c>
      <c r="Y1524" s="41"/>
      <c r="Z1524" s="41"/>
    </row>
    <row r="1525" spans="1:26" ht="30" x14ac:dyDescent="0.25">
      <c r="A1525" s="27" t="s">
        <v>1869</v>
      </c>
      <c r="B1525" s="28">
        <v>3885</v>
      </c>
      <c r="C1525" s="29" t="s">
        <v>1440</v>
      </c>
      <c r="D1525" s="29" t="s">
        <v>62</v>
      </c>
      <c r="E1525" s="29">
        <v>76513</v>
      </c>
      <c r="F1525" s="30"/>
      <c r="G1525" s="31"/>
      <c r="H1525" s="32"/>
      <c r="I1525" s="33" t="s">
        <v>59</v>
      </c>
      <c r="J1525" s="34" t="s">
        <v>46</v>
      </c>
      <c r="K1525" s="30" t="s">
        <v>49</v>
      </c>
      <c r="L1525" s="37"/>
      <c r="M1525" s="33" t="s">
        <v>59</v>
      </c>
      <c r="N1525" s="34" t="s">
        <v>49</v>
      </c>
      <c r="O1525" s="37"/>
      <c r="P1525" s="26" t="str">
        <f t="shared" si="23"/>
        <v>Unknown</v>
      </c>
      <c r="Q1525" s="27" t="s">
        <v>46</v>
      </c>
      <c r="R1525" s="27" t="s">
        <v>46</v>
      </c>
      <c r="S1525" s="27"/>
      <c r="T1525" s="41" t="s">
        <v>36</v>
      </c>
      <c r="U1525" s="41" t="s">
        <v>49</v>
      </c>
      <c r="V1525" s="41" t="s">
        <v>49</v>
      </c>
      <c r="W1525" s="41"/>
      <c r="X1525" s="42" t="str">
        <f>IF((OR((AND('[1]PWS Information'!$E$10="CWS",T1525="Single Family Residence",P1525="Lead")),
(AND('[1]PWS Information'!$E$10="CWS",T1525="Multiple Family Residence",'[1]PWS Information'!$E$11="Yes",P1525="Lead")),
(AND('[1]PWS Information'!$E$10="NTNC",P1525="Lead")))),"Tier 1",
IF((OR((AND('[1]PWS Information'!$E$10="CWS",T1525="Multiple Family Residence",'[1]PWS Information'!$E$11="No",P1525="Lead")),
(AND('[1]PWS Information'!$E$10="CWS",T1525="Other",P1525="Lead")),
(AND('[1]PWS Information'!$E$10="CWS",T1525="Building",P1525="Lead")))),"Tier 2",
IF((OR((AND('[1]PWS Information'!$E$10="CWS",T1525="Single Family Residence",P1525="Galvanized Requiring Replacement")),
(AND('[1]PWS Information'!$E$10="CWS",T1525="Single Family Residence",P1525="Galvanized Requiring Replacement",Q1525="Yes")),
(AND('[1]PWS Information'!$E$10="NTNC",P1525="Galvanized Requiring Replacement")),
(AND('[1]PWS Information'!$E$10="NTNC",T1525="Single Family Residence",Q1525="Yes")))),"Tier 3",
IF((OR((AND('[1]PWS Information'!$E$10="CWS",T1525="Single Family Residence",R1525="Yes",P1525="Non-Lead", I1525="Non-Lead - Copper",K1525="Before 1989")),
(AND('[1]PWS Information'!$E$10="CWS",T1525="Single Family Residence",R1525="Yes",P1525="Non-Lead", M1525="Non-Lead - Copper",N1525="Before 1989")))),"Tier 4",
IF((OR((AND('[1]PWS Information'!$E$10="NTNC",P1525="Non-Lead")),
(AND('[1]PWS Information'!$E$10="CWS",P1525="Non-Lead",R1525="")),
(AND('[1]PWS Information'!$E$10="CWS",P1525="Non-Lead",R1525="No")),
(AND('[1]PWS Information'!$E$10="CWS",P1525="Non-Lead",R1525="Don't Know")),
(AND('[1]PWS Information'!$E$10="CWS",P1525="Non-Lead", I1525="Non-Lead - Copper", R1525="Yes", K1525="Between 1989 and 2014")),
(AND('[1]PWS Information'!$E$10="CWS",P1525="Non-Lead", I1525="Non-Lead - Copper", R1525="Yes", K1525="After 2014")),
(AND('[1]PWS Information'!$E$10="CWS",P1525="Non-Lead", I1525="Non-Lead - Copper", R1525="Yes", K1525="Unknown")),
(AND('[1]PWS Information'!$E$10="CWS",P1525="Non-Lead", M1525="Non-Lead - Copper", R1525="Yes", N1525="Between 1989 and 2014")),
(AND('[1]PWS Information'!$E$10="CWS",P1525="Non-Lead", M1525="Non-Lead - Copper", R1525="Yes", N1525="After 2014")),
(AND('[1]PWS Information'!$E$10="CWS",P1525="Non-Lead", M1525="Non-Lead - Copper", R1525="Yes", N1525="Unknown")),
(AND('[1]PWS Information'!$E$10="CWS",P1525="Unknown")),
(AND('[1]PWS Information'!$E$10="NTNC",P1525="Unknown")))),"Tier 5",
"")))))</f>
        <v>Tier 5</v>
      </c>
      <c r="Y1525" s="41"/>
      <c r="Z1525" s="41"/>
    </row>
    <row r="1526" spans="1:26" ht="30" x14ac:dyDescent="0.25">
      <c r="A1526" s="27" t="s">
        <v>1870</v>
      </c>
      <c r="B1526" s="28">
        <v>4321</v>
      </c>
      <c r="C1526" s="29" t="s">
        <v>421</v>
      </c>
      <c r="D1526" s="29" t="s">
        <v>62</v>
      </c>
      <c r="E1526" s="29">
        <v>76513</v>
      </c>
      <c r="F1526" s="30"/>
      <c r="G1526" s="31"/>
      <c r="H1526" s="32"/>
      <c r="I1526" s="33" t="s">
        <v>59</v>
      </c>
      <c r="J1526" s="34" t="s">
        <v>46</v>
      </c>
      <c r="K1526" s="30" t="s">
        <v>49</v>
      </c>
      <c r="L1526" s="37"/>
      <c r="M1526" s="33" t="s">
        <v>59</v>
      </c>
      <c r="N1526" s="34" t="s">
        <v>49</v>
      </c>
      <c r="O1526" s="37"/>
      <c r="P1526" s="26" t="str">
        <f t="shared" si="23"/>
        <v>Unknown</v>
      </c>
      <c r="Q1526" s="27" t="s">
        <v>46</v>
      </c>
      <c r="R1526" s="27" t="s">
        <v>46</v>
      </c>
      <c r="S1526" s="27"/>
      <c r="T1526" s="41" t="s">
        <v>36</v>
      </c>
      <c r="U1526" s="41" t="s">
        <v>49</v>
      </c>
      <c r="V1526" s="41" t="s">
        <v>49</v>
      </c>
      <c r="W1526" s="41"/>
      <c r="X1526" s="42" t="str">
        <f>IF((OR((AND('[1]PWS Information'!$E$10="CWS",T1526="Single Family Residence",P1526="Lead")),
(AND('[1]PWS Information'!$E$10="CWS",T1526="Multiple Family Residence",'[1]PWS Information'!$E$11="Yes",P1526="Lead")),
(AND('[1]PWS Information'!$E$10="NTNC",P1526="Lead")))),"Tier 1",
IF((OR((AND('[1]PWS Information'!$E$10="CWS",T1526="Multiple Family Residence",'[1]PWS Information'!$E$11="No",P1526="Lead")),
(AND('[1]PWS Information'!$E$10="CWS",T1526="Other",P1526="Lead")),
(AND('[1]PWS Information'!$E$10="CWS",T1526="Building",P1526="Lead")))),"Tier 2",
IF((OR((AND('[1]PWS Information'!$E$10="CWS",T1526="Single Family Residence",P1526="Galvanized Requiring Replacement")),
(AND('[1]PWS Information'!$E$10="CWS",T1526="Single Family Residence",P1526="Galvanized Requiring Replacement",Q1526="Yes")),
(AND('[1]PWS Information'!$E$10="NTNC",P1526="Galvanized Requiring Replacement")),
(AND('[1]PWS Information'!$E$10="NTNC",T1526="Single Family Residence",Q1526="Yes")))),"Tier 3",
IF((OR((AND('[1]PWS Information'!$E$10="CWS",T1526="Single Family Residence",R1526="Yes",P1526="Non-Lead", I1526="Non-Lead - Copper",K1526="Before 1989")),
(AND('[1]PWS Information'!$E$10="CWS",T1526="Single Family Residence",R1526="Yes",P1526="Non-Lead", M1526="Non-Lead - Copper",N1526="Before 1989")))),"Tier 4",
IF((OR((AND('[1]PWS Information'!$E$10="NTNC",P1526="Non-Lead")),
(AND('[1]PWS Information'!$E$10="CWS",P1526="Non-Lead",R1526="")),
(AND('[1]PWS Information'!$E$10="CWS",P1526="Non-Lead",R1526="No")),
(AND('[1]PWS Information'!$E$10="CWS",P1526="Non-Lead",R1526="Don't Know")),
(AND('[1]PWS Information'!$E$10="CWS",P1526="Non-Lead", I1526="Non-Lead - Copper", R1526="Yes", K1526="Between 1989 and 2014")),
(AND('[1]PWS Information'!$E$10="CWS",P1526="Non-Lead", I1526="Non-Lead - Copper", R1526="Yes", K1526="After 2014")),
(AND('[1]PWS Information'!$E$10="CWS",P1526="Non-Lead", I1526="Non-Lead - Copper", R1526="Yes", K1526="Unknown")),
(AND('[1]PWS Information'!$E$10="CWS",P1526="Non-Lead", M1526="Non-Lead - Copper", R1526="Yes", N1526="Between 1989 and 2014")),
(AND('[1]PWS Information'!$E$10="CWS",P1526="Non-Lead", M1526="Non-Lead - Copper", R1526="Yes", N1526="After 2014")),
(AND('[1]PWS Information'!$E$10="CWS",P1526="Non-Lead", M1526="Non-Lead - Copper", R1526="Yes", N1526="Unknown")),
(AND('[1]PWS Information'!$E$10="CWS",P1526="Unknown")),
(AND('[1]PWS Information'!$E$10="NTNC",P1526="Unknown")))),"Tier 5",
"")))))</f>
        <v>Tier 5</v>
      </c>
      <c r="Y1526" s="41"/>
      <c r="Z1526" s="41"/>
    </row>
    <row r="1527" spans="1:26" ht="30" x14ac:dyDescent="0.25">
      <c r="A1527" s="27" t="s">
        <v>1871</v>
      </c>
      <c r="B1527" s="28">
        <v>2766</v>
      </c>
      <c r="C1527" s="29" t="s">
        <v>149</v>
      </c>
      <c r="D1527" s="29" t="s">
        <v>62</v>
      </c>
      <c r="E1527" s="29">
        <v>76513</v>
      </c>
      <c r="F1527" s="30"/>
      <c r="G1527" s="31"/>
      <c r="H1527" s="32"/>
      <c r="I1527" s="33" t="s">
        <v>59</v>
      </c>
      <c r="J1527" s="34" t="s">
        <v>46</v>
      </c>
      <c r="K1527" s="30" t="s">
        <v>49</v>
      </c>
      <c r="L1527" s="37"/>
      <c r="M1527" s="33" t="s">
        <v>59</v>
      </c>
      <c r="N1527" s="34" t="s">
        <v>49</v>
      </c>
      <c r="O1527" s="37"/>
      <c r="P1527" s="26" t="str">
        <f t="shared" si="23"/>
        <v>Unknown</v>
      </c>
      <c r="Q1527" s="27" t="s">
        <v>46</v>
      </c>
      <c r="R1527" s="27" t="s">
        <v>46</v>
      </c>
      <c r="S1527" s="27"/>
      <c r="T1527" s="41" t="s">
        <v>36</v>
      </c>
      <c r="U1527" s="41" t="s">
        <v>49</v>
      </c>
      <c r="V1527" s="41" t="s">
        <v>49</v>
      </c>
      <c r="W1527" s="41"/>
      <c r="X1527" s="42" t="str">
        <f>IF((OR((AND('[1]PWS Information'!$E$10="CWS",T1527="Single Family Residence",P1527="Lead")),
(AND('[1]PWS Information'!$E$10="CWS",T1527="Multiple Family Residence",'[1]PWS Information'!$E$11="Yes",P1527="Lead")),
(AND('[1]PWS Information'!$E$10="NTNC",P1527="Lead")))),"Tier 1",
IF((OR((AND('[1]PWS Information'!$E$10="CWS",T1527="Multiple Family Residence",'[1]PWS Information'!$E$11="No",P1527="Lead")),
(AND('[1]PWS Information'!$E$10="CWS",T1527="Other",P1527="Lead")),
(AND('[1]PWS Information'!$E$10="CWS",T1527="Building",P1527="Lead")))),"Tier 2",
IF((OR((AND('[1]PWS Information'!$E$10="CWS",T1527="Single Family Residence",P1527="Galvanized Requiring Replacement")),
(AND('[1]PWS Information'!$E$10="CWS",T1527="Single Family Residence",P1527="Galvanized Requiring Replacement",Q1527="Yes")),
(AND('[1]PWS Information'!$E$10="NTNC",P1527="Galvanized Requiring Replacement")),
(AND('[1]PWS Information'!$E$10="NTNC",T1527="Single Family Residence",Q1527="Yes")))),"Tier 3",
IF((OR((AND('[1]PWS Information'!$E$10="CWS",T1527="Single Family Residence",R1527="Yes",P1527="Non-Lead", I1527="Non-Lead - Copper",K1527="Before 1989")),
(AND('[1]PWS Information'!$E$10="CWS",T1527="Single Family Residence",R1527="Yes",P1527="Non-Lead", M1527="Non-Lead - Copper",N1527="Before 1989")))),"Tier 4",
IF((OR((AND('[1]PWS Information'!$E$10="NTNC",P1527="Non-Lead")),
(AND('[1]PWS Information'!$E$10="CWS",P1527="Non-Lead",R1527="")),
(AND('[1]PWS Information'!$E$10="CWS",P1527="Non-Lead",R1527="No")),
(AND('[1]PWS Information'!$E$10="CWS",P1527="Non-Lead",R1527="Don't Know")),
(AND('[1]PWS Information'!$E$10="CWS",P1527="Non-Lead", I1527="Non-Lead - Copper", R1527="Yes", K1527="Between 1989 and 2014")),
(AND('[1]PWS Information'!$E$10="CWS",P1527="Non-Lead", I1527="Non-Lead - Copper", R1527="Yes", K1527="After 2014")),
(AND('[1]PWS Information'!$E$10="CWS",P1527="Non-Lead", I1527="Non-Lead - Copper", R1527="Yes", K1527="Unknown")),
(AND('[1]PWS Information'!$E$10="CWS",P1527="Non-Lead", M1527="Non-Lead - Copper", R1527="Yes", N1527="Between 1989 and 2014")),
(AND('[1]PWS Information'!$E$10="CWS",P1527="Non-Lead", M1527="Non-Lead - Copper", R1527="Yes", N1527="After 2014")),
(AND('[1]PWS Information'!$E$10="CWS",P1527="Non-Lead", M1527="Non-Lead - Copper", R1527="Yes", N1527="Unknown")),
(AND('[1]PWS Information'!$E$10="CWS",P1527="Unknown")),
(AND('[1]PWS Information'!$E$10="NTNC",P1527="Unknown")))),"Tier 5",
"")))))</f>
        <v>Tier 5</v>
      </c>
      <c r="Y1527" s="41"/>
      <c r="Z1527" s="41"/>
    </row>
    <row r="1528" spans="1:26" ht="30" x14ac:dyDescent="0.25">
      <c r="A1528" s="27" t="s">
        <v>1872</v>
      </c>
      <c r="B1528" s="28">
        <v>2875</v>
      </c>
      <c r="C1528" s="29" t="s">
        <v>531</v>
      </c>
      <c r="D1528" s="29" t="s">
        <v>62</v>
      </c>
      <c r="E1528" s="29">
        <v>76513</v>
      </c>
      <c r="F1528" s="30"/>
      <c r="G1528" s="31"/>
      <c r="H1528" s="32"/>
      <c r="I1528" s="33" t="s">
        <v>59</v>
      </c>
      <c r="J1528" s="34" t="s">
        <v>46</v>
      </c>
      <c r="K1528" s="30" t="s">
        <v>49</v>
      </c>
      <c r="L1528" s="37"/>
      <c r="M1528" s="33" t="s">
        <v>59</v>
      </c>
      <c r="N1528" s="34" t="s">
        <v>49</v>
      </c>
      <c r="O1528" s="37"/>
      <c r="P1528" s="26" t="str">
        <f t="shared" si="23"/>
        <v>Unknown</v>
      </c>
      <c r="Q1528" s="27" t="s">
        <v>46</v>
      </c>
      <c r="R1528" s="27" t="s">
        <v>46</v>
      </c>
      <c r="S1528" s="27"/>
      <c r="T1528" s="41" t="s">
        <v>36</v>
      </c>
      <c r="U1528" s="41" t="s">
        <v>49</v>
      </c>
      <c r="V1528" s="41" t="s">
        <v>49</v>
      </c>
      <c r="W1528" s="41"/>
      <c r="X1528" s="42" t="str">
        <f>IF((OR((AND('[1]PWS Information'!$E$10="CWS",T1528="Single Family Residence",P1528="Lead")),
(AND('[1]PWS Information'!$E$10="CWS",T1528="Multiple Family Residence",'[1]PWS Information'!$E$11="Yes",P1528="Lead")),
(AND('[1]PWS Information'!$E$10="NTNC",P1528="Lead")))),"Tier 1",
IF((OR((AND('[1]PWS Information'!$E$10="CWS",T1528="Multiple Family Residence",'[1]PWS Information'!$E$11="No",P1528="Lead")),
(AND('[1]PWS Information'!$E$10="CWS",T1528="Other",P1528="Lead")),
(AND('[1]PWS Information'!$E$10="CWS",T1528="Building",P1528="Lead")))),"Tier 2",
IF((OR((AND('[1]PWS Information'!$E$10="CWS",T1528="Single Family Residence",P1528="Galvanized Requiring Replacement")),
(AND('[1]PWS Information'!$E$10="CWS",T1528="Single Family Residence",P1528="Galvanized Requiring Replacement",Q1528="Yes")),
(AND('[1]PWS Information'!$E$10="NTNC",P1528="Galvanized Requiring Replacement")),
(AND('[1]PWS Information'!$E$10="NTNC",T1528="Single Family Residence",Q1528="Yes")))),"Tier 3",
IF((OR((AND('[1]PWS Information'!$E$10="CWS",T1528="Single Family Residence",R1528="Yes",P1528="Non-Lead", I1528="Non-Lead - Copper",K1528="Before 1989")),
(AND('[1]PWS Information'!$E$10="CWS",T1528="Single Family Residence",R1528="Yes",P1528="Non-Lead", M1528="Non-Lead - Copper",N1528="Before 1989")))),"Tier 4",
IF((OR((AND('[1]PWS Information'!$E$10="NTNC",P1528="Non-Lead")),
(AND('[1]PWS Information'!$E$10="CWS",P1528="Non-Lead",R1528="")),
(AND('[1]PWS Information'!$E$10="CWS",P1528="Non-Lead",R1528="No")),
(AND('[1]PWS Information'!$E$10="CWS",P1528="Non-Lead",R1528="Don't Know")),
(AND('[1]PWS Information'!$E$10="CWS",P1528="Non-Lead", I1528="Non-Lead - Copper", R1528="Yes", K1528="Between 1989 and 2014")),
(AND('[1]PWS Information'!$E$10="CWS",P1528="Non-Lead", I1528="Non-Lead - Copper", R1528="Yes", K1528="After 2014")),
(AND('[1]PWS Information'!$E$10="CWS",P1528="Non-Lead", I1528="Non-Lead - Copper", R1528="Yes", K1528="Unknown")),
(AND('[1]PWS Information'!$E$10="CWS",P1528="Non-Lead", M1528="Non-Lead - Copper", R1528="Yes", N1528="Between 1989 and 2014")),
(AND('[1]PWS Information'!$E$10="CWS",P1528="Non-Lead", M1528="Non-Lead - Copper", R1528="Yes", N1528="After 2014")),
(AND('[1]PWS Information'!$E$10="CWS",P1528="Non-Lead", M1528="Non-Lead - Copper", R1528="Yes", N1528="Unknown")),
(AND('[1]PWS Information'!$E$10="CWS",P1528="Unknown")),
(AND('[1]PWS Information'!$E$10="NTNC",P1528="Unknown")))),"Tier 5",
"")))))</f>
        <v>Tier 5</v>
      </c>
      <c r="Y1528" s="41"/>
      <c r="Z1528" s="41"/>
    </row>
    <row r="1529" spans="1:26" ht="30" x14ac:dyDescent="0.25">
      <c r="A1529" s="27" t="s">
        <v>1873</v>
      </c>
      <c r="B1529" s="28">
        <v>7370</v>
      </c>
      <c r="C1529" s="29" t="s">
        <v>153</v>
      </c>
      <c r="D1529" s="29" t="s">
        <v>62</v>
      </c>
      <c r="E1529" s="29">
        <v>76513</v>
      </c>
      <c r="F1529" s="30"/>
      <c r="G1529" s="31"/>
      <c r="H1529" s="32"/>
      <c r="I1529" s="33" t="s">
        <v>59</v>
      </c>
      <c r="J1529" s="34" t="s">
        <v>46</v>
      </c>
      <c r="K1529" s="30" t="s">
        <v>49</v>
      </c>
      <c r="L1529" s="37"/>
      <c r="M1529" s="33" t="s">
        <v>59</v>
      </c>
      <c r="N1529" s="34" t="s">
        <v>49</v>
      </c>
      <c r="O1529" s="37"/>
      <c r="P1529" s="26" t="str">
        <f t="shared" si="23"/>
        <v>Unknown</v>
      </c>
      <c r="Q1529" s="27" t="s">
        <v>46</v>
      </c>
      <c r="R1529" s="27" t="s">
        <v>46</v>
      </c>
      <c r="S1529" s="27"/>
      <c r="T1529" s="41" t="s">
        <v>36</v>
      </c>
      <c r="U1529" s="41" t="s">
        <v>49</v>
      </c>
      <c r="V1529" s="41" t="s">
        <v>49</v>
      </c>
      <c r="W1529" s="41"/>
      <c r="X1529" s="42" t="str">
        <f>IF((OR((AND('[1]PWS Information'!$E$10="CWS",T1529="Single Family Residence",P1529="Lead")),
(AND('[1]PWS Information'!$E$10="CWS",T1529="Multiple Family Residence",'[1]PWS Information'!$E$11="Yes",P1529="Lead")),
(AND('[1]PWS Information'!$E$10="NTNC",P1529="Lead")))),"Tier 1",
IF((OR((AND('[1]PWS Information'!$E$10="CWS",T1529="Multiple Family Residence",'[1]PWS Information'!$E$11="No",P1529="Lead")),
(AND('[1]PWS Information'!$E$10="CWS",T1529="Other",P1529="Lead")),
(AND('[1]PWS Information'!$E$10="CWS",T1529="Building",P1529="Lead")))),"Tier 2",
IF((OR((AND('[1]PWS Information'!$E$10="CWS",T1529="Single Family Residence",P1529="Galvanized Requiring Replacement")),
(AND('[1]PWS Information'!$E$10="CWS",T1529="Single Family Residence",P1529="Galvanized Requiring Replacement",Q1529="Yes")),
(AND('[1]PWS Information'!$E$10="NTNC",P1529="Galvanized Requiring Replacement")),
(AND('[1]PWS Information'!$E$10="NTNC",T1529="Single Family Residence",Q1529="Yes")))),"Tier 3",
IF((OR((AND('[1]PWS Information'!$E$10="CWS",T1529="Single Family Residence",R1529="Yes",P1529="Non-Lead", I1529="Non-Lead - Copper",K1529="Before 1989")),
(AND('[1]PWS Information'!$E$10="CWS",T1529="Single Family Residence",R1529="Yes",P1529="Non-Lead", M1529="Non-Lead - Copper",N1529="Before 1989")))),"Tier 4",
IF((OR((AND('[1]PWS Information'!$E$10="NTNC",P1529="Non-Lead")),
(AND('[1]PWS Information'!$E$10="CWS",P1529="Non-Lead",R1529="")),
(AND('[1]PWS Information'!$E$10="CWS",P1529="Non-Lead",R1529="No")),
(AND('[1]PWS Information'!$E$10="CWS",P1529="Non-Lead",R1529="Don't Know")),
(AND('[1]PWS Information'!$E$10="CWS",P1529="Non-Lead", I1529="Non-Lead - Copper", R1529="Yes", K1529="Between 1989 and 2014")),
(AND('[1]PWS Information'!$E$10="CWS",P1529="Non-Lead", I1529="Non-Lead - Copper", R1529="Yes", K1529="After 2014")),
(AND('[1]PWS Information'!$E$10="CWS",P1529="Non-Lead", I1529="Non-Lead - Copper", R1529="Yes", K1529="Unknown")),
(AND('[1]PWS Information'!$E$10="CWS",P1529="Non-Lead", M1529="Non-Lead - Copper", R1529="Yes", N1529="Between 1989 and 2014")),
(AND('[1]PWS Information'!$E$10="CWS",P1529="Non-Lead", M1529="Non-Lead - Copper", R1529="Yes", N1529="After 2014")),
(AND('[1]PWS Information'!$E$10="CWS",P1529="Non-Lead", M1529="Non-Lead - Copper", R1529="Yes", N1529="Unknown")),
(AND('[1]PWS Information'!$E$10="CWS",P1529="Unknown")),
(AND('[1]PWS Information'!$E$10="NTNC",P1529="Unknown")))),"Tier 5",
"")))))</f>
        <v>Tier 5</v>
      </c>
      <c r="Y1529" s="41"/>
      <c r="Z1529" s="41"/>
    </row>
    <row r="1530" spans="1:26" ht="30" x14ac:dyDescent="0.25">
      <c r="A1530" s="27" t="s">
        <v>1874</v>
      </c>
      <c r="B1530" s="28">
        <v>1089</v>
      </c>
      <c r="C1530" s="29" t="s">
        <v>87</v>
      </c>
      <c r="D1530" s="29" t="s">
        <v>62</v>
      </c>
      <c r="E1530" s="29">
        <v>76513</v>
      </c>
      <c r="F1530" s="30"/>
      <c r="G1530" s="31"/>
      <c r="H1530" s="32"/>
      <c r="I1530" s="33" t="s">
        <v>59</v>
      </c>
      <c r="J1530" s="34" t="s">
        <v>46</v>
      </c>
      <c r="K1530" s="30" t="s">
        <v>49</v>
      </c>
      <c r="L1530" s="37"/>
      <c r="M1530" s="33" t="s">
        <v>59</v>
      </c>
      <c r="N1530" s="34" t="s">
        <v>49</v>
      </c>
      <c r="O1530" s="37"/>
      <c r="P1530" s="26" t="str">
        <f t="shared" si="23"/>
        <v>Unknown</v>
      </c>
      <c r="Q1530" s="27" t="s">
        <v>46</v>
      </c>
      <c r="R1530" s="27" t="s">
        <v>46</v>
      </c>
      <c r="S1530" s="27"/>
      <c r="T1530" s="41" t="s">
        <v>36</v>
      </c>
      <c r="U1530" s="41" t="s">
        <v>49</v>
      </c>
      <c r="V1530" s="41" t="s">
        <v>49</v>
      </c>
      <c r="W1530" s="41"/>
      <c r="X1530" s="42" t="str">
        <f>IF((OR((AND('[1]PWS Information'!$E$10="CWS",T1530="Single Family Residence",P1530="Lead")),
(AND('[1]PWS Information'!$E$10="CWS",T1530="Multiple Family Residence",'[1]PWS Information'!$E$11="Yes",P1530="Lead")),
(AND('[1]PWS Information'!$E$10="NTNC",P1530="Lead")))),"Tier 1",
IF((OR((AND('[1]PWS Information'!$E$10="CWS",T1530="Multiple Family Residence",'[1]PWS Information'!$E$11="No",P1530="Lead")),
(AND('[1]PWS Information'!$E$10="CWS",T1530="Other",P1530="Lead")),
(AND('[1]PWS Information'!$E$10="CWS",T1530="Building",P1530="Lead")))),"Tier 2",
IF((OR((AND('[1]PWS Information'!$E$10="CWS",T1530="Single Family Residence",P1530="Galvanized Requiring Replacement")),
(AND('[1]PWS Information'!$E$10="CWS",T1530="Single Family Residence",P1530="Galvanized Requiring Replacement",Q1530="Yes")),
(AND('[1]PWS Information'!$E$10="NTNC",P1530="Galvanized Requiring Replacement")),
(AND('[1]PWS Information'!$E$10="NTNC",T1530="Single Family Residence",Q1530="Yes")))),"Tier 3",
IF((OR((AND('[1]PWS Information'!$E$10="CWS",T1530="Single Family Residence",R1530="Yes",P1530="Non-Lead", I1530="Non-Lead - Copper",K1530="Before 1989")),
(AND('[1]PWS Information'!$E$10="CWS",T1530="Single Family Residence",R1530="Yes",P1530="Non-Lead", M1530="Non-Lead - Copper",N1530="Before 1989")))),"Tier 4",
IF((OR((AND('[1]PWS Information'!$E$10="NTNC",P1530="Non-Lead")),
(AND('[1]PWS Information'!$E$10="CWS",P1530="Non-Lead",R1530="")),
(AND('[1]PWS Information'!$E$10="CWS",P1530="Non-Lead",R1530="No")),
(AND('[1]PWS Information'!$E$10="CWS",P1530="Non-Lead",R1530="Don't Know")),
(AND('[1]PWS Information'!$E$10="CWS",P1530="Non-Lead", I1530="Non-Lead - Copper", R1530="Yes", K1530="Between 1989 and 2014")),
(AND('[1]PWS Information'!$E$10="CWS",P1530="Non-Lead", I1530="Non-Lead - Copper", R1530="Yes", K1530="After 2014")),
(AND('[1]PWS Information'!$E$10="CWS",P1530="Non-Lead", I1530="Non-Lead - Copper", R1530="Yes", K1530="Unknown")),
(AND('[1]PWS Information'!$E$10="CWS",P1530="Non-Lead", M1530="Non-Lead - Copper", R1530="Yes", N1530="Between 1989 and 2014")),
(AND('[1]PWS Information'!$E$10="CWS",P1530="Non-Lead", M1530="Non-Lead - Copper", R1530="Yes", N1530="After 2014")),
(AND('[1]PWS Information'!$E$10="CWS",P1530="Non-Lead", M1530="Non-Lead - Copper", R1530="Yes", N1530="Unknown")),
(AND('[1]PWS Information'!$E$10="CWS",P1530="Unknown")),
(AND('[1]PWS Information'!$E$10="NTNC",P1530="Unknown")))),"Tier 5",
"")))))</f>
        <v>Tier 5</v>
      </c>
      <c r="Y1530" s="41"/>
      <c r="Z1530" s="41"/>
    </row>
    <row r="1531" spans="1:26" ht="30" x14ac:dyDescent="0.25">
      <c r="A1531" s="27" t="s">
        <v>1875</v>
      </c>
      <c r="B1531" s="28">
        <v>4733</v>
      </c>
      <c r="C1531" s="29" t="s">
        <v>1375</v>
      </c>
      <c r="D1531" s="29" t="s">
        <v>62</v>
      </c>
      <c r="E1531" s="29">
        <v>76513</v>
      </c>
      <c r="F1531" s="30"/>
      <c r="G1531" s="31"/>
      <c r="H1531" s="32"/>
      <c r="I1531" s="33" t="s">
        <v>59</v>
      </c>
      <c r="J1531" s="34" t="s">
        <v>46</v>
      </c>
      <c r="K1531" s="30" t="s">
        <v>49</v>
      </c>
      <c r="L1531" s="37"/>
      <c r="M1531" s="33" t="s">
        <v>59</v>
      </c>
      <c r="N1531" s="34" t="s">
        <v>49</v>
      </c>
      <c r="O1531" s="37"/>
      <c r="P1531" s="26" t="str">
        <f t="shared" si="23"/>
        <v>Unknown</v>
      </c>
      <c r="Q1531" s="27" t="s">
        <v>46</v>
      </c>
      <c r="R1531" s="27" t="s">
        <v>46</v>
      </c>
      <c r="S1531" s="27"/>
      <c r="T1531" s="41" t="s">
        <v>36</v>
      </c>
      <c r="U1531" s="41" t="s">
        <v>49</v>
      </c>
      <c r="V1531" s="41" t="s">
        <v>49</v>
      </c>
      <c r="W1531" s="41"/>
      <c r="X1531" s="42" t="str">
        <f>IF((OR((AND('[1]PWS Information'!$E$10="CWS",T1531="Single Family Residence",P1531="Lead")),
(AND('[1]PWS Information'!$E$10="CWS",T1531="Multiple Family Residence",'[1]PWS Information'!$E$11="Yes",P1531="Lead")),
(AND('[1]PWS Information'!$E$10="NTNC",P1531="Lead")))),"Tier 1",
IF((OR((AND('[1]PWS Information'!$E$10="CWS",T1531="Multiple Family Residence",'[1]PWS Information'!$E$11="No",P1531="Lead")),
(AND('[1]PWS Information'!$E$10="CWS",T1531="Other",P1531="Lead")),
(AND('[1]PWS Information'!$E$10="CWS",T1531="Building",P1531="Lead")))),"Tier 2",
IF((OR((AND('[1]PWS Information'!$E$10="CWS",T1531="Single Family Residence",P1531="Galvanized Requiring Replacement")),
(AND('[1]PWS Information'!$E$10="CWS",T1531="Single Family Residence",P1531="Galvanized Requiring Replacement",Q1531="Yes")),
(AND('[1]PWS Information'!$E$10="NTNC",P1531="Galvanized Requiring Replacement")),
(AND('[1]PWS Information'!$E$10="NTNC",T1531="Single Family Residence",Q1531="Yes")))),"Tier 3",
IF((OR((AND('[1]PWS Information'!$E$10="CWS",T1531="Single Family Residence",R1531="Yes",P1531="Non-Lead", I1531="Non-Lead - Copper",K1531="Before 1989")),
(AND('[1]PWS Information'!$E$10="CWS",T1531="Single Family Residence",R1531="Yes",P1531="Non-Lead", M1531="Non-Lead - Copper",N1531="Before 1989")))),"Tier 4",
IF((OR((AND('[1]PWS Information'!$E$10="NTNC",P1531="Non-Lead")),
(AND('[1]PWS Information'!$E$10="CWS",P1531="Non-Lead",R1531="")),
(AND('[1]PWS Information'!$E$10="CWS",P1531="Non-Lead",R1531="No")),
(AND('[1]PWS Information'!$E$10="CWS",P1531="Non-Lead",R1531="Don't Know")),
(AND('[1]PWS Information'!$E$10="CWS",P1531="Non-Lead", I1531="Non-Lead - Copper", R1531="Yes", K1531="Between 1989 and 2014")),
(AND('[1]PWS Information'!$E$10="CWS",P1531="Non-Lead", I1531="Non-Lead - Copper", R1531="Yes", K1531="After 2014")),
(AND('[1]PWS Information'!$E$10="CWS",P1531="Non-Lead", I1531="Non-Lead - Copper", R1531="Yes", K1531="Unknown")),
(AND('[1]PWS Information'!$E$10="CWS",P1531="Non-Lead", M1531="Non-Lead - Copper", R1531="Yes", N1531="Between 1989 and 2014")),
(AND('[1]PWS Information'!$E$10="CWS",P1531="Non-Lead", M1531="Non-Lead - Copper", R1531="Yes", N1531="After 2014")),
(AND('[1]PWS Information'!$E$10="CWS",P1531="Non-Lead", M1531="Non-Lead - Copper", R1531="Yes", N1531="Unknown")),
(AND('[1]PWS Information'!$E$10="CWS",P1531="Unknown")),
(AND('[1]PWS Information'!$E$10="NTNC",P1531="Unknown")))),"Tier 5",
"")))))</f>
        <v>Tier 5</v>
      </c>
      <c r="Y1531" s="41"/>
      <c r="Z1531" s="41"/>
    </row>
    <row r="1532" spans="1:26" ht="30" x14ac:dyDescent="0.25">
      <c r="A1532" s="27" t="s">
        <v>1876</v>
      </c>
      <c r="B1532" s="28">
        <v>9821</v>
      </c>
      <c r="C1532" s="29" t="s">
        <v>550</v>
      </c>
      <c r="D1532" s="29" t="s">
        <v>62</v>
      </c>
      <c r="E1532" s="29">
        <v>76513</v>
      </c>
      <c r="F1532" s="30"/>
      <c r="G1532" s="31"/>
      <c r="H1532" s="32"/>
      <c r="I1532" s="33" t="s">
        <v>59</v>
      </c>
      <c r="J1532" s="34" t="s">
        <v>46</v>
      </c>
      <c r="K1532" s="30" t="s">
        <v>49</v>
      </c>
      <c r="L1532" s="37"/>
      <c r="M1532" s="33" t="s">
        <v>59</v>
      </c>
      <c r="N1532" s="34" t="s">
        <v>49</v>
      </c>
      <c r="O1532" s="37"/>
      <c r="P1532" s="26" t="str">
        <f t="shared" si="23"/>
        <v>Unknown</v>
      </c>
      <c r="Q1532" s="27" t="s">
        <v>46</v>
      </c>
      <c r="R1532" s="27" t="s">
        <v>46</v>
      </c>
      <c r="S1532" s="27"/>
      <c r="T1532" s="41" t="s">
        <v>36</v>
      </c>
      <c r="U1532" s="41" t="s">
        <v>49</v>
      </c>
      <c r="V1532" s="41" t="s">
        <v>49</v>
      </c>
      <c r="W1532" s="41"/>
      <c r="X1532" s="42" t="str">
        <f>IF((OR((AND('[1]PWS Information'!$E$10="CWS",T1532="Single Family Residence",P1532="Lead")),
(AND('[1]PWS Information'!$E$10="CWS",T1532="Multiple Family Residence",'[1]PWS Information'!$E$11="Yes",P1532="Lead")),
(AND('[1]PWS Information'!$E$10="NTNC",P1532="Lead")))),"Tier 1",
IF((OR((AND('[1]PWS Information'!$E$10="CWS",T1532="Multiple Family Residence",'[1]PWS Information'!$E$11="No",P1532="Lead")),
(AND('[1]PWS Information'!$E$10="CWS",T1532="Other",P1532="Lead")),
(AND('[1]PWS Information'!$E$10="CWS",T1532="Building",P1532="Lead")))),"Tier 2",
IF((OR((AND('[1]PWS Information'!$E$10="CWS",T1532="Single Family Residence",P1532="Galvanized Requiring Replacement")),
(AND('[1]PWS Information'!$E$10="CWS",T1532="Single Family Residence",P1532="Galvanized Requiring Replacement",Q1532="Yes")),
(AND('[1]PWS Information'!$E$10="NTNC",P1532="Galvanized Requiring Replacement")),
(AND('[1]PWS Information'!$E$10="NTNC",T1532="Single Family Residence",Q1532="Yes")))),"Tier 3",
IF((OR((AND('[1]PWS Information'!$E$10="CWS",T1532="Single Family Residence",R1532="Yes",P1532="Non-Lead", I1532="Non-Lead - Copper",K1532="Before 1989")),
(AND('[1]PWS Information'!$E$10="CWS",T1532="Single Family Residence",R1532="Yes",P1532="Non-Lead", M1532="Non-Lead - Copper",N1532="Before 1989")))),"Tier 4",
IF((OR((AND('[1]PWS Information'!$E$10="NTNC",P1532="Non-Lead")),
(AND('[1]PWS Information'!$E$10="CWS",P1532="Non-Lead",R1532="")),
(AND('[1]PWS Information'!$E$10="CWS",P1532="Non-Lead",R1532="No")),
(AND('[1]PWS Information'!$E$10="CWS",P1532="Non-Lead",R1532="Don't Know")),
(AND('[1]PWS Information'!$E$10="CWS",P1532="Non-Lead", I1532="Non-Lead - Copper", R1532="Yes", K1532="Between 1989 and 2014")),
(AND('[1]PWS Information'!$E$10="CWS",P1532="Non-Lead", I1532="Non-Lead - Copper", R1532="Yes", K1532="After 2014")),
(AND('[1]PWS Information'!$E$10="CWS",P1532="Non-Lead", I1532="Non-Lead - Copper", R1532="Yes", K1532="Unknown")),
(AND('[1]PWS Information'!$E$10="CWS",P1532="Non-Lead", M1532="Non-Lead - Copper", R1532="Yes", N1532="Between 1989 and 2014")),
(AND('[1]PWS Information'!$E$10="CWS",P1532="Non-Lead", M1532="Non-Lead - Copper", R1532="Yes", N1532="After 2014")),
(AND('[1]PWS Information'!$E$10="CWS",P1532="Non-Lead", M1532="Non-Lead - Copper", R1532="Yes", N1532="Unknown")),
(AND('[1]PWS Information'!$E$10="CWS",P1532="Unknown")),
(AND('[1]PWS Information'!$E$10="NTNC",P1532="Unknown")))),"Tier 5",
"")))))</f>
        <v>Tier 5</v>
      </c>
      <c r="Y1532" s="41"/>
      <c r="Z1532" s="41"/>
    </row>
    <row r="1533" spans="1:26" ht="30" x14ac:dyDescent="0.25">
      <c r="A1533" s="27" t="s">
        <v>1877</v>
      </c>
      <c r="B1533" s="28">
        <v>471</v>
      </c>
      <c r="C1533" s="29" t="s">
        <v>294</v>
      </c>
      <c r="D1533" s="29" t="s">
        <v>62</v>
      </c>
      <c r="E1533" s="29">
        <v>76513</v>
      </c>
      <c r="F1533" s="30"/>
      <c r="G1533" s="31"/>
      <c r="H1533" s="32"/>
      <c r="I1533" s="33" t="s">
        <v>59</v>
      </c>
      <c r="J1533" s="34" t="s">
        <v>46</v>
      </c>
      <c r="K1533" s="30" t="s">
        <v>49</v>
      </c>
      <c r="L1533" s="37"/>
      <c r="M1533" s="33" t="s">
        <v>59</v>
      </c>
      <c r="N1533" s="34" t="s">
        <v>49</v>
      </c>
      <c r="O1533" s="37"/>
      <c r="P1533" s="26" t="str">
        <f t="shared" si="23"/>
        <v>Unknown</v>
      </c>
      <c r="Q1533" s="27" t="s">
        <v>46</v>
      </c>
      <c r="R1533" s="27" t="s">
        <v>46</v>
      </c>
      <c r="S1533" s="27"/>
      <c r="T1533" s="41" t="s">
        <v>36</v>
      </c>
      <c r="U1533" s="41" t="s">
        <v>49</v>
      </c>
      <c r="V1533" s="41" t="s">
        <v>49</v>
      </c>
      <c r="W1533" s="41"/>
      <c r="X1533" s="42" t="str">
        <f>IF((OR((AND('[1]PWS Information'!$E$10="CWS",T1533="Single Family Residence",P1533="Lead")),
(AND('[1]PWS Information'!$E$10="CWS",T1533="Multiple Family Residence",'[1]PWS Information'!$E$11="Yes",P1533="Lead")),
(AND('[1]PWS Information'!$E$10="NTNC",P1533="Lead")))),"Tier 1",
IF((OR((AND('[1]PWS Information'!$E$10="CWS",T1533="Multiple Family Residence",'[1]PWS Information'!$E$11="No",P1533="Lead")),
(AND('[1]PWS Information'!$E$10="CWS",T1533="Other",P1533="Lead")),
(AND('[1]PWS Information'!$E$10="CWS",T1533="Building",P1533="Lead")))),"Tier 2",
IF((OR((AND('[1]PWS Information'!$E$10="CWS",T1533="Single Family Residence",P1533="Galvanized Requiring Replacement")),
(AND('[1]PWS Information'!$E$10="CWS",T1533="Single Family Residence",P1533="Galvanized Requiring Replacement",Q1533="Yes")),
(AND('[1]PWS Information'!$E$10="NTNC",P1533="Galvanized Requiring Replacement")),
(AND('[1]PWS Information'!$E$10="NTNC",T1533="Single Family Residence",Q1533="Yes")))),"Tier 3",
IF((OR((AND('[1]PWS Information'!$E$10="CWS",T1533="Single Family Residence",R1533="Yes",P1533="Non-Lead", I1533="Non-Lead - Copper",K1533="Before 1989")),
(AND('[1]PWS Information'!$E$10="CWS",T1533="Single Family Residence",R1533="Yes",P1533="Non-Lead", M1533="Non-Lead - Copper",N1533="Before 1989")))),"Tier 4",
IF((OR((AND('[1]PWS Information'!$E$10="NTNC",P1533="Non-Lead")),
(AND('[1]PWS Information'!$E$10="CWS",P1533="Non-Lead",R1533="")),
(AND('[1]PWS Information'!$E$10="CWS",P1533="Non-Lead",R1533="No")),
(AND('[1]PWS Information'!$E$10="CWS",P1533="Non-Lead",R1533="Don't Know")),
(AND('[1]PWS Information'!$E$10="CWS",P1533="Non-Lead", I1533="Non-Lead - Copper", R1533="Yes", K1533="Between 1989 and 2014")),
(AND('[1]PWS Information'!$E$10="CWS",P1533="Non-Lead", I1533="Non-Lead - Copper", R1533="Yes", K1533="After 2014")),
(AND('[1]PWS Information'!$E$10="CWS",P1533="Non-Lead", I1533="Non-Lead - Copper", R1533="Yes", K1533="Unknown")),
(AND('[1]PWS Information'!$E$10="CWS",P1533="Non-Lead", M1533="Non-Lead - Copper", R1533="Yes", N1533="Between 1989 and 2014")),
(AND('[1]PWS Information'!$E$10="CWS",P1533="Non-Lead", M1533="Non-Lead - Copper", R1533="Yes", N1533="After 2014")),
(AND('[1]PWS Information'!$E$10="CWS",P1533="Non-Lead", M1533="Non-Lead - Copper", R1533="Yes", N1533="Unknown")),
(AND('[1]PWS Information'!$E$10="CWS",P1533="Unknown")),
(AND('[1]PWS Information'!$E$10="NTNC",P1533="Unknown")))),"Tier 5",
"")))))</f>
        <v>Tier 5</v>
      </c>
      <c r="Y1533" s="41"/>
      <c r="Z1533" s="41"/>
    </row>
    <row r="1534" spans="1:26" ht="30" x14ac:dyDescent="0.25">
      <c r="A1534" s="27" t="s">
        <v>1878</v>
      </c>
      <c r="B1534" s="28">
        <v>100</v>
      </c>
      <c r="C1534" s="29" t="s">
        <v>1879</v>
      </c>
      <c r="D1534" s="29" t="s">
        <v>62</v>
      </c>
      <c r="E1534" s="29">
        <v>76513</v>
      </c>
      <c r="F1534" s="30"/>
      <c r="G1534" s="31"/>
      <c r="H1534" s="32"/>
      <c r="I1534" s="33" t="s">
        <v>59</v>
      </c>
      <c r="J1534" s="34" t="s">
        <v>46</v>
      </c>
      <c r="K1534" s="30" t="s">
        <v>49</v>
      </c>
      <c r="L1534" s="37"/>
      <c r="M1534" s="33" t="s">
        <v>59</v>
      </c>
      <c r="N1534" s="34" t="s">
        <v>49</v>
      </c>
      <c r="O1534" s="37"/>
      <c r="P1534" s="26" t="str">
        <f t="shared" si="23"/>
        <v>Unknown</v>
      </c>
      <c r="Q1534" s="27" t="s">
        <v>46</v>
      </c>
      <c r="R1534" s="27" t="s">
        <v>46</v>
      </c>
      <c r="S1534" s="27"/>
      <c r="T1534" s="41" t="s">
        <v>36</v>
      </c>
      <c r="U1534" s="41" t="s">
        <v>49</v>
      </c>
      <c r="V1534" s="41" t="s">
        <v>49</v>
      </c>
      <c r="W1534" s="41"/>
      <c r="X1534" s="42" t="str">
        <f>IF((OR((AND('[1]PWS Information'!$E$10="CWS",T1534="Single Family Residence",P1534="Lead")),
(AND('[1]PWS Information'!$E$10="CWS",T1534="Multiple Family Residence",'[1]PWS Information'!$E$11="Yes",P1534="Lead")),
(AND('[1]PWS Information'!$E$10="NTNC",P1534="Lead")))),"Tier 1",
IF((OR((AND('[1]PWS Information'!$E$10="CWS",T1534="Multiple Family Residence",'[1]PWS Information'!$E$11="No",P1534="Lead")),
(AND('[1]PWS Information'!$E$10="CWS",T1534="Other",P1534="Lead")),
(AND('[1]PWS Information'!$E$10="CWS",T1534="Building",P1534="Lead")))),"Tier 2",
IF((OR((AND('[1]PWS Information'!$E$10="CWS",T1534="Single Family Residence",P1534="Galvanized Requiring Replacement")),
(AND('[1]PWS Information'!$E$10="CWS",T1534="Single Family Residence",P1534="Galvanized Requiring Replacement",Q1534="Yes")),
(AND('[1]PWS Information'!$E$10="NTNC",P1534="Galvanized Requiring Replacement")),
(AND('[1]PWS Information'!$E$10="NTNC",T1534="Single Family Residence",Q1534="Yes")))),"Tier 3",
IF((OR((AND('[1]PWS Information'!$E$10="CWS",T1534="Single Family Residence",R1534="Yes",P1534="Non-Lead", I1534="Non-Lead - Copper",K1534="Before 1989")),
(AND('[1]PWS Information'!$E$10="CWS",T1534="Single Family Residence",R1534="Yes",P1534="Non-Lead", M1534="Non-Lead - Copper",N1534="Before 1989")))),"Tier 4",
IF((OR((AND('[1]PWS Information'!$E$10="NTNC",P1534="Non-Lead")),
(AND('[1]PWS Information'!$E$10="CWS",P1534="Non-Lead",R1534="")),
(AND('[1]PWS Information'!$E$10="CWS",P1534="Non-Lead",R1534="No")),
(AND('[1]PWS Information'!$E$10="CWS",P1534="Non-Lead",R1534="Don't Know")),
(AND('[1]PWS Information'!$E$10="CWS",P1534="Non-Lead", I1534="Non-Lead - Copper", R1534="Yes", K1534="Between 1989 and 2014")),
(AND('[1]PWS Information'!$E$10="CWS",P1534="Non-Lead", I1534="Non-Lead - Copper", R1534="Yes", K1534="After 2014")),
(AND('[1]PWS Information'!$E$10="CWS",P1534="Non-Lead", I1534="Non-Lead - Copper", R1534="Yes", K1534="Unknown")),
(AND('[1]PWS Information'!$E$10="CWS",P1534="Non-Lead", M1534="Non-Lead - Copper", R1534="Yes", N1534="Between 1989 and 2014")),
(AND('[1]PWS Information'!$E$10="CWS",P1534="Non-Lead", M1534="Non-Lead - Copper", R1534="Yes", N1534="After 2014")),
(AND('[1]PWS Information'!$E$10="CWS",P1534="Non-Lead", M1534="Non-Lead - Copper", R1534="Yes", N1534="Unknown")),
(AND('[1]PWS Information'!$E$10="CWS",P1534="Unknown")),
(AND('[1]PWS Information'!$E$10="NTNC",P1534="Unknown")))),"Tier 5",
"")))))</f>
        <v>Tier 5</v>
      </c>
      <c r="Y1534" s="41"/>
      <c r="Z1534" s="41"/>
    </row>
    <row r="1535" spans="1:26" ht="30" x14ac:dyDescent="0.25">
      <c r="A1535" s="27" t="s">
        <v>1880</v>
      </c>
      <c r="B1535" s="28">
        <v>6552</v>
      </c>
      <c r="C1535" s="29" t="s">
        <v>316</v>
      </c>
      <c r="D1535" s="29" t="s">
        <v>62</v>
      </c>
      <c r="E1535" s="29">
        <v>76513</v>
      </c>
      <c r="F1535" s="30"/>
      <c r="G1535" s="31"/>
      <c r="H1535" s="32"/>
      <c r="I1535" s="33" t="s">
        <v>59</v>
      </c>
      <c r="J1535" s="34" t="s">
        <v>46</v>
      </c>
      <c r="K1535" s="30" t="s">
        <v>49</v>
      </c>
      <c r="L1535" s="37"/>
      <c r="M1535" s="33" t="s">
        <v>59</v>
      </c>
      <c r="N1535" s="34" t="s">
        <v>49</v>
      </c>
      <c r="O1535" s="37"/>
      <c r="P1535" s="26" t="str">
        <f t="shared" si="23"/>
        <v>Unknown</v>
      </c>
      <c r="Q1535" s="27" t="s">
        <v>46</v>
      </c>
      <c r="R1535" s="27" t="s">
        <v>46</v>
      </c>
      <c r="S1535" s="27"/>
      <c r="T1535" s="41" t="s">
        <v>36</v>
      </c>
      <c r="U1535" s="41" t="s">
        <v>49</v>
      </c>
      <c r="V1535" s="41" t="s">
        <v>49</v>
      </c>
      <c r="W1535" s="41"/>
      <c r="X1535" s="42" t="str">
        <f>IF((OR((AND('[1]PWS Information'!$E$10="CWS",T1535="Single Family Residence",P1535="Lead")),
(AND('[1]PWS Information'!$E$10="CWS",T1535="Multiple Family Residence",'[1]PWS Information'!$E$11="Yes",P1535="Lead")),
(AND('[1]PWS Information'!$E$10="NTNC",P1535="Lead")))),"Tier 1",
IF((OR((AND('[1]PWS Information'!$E$10="CWS",T1535="Multiple Family Residence",'[1]PWS Information'!$E$11="No",P1535="Lead")),
(AND('[1]PWS Information'!$E$10="CWS",T1535="Other",P1535="Lead")),
(AND('[1]PWS Information'!$E$10="CWS",T1535="Building",P1535="Lead")))),"Tier 2",
IF((OR((AND('[1]PWS Information'!$E$10="CWS",T1535="Single Family Residence",P1535="Galvanized Requiring Replacement")),
(AND('[1]PWS Information'!$E$10="CWS",T1535="Single Family Residence",P1535="Galvanized Requiring Replacement",Q1535="Yes")),
(AND('[1]PWS Information'!$E$10="NTNC",P1535="Galvanized Requiring Replacement")),
(AND('[1]PWS Information'!$E$10="NTNC",T1535="Single Family Residence",Q1535="Yes")))),"Tier 3",
IF((OR((AND('[1]PWS Information'!$E$10="CWS",T1535="Single Family Residence",R1535="Yes",P1535="Non-Lead", I1535="Non-Lead - Copper",K1535="Before 1989")),
(AND('[1]PWS Information'!$E$10="CWS",T1535="Single Family Residence",R1535="Yes",P1535="Non-Lead", M1535="Non-Lead - Copper",N1535="Before 1989")))),"Tier 4",
IF((OR((AND('[1]PWS Information'!$E$10="NTNC",P1535="Non-Lead")),
(AND('[1]PWS Information'!$E$10="CWS",P1535="Non-Lead",R1535="")),
(AND('[1]PWS Information'!$E$10="CWS",P1535="Non-Lead",R1535="No")),
(AND('[1]PWS Information'!$E$10="CWS",P1535="Non-Lead",R1535="Don't Know")),
(AND('[1]PWS Information'!$E$10="CWS",P1535="Non-Lead", I1535="Non-Lead - Copper", R1535="Yes", K1535="Between 1989 and 2014")),
(AND('[1]PWS Information'!$E$10="CWS",P1535="Non-Lead", I1535="Non-Lead - Copper", R1535="Yes", K1535="After 2014")),
(AND('[1]PWS Information'!$E$10="CWS",P1535="Non-Lead", I1535="Non-Lead - Copper", R1535="Yes", K1535="Unknown")),
(AND('[1]PWS Information'!$E$10="CWS",P1535="Non-Lead", M1535="Non-Lead - Copper", R1535="Yes", N1535="Between 1989 and 2014")),
(AND('[1]PWS Information'!$E$10="CWS",P1535="Non-Lead", M1535="Non-Lead - Copper", R1535="Yes", N1535="After 2014")),
(AND('[1]PWS Information'!$E$10="CWS",P1535="Non-Lead", M1535="Non-Lead - Copper", R1535="Yes", N1535="Unknown")),
(AND('[1]PWS Information'!$E$10="CWS",P1535="Unknown")),
(AND('[1]PWS Information'!$E$10="NTNC",P1535="Unknown")))),"Tier 5",
"")))))</f>
        <v>Tier 5</v>
      </c>
      <c r="Y1535" s="41"/>
      <c r="Z1535" s="41"/>
    </row>
    <row r="1536" spans="1:26" ht="30" x14ac:dyDescent="0.25">
      <c r="A1536" s="27" t="s">
        <v>1881</v>
      </c>
      <c r="B1536" s="28">
        <v>9601</v>
      </c>
      <c r="C1536" s="29" t="s">
        <v>132</v>
      </c>
      <c r="D1536" s="29" t="s">
        <v>62</v>
      </c>
      <c r="E1536" s="29">
        <v>76513</v>
      </c>
      <c r="F1536" s="30"/>
      <c r="G1536" s="31"/>
      <c r="H1536" s="32"/>
      <c r="I1536" s="33" t="s">
        <v>59</v>
      </c>
      <c r="J1536" s="34" t="s">
        <v>46</v>
      </c>
      <c r="K1536" s="30" t="s">
        <v>49</v>
      </c>
      <c r="L1536" s="37"/>
      <c r="M1536" s="33" t="s">
        <v>59</v>
      </c>
      <c r="N1536" s="34" t="s">
        <v>49</v>
      </c>
      <c r="O1536" s="37"/>
      <c r="P1536" s="26" t="str">
        <f t="shared" si="23"/>
        <v>Unknown</v>
      </c>
      <c r="Q1536" s="27" t="s">
        <v>46</v>
      </c>
      <c r="R1536" s="27" t="s">
        <v>46</v>
      </c>
      <c r="S1536" s="27"/>
      <c r="T1536" s="41" t="s">
        <v>36</v>
      </c>
      <c r="U1536" s="41" t="s">
        <v>49</v>
      </c>
      <c r="V1536" s="41" t="s">
        <v>49</v>
      </c>
      <c r="W1536" s="41"/>
      <c r="X1536" s="42" t="str">
        <f>IF((OR((AND('[1]PWS Information'!$E$10="CWS",T1536="Single Family Residence",P1536="Lead")),
(AND('[1]PWS Information'!$E$10="CWS",T1536="Multiple Family Residence",'[1]PWS Information'!$E$11="Yes",P1536="Lead")),
(AND('[1]PWS Information'!$E$10="NTNC",P1536="Lead")))),"Tier 1",
IF((OR((AND('[1]PWS Information'!$E$10="CWS",T1536="Multiple Family Residence",'[1]PWS Information'!$E$11="No",P1536="Lead")),
(AND('[1]PWS Information'!$E$10="CWS",T1536="Other",P1536="Lead")),
(AND('[1]PWS Information'!$E$10="CWS",T1536="Building",P1536="Lead")))),"Tier 2",
IF((OR((AND('[1]PWS Information'!$E$10="CWS",T1536="Single Family Residence",P1536="Galvanized Requiring Replacement")),
(AND('[1]PWS Information'!$E$10="CWS",T1536="Single Family Residence",P1536="Galvanized Requiring Replacement",Q1536="Yes")),
(AND('[1]PWS Information'!$E$10="NTNC",P1536="Galvanized Requiring Replacement")),
(AND('[1]PWS Information'!$E$10="NTNC",T1536="Single Family Residence",Q1536="Yes")))),"Tier 3",
IF((OR((AND('[1]PWS Information'!$E$10="CWS",T1536="Single Family Residence",R1536="Yes",P1536="Non-Lead", I1536="Non-Lead - Copper",K1536="Before 1989")),
(AND('[1]PWS Information'!$E$10="CWS",T1536="Single Family Residence",R1536="Yes",P1536="Non-Lead", M1536="Non-Lead - Copper",N1536="Before 1989")))),"Tier 4",
IF((OR((AND('[1]PWS Information'!$E$10="NTNC",P1536="Non-Lead")),
(AND('[1]PWS Information'!$E$10="CWS",P1536="Non-Lead",R1536="")),
(AND('[1]PWS Information'!$E$10="CWS",P1536="Non-Lead",R1536="No")),
(AND('[1]PWS Information'!$E$10="CWS",P1536="Non-Lead",R1536="Don't Know")),
(AND('[1]PWS Information'!$E$10="CWS",P1536="Non-Lead", I1536="Non-Lead - Copper", R1536="Yes", K1536="Between 1989 and 2014")),
(AND('[1]PWS Information'!$E$10="CWS",P1536="Non-Lead", I1536="Non-Lead - Copper", R1536="Yes", K1536="After 2014")),
(AND('[1]PWS Information'!$E$10="CWS",P1536="Non-Lead", I1536="Non-Lead - Copper", R1536="Yes", K1536="Unknown")),
(AND('[1]PWS Information'!$E$10="CWS",P1536="Non-Lead", M1536="Non-Lead - Copper", R1536="Yes", N1536="Between 1989 and 2014")),
(AND('[1]PWS Information'!$E$10="CWS",P1536="Non-Lead", M1536="Non-Lead - Copper", R1536="Yes", N1536="After 2014")),
(AND('[1]PWS Information'!$E$10="CWS",P1536="Non-Lead", M1536="Non-Lead - Copper", R1536="Yes", N1536="Unknown")),
(AND('[1]PWS Information'!$E$10="CWS",P1536="Unknown")),
(AND('[1]PWS Information'!$E$10="NTNC",P1536="Unknown")))),"Tier 5",
"")))))</f>
        <v>Tier 5</v>
      </c>
      <c r="Y1536" s="41"/>
      <c r="Z1536" s="41"/>
    </row>
    <row r="1537" spans="1:26" ht="30" x14ac:dyDescent="0.25">
      <c r="A1537" s="27" t="s">
        <v>1882</v>
      </c>
      <c r="B1537" s="28">
        <v>1210</v>
      </c>
      <c r="C1537" s="29" t="s">
        <v>351</v>
      </c>
      <c r="D1537" s="29" t="s">
        <v>62</v>
      </c>
      <c r="E1537" s="29">
        <v>76513</v>
      </c>
      <c r="F1537" s="30"/>
      <c r="G1537" s="31"/>
      <c r="H1537" s="32"/>
      <c r="I1537" s="33" t="s">
        <v>59</v>
      </c>
      <c r="J1537" s="34" t="s">
        <v>46</v>
      </c>
      <c r="K1537" s="30" t="s">
        <v>49</v>
      </c>
      <c r="L1537" s="37"/>
      <c r="M1537" s="33" t="s">
        <v>59</v>
      </c>
      <c r="N1537" s="34" t="s">
        <v>49</v>
      </c>
      <c r="O1537" s="37"/>
      <c r="P1537" s="26" t="str">
        <f t="shared" si="23"/>
        <v>Unknown</v>
      </c>
      <c r="Q1537" s="27" t="s">
        <v>46</v>
      </c>
      <c r="R1537" s="27" t="s">
        <v>46</v>
      </c>
      <c r="S1537" s="27"/>
      <c r="T1537" s="41" t="s">
        <v>36</v>
      </c>
      <c r="U1537" s="41" t="s">
        <v>49</v>
      </c>
      <c r="V1537" s="41" t="s">
        <v>49</v>
      </c>
      <c r="W1537" s="41"/>
      <c r="X1537" s="42" t="str">
        <f>IF((OR((AND('[1]PWS Information'!$E$10="CWS",T1537="Single Family Residence",P1537="Lead")),
(AND('[1]PWS Information'!$E$10="CWS",T1537="Multiple Family Residence",'[1]PWS Information'!$E$11="Yes",P1537="Lead")),
(AND('[1]PWS Information'!$E$10="NTNC",P1537="Lead")))),"Tier 1",
IF((OR((AND('[1]PWS Information'!$E$10="CWS",T1537="Multiple Family Residence",'[1]PWS Information'!$E$11="No",P1537="Lead")),
(AND('[1]PWS Information'!$E$10="CWS",T1537="Other",P1537="Lead")),
(AND('[1]PWS Information'!$E$10="CWS",T1537="Building",P1537="Lead")))),"Tier 2",
IF((OR((AND('[1]PWS Information'!$E$10="CWS",T1537="Single Family Residence",P1537="Galvanized Requiring Replacement")),
(AND('[1]PWS Information'!$E$10="CWS",T1537="Single Family Residence",P1537="Galvanized Requiring Replacement",Q1537="Yes")),
(AND('[1]PWS Information'!$E$10="NTNC",P1537="Galvanized Requiring Replacement")),
(AND('[1]PWS Information'!$E$10="NTNC",T1537="Single Family Residence",Q1537="Yes")))),"Tier 3",
IF((OR((AND('[1]PWS Information'!$E$10="CWS",T1537="Single Family Residence",R1537="Yes",P1537="Non-Lead", I1537="Non-Lead - Copper",K1537="Before 1989")),
(AND('[1]PWS Information'!$E$10="CWS",T1537="Single Family Residence",R1537="Yes",P1537="Non-Lead", M1537="Non-Lead - Copper",N1537="Before 1989")))),"Tier 4",
IF((OR((AND('[1]PWS Information'!$E$10="NTNC",P1537="Non-Lead")),
(AND('[1]PWS Information'!$E$10="CWS",P1537="Non-Lead",R1537="")),
(AND('[1]PWS Information'!$E$10="CWS",P1537="Non-Lead",R1537="No")),
(AND('[1]PWS Information'!$E$10="CWS",P1537="Non-Lead",R1537="Don't Know")),
(AND('[1]PWS Information'!$E$10="CWS",P1537="Non-Lead", I1537="Non-Lead - Copper", R1537="Yes", K1537="Between 1989 and 2014")),
(AND('[1]PWS Information'!$E$10="CWS",P1537="Non-Lead", I1537="Non-Lead - Copper", R1537="Yes", K1537="After 2014")),
(AND('[1]PWS Information'!$E$10="CWS",P1537="Non-Lead", I1537="Non-Lead - Copper", R1537="Yes", K1537="Unknown")),
(AND('[1]PWS Information'!$E$10="CWS",P1537="Non-Lead", M1537="Non-Lead - Copper", R1537="Yes", N1537="Between 1989 and 2014")),
(AND('[1]PWS Information'!$E$10="CWS",P1537="Non-Lead", M1537="Non-Lead - Copper", R1537="Yes", N1537="After 2014")),
(AND('[1]PWS Information'!$E$10="CWS",P1537="Non-Lead", M1537="Non-Lead - Copper", R1537="Yes", N1537="Unknown")),
(AND('[1]PWS Information'!$E$10="CWS",P1537="Unknown")),
(AND('[1]PWS Information'!$E$10="NTNC",P1537="Unknown")))),"Tier 5",
"")))))</f>
        <v>Tier 5</v>
      </c>
      <c r="Y1537" s="41"/>
      <c r="Z1537" s="41"/>
    </row>
    <row r="1538" spans="1:26" ht="30" x14ac:dyDescent="0.25">
      <c r="A1538" s="27" t="s">
        <v>1883</v>
      </c>
      <c r="B1538" s="28">
        <v>1026</v>
      </c>
      <c r="C1538" s="29" t="s">
        <v>351</v>
      </c>
      <c r="D1538" s="29" t="s">
        <v>62</v>
      </c>
      <c r="E1538" s="29">
        <v>76513</v>
      </c>
      <c r="F1538" s="30"/>
      <c r="G1538" s="31"/>
      <c r="H1538" s="32"/>
      <c r="I1538" s="33" t="s">
        <v>59</v>
      </c>
      <c r="J1538" s="34" t="s">
        <v>46</v>
      </c>
      <c r="K1538" s="30" t="s">
        <v>49</v>
      </c>
      <c r="L1538" s="37"/>
      <c r="M1538" s="33" t="s">
        <v>59</v>
      </c>
      <c r="N1538" s="34" t="s">
        <v>49</v>
      </c>
      <c r="O1538" s="37"/>
      <c r="P1538" s="26" t="str">
        <f t="shared" si="23"/>
        <v>Unknown</v>
      </c>
      <c r="Q1538" s="27" t="s">
        <v>46</v>
      </c>
      <c r="R1538" s="27" t="s">
        <v>46</v>
      </c>
      <c r="S1538" s="27"/>
      <c r="T1538" s="41" t="s">
        <v>36</v>
      </c>
      <c r="U1538" s="41" t="s">
        <v>49</v>
      </c>
      <c r="V1538" s="41" t="s">
        <v>49</v>
      </c>
      <c r="W1538" s="41"/>
      <c r="X1538" s="42" t="str">
        <f>IF((OR((AND('[1]PWS Information'!$E$10="CWS",T1538="Single Family Residence",P1538="Lead")),
(AND('[1]PWS Information'!$E$10="CWS",T1538="Multiple Family Residence",'[1]PWS Information'!$E$11="Yes",P1538="Lead")),
(AND('[1]PWS Information'!$E$10="NTNC",P1538="Lead")))),"Tier 1",
IF((OR((AND('[1]PWS Information'!$E$10="CWS",T1538="Multiple Family Residence",'[1]PWS Information'!$E$11="No",P1538="Lead")),
(AND('[1]PWS Information'!$E$10="CWS",T1538="Other",P1538="Lead")),
(AND('[1]PWS Information'!$E$10="CWS",T1538="Building",P1538="Lead")))),"Tier 2",
IF((OR((AND('[1]PWS Information'!$E$10="CWS",T1538="Single Family Residence",P1538="Galvanized Requiring Replacement")),
(AND('[1]PWS Information'!$E$10="CWS",T1538="Single Family Residence",P1538="Galvanized Requiring Replacement",Q1538="Yes")),
(AND('[1]PWS Information'!$E$10="NTNC",P1538="Galvanized Requiring Replacement")),
(AND('[1]PWS Information'!$E$10="NTNC",T1538="Single Family Residence",Q1538="Yes")))),"Tier 3",
IF((OR((AND('[1]PWS Information'!$E$10="CWS",T1538="Single Family Residence",R1538="Yes",P1538="Non-Lead", I1538="Non-Lead - Copper",K1538="Before 1989")),
(AND('[1]PWS Information'!$E$10="CWS",T1538="Single Family Residence",R1538="Yes",P1538="Non-Lead", M1538="Non-Lead - Copper",N1538="Before 1989")))),"Tier 4",
IF((OR((AND('[1]PWS Information'!$E$10="NTNC",P1538="Non-Lead")),
(AND('[1]PWS Information'!$E$10="CWS",P1538="Non-Lead",R1538="")),
(AND('[1]PWS Information'!$E$10="CWS",P1538="Non-Lead",R1538="No")),
(AND('[1]PWS Information'!$E$10="CWS",P1538="Non-Lead",R1538="Don't Know")),
(AND('[1]PWS Information'!$E$10="CWS",P1538="Non-Lead", I1538="Non-Lead - Copper", R1538="Yes", K1538="Between 1989 and 2014")),
(AND('[1]PWS Information'!$E$10="CWS",P1538="Non-Lead", I1538="Non-Lead - Copper", R1538="Yes", K1538="After 2014")),
(AND('[1]PWS Information'!$E$10="CWS",P1538="Non-Lead", I1538="Non-Lead - Copper", R1538="Yes", K1538="Unknown")),
(AND('[1]PWS Information'!$E$10="CWS",P1538="Non-Lead", M1538="Non-Lead - Copper", R1538="Yes", N1538="Between 1989 and 2014")),
(AND('[1]PWS Information'!$E$10="CWS",P1538="Non-Lead", M1538="Non-Lead - Copper", R1538="Yes", N1538="After 2014")),
(AND('[1]PWS Information'!$E$10="CWS",P1538="Non-Lead", M1538="Non-Lead - Copper", R1538="Yes", N1538="Unknown")),
(AND('[1]PWS Information'!$E$10="CWS",P1538="Unknown")),
(AND('[1]PWS Information'!$E$10="NTNC",P1538="Unknown")))),"Tier 5",
"")))))</f>
        <v>Tier 5</v>
      </c>
      <c r="Y1538" s="41"/>
      <c r="Z1538" s="41"/>
    </row>
    <row r="1539" spans="1:26" ht="30" x14ac:dyDescent="0.25">
      <c r="A1539" s="27" t="s">
        <v>1884</v>
      </c>
      <c r="B1539" s="28">
        <v>2924</v>
      </c>
      <c r="C1539" s="29" t="s">
        <v>1163</v>
      </c>
      <c r="D1539" s="29" t="s">
        <v>62</v>
      </c>
      <c r="E1539" s="29">
        <v>76513</v>
      </c>
      <c r="F1539" s="30"/>
      <c r="G1539" s="31"/>
      <c r="H1539" s="32"/>
      <c r="I1539" s="33" t="s">
        <v>59</v>
      </c>
      <c r="J1539" s="34" t="s">
        <v>46</v>
      </c>
      <c r="K1539" s="30" t="s">
        <v>49</v>
      </c>
      <c r="L1539" s="37"/>
      <c r="M1539" s="33" t="s">
        <v>59</v>
      </c>
      <c r="N1539" s="34" t="s">
        <v>49</v>
      </c>
      <c r="O1539" s="37"/>
      <c r="P1539" s="26" t="str">
        <f t="shared" ref="P1539:P1602" si="24">IF((OR(I1539="Lead")),"Lead",
IF((OR(M1539="Lead")),"Lead",
IF((OR(I1539="Lead-lined galvanized")),"Lead",
IF((OR(M1539="Lead-lined galvanized")),"Lead",
IF((OR((AND(I1539="Unknown - Likely Lead",M1539="Galvanized")),
(AND(I1539="Unknown - Unlikely Lead",M1539="Galvanized")),
(AND(I1539="Unknown - Material Unknown",M1539="Galvanized")))),"Galvanized Requiring Replacement",
IF((OR((AND(I1539="Non-lead - Copper",J1539="Yes",M1539="Galvanized")),
(AND(I1539="Non-lead - Copper",J1539="Don't know",M1539="Galvanized")),
(AND(I1539="Non-lead - Copper",J1539="",M1539="Galvanized")),
(AND(I1539="Non-lead - Plastic",J1539="Yes",M1539="Galvanized")),
(AND(I1539="Non-lead - Plastic",J1539="Don't know",M1539="Galvanized")),
(AND(I1539="Non-lead - Plastic",J1539="",M1539="Galvanized")),
(AND(I1539="Non-lead",J1539="Yes",M1539="Galvanized")),
(AND(I1539="Non-lead",J1539="Don't know",M1539="Galvanized")),
(AND(I1539="Non-lead",J1539="",M1539="Galvanized")),
(AND(I1539="Non-lead - Other",J1539="Yes",M1539="Galvanized")),
(AND(I1539="Non-Lead - Other",J1539="Don't know",M1539="Galvanized")),
(AND(I1539="Galvanized",J1539="Yes",M1539="Galvanized")),
(AND(I1539="Galvanized",J1539="Don't know",M1539="Galvanized")),
(AND(I1539="Galvanized",J1539="",M1539="Galvanized")),
(AND(I1539="Non-Lead - Other",J1539="",M1539="Galvanized")))),"Galvanized Requiring Replacement",
IF((OR((AND(I1539="Non-lead - Copper",M1539="Non-lead - Copper")),
(AND(I1539="Non-lead - Copper",M1539="Non-lead - Plastic")),
(AND(I1539="Non-lead - Copper",M1539="Non-lead - Other")),
(AND(I1539="Non-lead - Copper",M1539="Non-lead")),
(AND(I1539="Non-lead - Plastic",M1539="Non-lead - Copper")),
(AND(I1539="Non-lead - Plastic",M1539="Non-lead - Plastic")),
(AND(I1539="Non-lead - Plastic",M1539="Non-lead - Other")),
(AND(I1539="Non-lead - Plastic",M1539="Non-lead")),
(AND(I1539="Non-lead",M1539="Non-lead - Copper")),
(AND(I1539="Non-lead",M1539="Non-lead - Plastic")),
(AND(I1539="Non-lead",M1539="Non-lead - Other")),
(AND(I1539="Non-lead",M1539="Non-lead")),
(AND(I1539="Non-lead - Other",M1539="Non-lead - Copper")),
(AND(I1539="Non-Lead - Other",M1539="Non-lead - Plastic")),
(AND(I1539="Non-Lead - Other",M1539="Non-lead")),
(AND(I1539="Non-Lead - Other",M1539="Non-lead - Other")))),"Non-Lead",
IF((OR((AND(I1539="Galvanized",M1539="Non-lead")),
(AND(I1539="Galvanized",M1539="Non-lead - Copper")),
(AND(I1539="Galvanized",M1539="Non-lead - Plastic")),
(AND(I1539="Galvanized",M1539="Non-lead")),
(AND(I1539="Galvanized",M1539="Non-lead - Other")))),"Non-Lead",
IF((OR((AND(I1539="Non-lead - Copper",J1539="No",M1539="Galvanized")),
(AND(I1539="Non-lead - Plastic",J1539="No",M1539="Galvanized")),
(AND(I1539="Non-lead",J1539="No",M1539="Galvanized")),
(AND(I1539="Galvanized",J1539="No",M1539="Galvanized")),
(AND(I1539="Non-lead - Other",J1539="No",M1539="Galvanized")))),"Non-lead",
IF((OR((AND(I1539="Unknown - Likely Lead",M1539="Unknown - Likely Lead")),
(AND(I1539="Unknown - Likely Lead",M1539="Unknown - Unlikely Lead")),
(AND(I1539="Unknown - Likely Lead",M1539="Unknown - Material Unknown")),
(AND(I1539="Unknown - Unlikely Lead",M1539="Unknown - Likely Lead")),
(AND(I1539="Unknown - Unlikely Lead",M1539="Unknown - Unlikely Lead")),
(AND(I1539="Unknown - Unlikely Lead",M1539="Unknown - Material Unknown")),
(AND(I1539="Unknown - Material Unknown",M1539="Unknown - Likely Lead")),
(AND(I1539="Unknown - Material Unknown",M1539="Unknown - Unlikely Lead")),
(AND(I1539="Unknown - Material Unknown",M1539="Unknown - Material Unknown")))),"Unknown",
IF((OR((AND(I1539="Unknown - Likely Lead",M1539="Non-lead - Copper")),
(AND(I1539="Unknown - Likely Lead",M1539="Non-lead - Plastic")),
(AND(I1539="Unknown - Likely Lead",M1539="Non-lead")),
(AND(I1539="Unknown - Likely Lead",M1539="Non-lead - Other")),
(AND(I1539="Unknown - Unlikely Lead",M1539="Non-lead - Copper")),
(AND(I1539="Unknown - Unlikely Lead",M1539="Non-lead - Plastic")),
(AND(I1539="Unknown - Unlikely Lead",M1539="Non-lead")),
(AND(I1539="Unknown - Unlikely Lead",M1539="Non-lead - Other")),
(AND(I1539="Unknown - Material Unknown",M1539="Non-lead - Copper")),
(AND(I1539="Unknown - Material Unknown",M1539="Non-lead - Plastic")),
(AND(I1539="Unknown - Material Unknown",M1539="Non-lead")),
(AND(I1539="Unknown - Material Unknown",M1539="Non-lead - Other")))),"Unknown",
IF((OR((AND(I1539="Non-lead - Copper",M1539="Unknown - Likely Lead")),
(AND(I1539="Non-lead - Copper",M1539="Unknown - Unlikely Lead")),
(AND(I1539="Non-lead - Copper",M1539="Unknown - Material Unknown")),
(AND(I1539="Non-lead - Plastic",M1539="Unknown - Likely Lead")),
(AND(I1539="Non-lead - Plastic",M1539="Unknown - Unlikely Lead")),
(AND(I1539="Non-lead - Plastic",M1539="Unknown - Material Unknown")),
(AND(I1539="Non-lead",M1539="Unknown - Likely Lead")),
(AND(I1539="Non-lead",M1539="Unknown - Unlikely Lead")),
(AND(I1539="Non-lead",M1539="Unknown - Material Unknown")),
(AND(I1539="Non-lead - Other",M1539="Unknown - Likely Lead")),
(AND(I1539="Non-Lead - Other",M1539="Unknown - Unlikely Lead")),
(AND(I1539="Non-Lead - Other",M1539="Unknown - Material Unknown")))),"Unknown",
IF((OR((AND(I1539="Galvanized",M1539="Unknown - Likely Lead")),
(AND(I1539="Galvanized",M1539="Unknown - Unlikely Lead")),
(AND(I1539="Galvanized",M1539="Unknown - Material Unknown")))),"Unknown",
IF((OR((AND(I1539="Galvanized",M1539="")))),"Galvanized Requiring Replacement",
IF((OR((AND(I1539="Non-lead - Copper",M1539="")),
(AND(I1539="Non-lead - Plastic",M1539="")),
(AND(I1539="Non-lead",M1539="")),
(AND(I1539="Non-lead - Other",M1539="")))),"Non-lead",
IF((OR((AND(I1539="Unknown - Likely Lead",M1539="")),
(AND(I1539="Unknown - Unlikely Lead",M1539="")),
(AND(I1539="Unknown - Material Unknown",M1539="")))),"Unknown",
""))))))))))))))))</f>
        <v>Unknown</v>
      </c>
      <c r="Q1539" s="27" t="s">
        <v>46</v>
      </c>
      <c r="R1539" s="27" t="s">
        <v>46</v>
      </c>
      <c r="S1539" s="27"/>
      <c r="T1539" s="41" t="s">
        <v>36</v>
      </c>
      <c r="U1539" s="41" t="s">
        <v>49</v>
      </c>
      <c r="V1539" s="41" t="s">
        <v>49</v>
      </c>
      <c r="W1539" s="41"/>
      <c r="X1539" s="42" t="str">
        <f>IF((OR((AND('[1]PWS Information'!$E$10="CWS",T1539="Single Family Residence",P1539="Lead")),
(AND('[1]PWS Information'!$E$10="CWS",T1539="Multiple Family Residence",'[1]PWS Information'!$E$11="Yes",P1539="Lead")),
(AND('[1]PWS Information'!$E$10="NTNC",P1539="Lead")))),"Tier 1",
IF((OR((AND('[1]PWS Information'!$E$10="CWS",T1539="Multiple Family Residence",'[1]PWS Information'!$E$11="No",P1539="Lead")),
(AND('[1]PWS Information'!$E$10="CWS",T1539="Other",P1539="Lead")),
(AND('[1]PWS Information'!$E$10="CWS",T1539="Building",P1539="Lead")))),"Tier 2",
IF((OR((AND('[1]PWS Information'!$E$10="CWS",T1539="Single Family Residence",P1539="Galvanized Requiring Replacement")),
(AND('[1]PWS Information'!$E$10="CWS",T1539="Single Family Residence",P1539="Galvanized Requiring Replacement",Q1539="Yes")),
(AND('[1]PWS Information'!$E$10="NTNC",P1539="Galvanized Requiring Replacement")),
(AND('[1]PWS Information'!$E$10="NTNC",T1539="Single Family Residence",Q1539="Yes")))),"Tier 3",
IF((OR((AND('[1]PWS Information'!$E$10="CWS",T1539="Single Family Residence",R1539="Yes",P1539="Non-Lead", I1539="Non-Lead - Copper",K1539="Before 1989")),
(AND('[1]PWS Information'!$E$10="CWS",T1539="Single Family Residence",R1539="Yes",P1539="Non-Lead", M1539="Non-Lead - Copper",N1539="Before 1989")))),"Tier 4",
IF((OR((AND('[1]PWS Information'!$E$10="NTNC",P1539="Non-Lead")),
(AND('[1]PWS Information'!$E$10="CWS",P1539="Non-Lead",R1539="")),
(AND('[1]PWS Information'!$E$10="CWS",P1539="Non-Lead",R1539="No")),
(AND('[1]PWS Information'!$E$10="CWS",P1539="Non-Lead",R1539="Don't Know")),
(AND('[1]PWS Information'!$E$10="CWS",P1539="Non-Lead", I1539="Non-Lead - Copper", R1539="Yes", K1539="Between 1989 and 2014")),
(AND('[1]PWS Information'!$E$10="CWS",P1539="Non-Lead", I1539="Non-Lead - Copper", R1539="Yes", K1539="After 2014")),
(AND('[1]PWS Information'!$E$10="CWS",P1539="Non-Lead", I1539="Non-Lead - Copper", R1539="Yes", K1539="Unknown")),
(AND('[1]PWS Information'!$E$10="CWS",P1539="Non-Lead", M1539="Non-Lead - Copper", R1539="Yes", N1539="Between 1989 and 2014")),
(AND('[1]PWS Information'!$E$10="CWS",P1539="Non-Lead", M1539="Non-Lead - Copper", R1539="Yes", N1539="After 2014")),
(AND('[1]PWS Information'!$E$10="CWS",P1539="Non-Lead", M1539="Non-Lead - Copper", R1539="Yes", N1539="Unknown")),
(AND('[1]PWS Information'!$E$10="CWS",P1539="Unknown")),
(AND('[1]PWS Information'!$E$10="NTNC",P1539="Unknown")))),"Tier 5",
"")))))</f>
        <v>Tier 5</v>
      </c>
      <c r="Y1539" s="41"/>
      <c r="Z1539" s="41"/>
    </row>
    <row r="1540" spans="1:26" ht="30" x14ac:dyDescent="0.25">
      <c r="A1540" s="27" t="s">
        <v>1885</v>
      </c>
      <c r="B1540" s="28">
        <v>4213</v>
      </c>
      <c r="C1540" s="29" t="s">
        <v>186</v>
      </c>
      <c r="D1540" s="29" t="s">
        <v>62</v>
      </c>
      <c r="E1540" s="29">
        <v>76513</v>
      </c>
      <c r="F1540" s="30"/>
      <c r="G1540" s="31"/>
      <c r="H1540" s="32"/>
      <c r="I1540" s="33" t="s">
        <v>59</v>
      </c>
      <c r="J1540" s="34" t="s">
        <v>46</v>
      </c>
      <c r="K1540" s="30" t="s">
        <v>49</v>
      </c>
      <c r="L1540" s="37"/>
      <c r="M1540" s="33" t="s">
        <v>59</v>
      </c>
      <c r="N1540" s="34" t="s">
        <v>49</v>
      </c>
      <c r="O1540" s="37"/>
      <c r="P1540" s="26" t="str">
        <f t="shared" si="24"/>
        <v>Unknown</v>
      </c>
      <c r="Q1540" s="27" t="s">
        <v>46</v>
      </c>
      <c r="R1540" s="27" t="s">
        <v>46</v>
      </c>
      <c r="S1540" s="27"/>
      <c r="T1540" s="41" t="s">
        <v>36</v>
      </c>
      <c r="U1540" s="41" t="s">
        <v>49</v>
      </c>
      <c r="V1540" s="41" t="s">
        <v>49</v>
      </c>
      <c r="W1540" s="41"/>
      <c r="X1540" s="42" t="str">
        <f>IF((OR((AND('[1]PWS Information'!$E$10="CWS",T1540="Single Family Residence",P1540="Lead")),
(AND('[1]PWS Information'!$E$10="CWS",T1540="Multiple Family Residence",'[1]PWS Information'!$E$11="Yes",P1540="Lead")),
(AND('[1]PWS Information'!$E$10="NTNC",P1540="Lead")))),"Tier 1",
IF((OR((AND('[1]PWS Information'!$E$10="CWS",T1540="Multiple Family Residence",'[1]PWS Information'!$E$11="No",P1540="Lead")),
(AND('[1]PWS Information'!$E$10="CWS",T1540="Other",P1540="Lead")),
(AND('[1]PWS Information'!$E$10="CWS",T1540="Building",P1540="Lead")))),"Tier 2",
IF((OR((AND('[1]PWS Information'!$E$10="CWS",T1540="Single Family Residence",P1540="Galvanized Requiring Replacement")),
(AND('[1]PWS Information'!$E$10="CWS",T1540="Single Family Residence",P1540="Galvanized Requiring Replacement",Q1540="Yes")),
(AND('[1]PWS Information'!$E$10="NTNC",P1540="Galvanized Requiring Replacement")),
(AND('[1]PWS Information'!$E$10="NTNC",T1540="Single Family Residence",Q1540="Yes")))),"Tier 3",
IF((OR((AND('[1]PWS Information'!$E$10="CWS",T1540="Single Family Residence",R1540="Yes",P1540="Non-Lead", I1540="Non-Lead - Copper",K1540="Before 1989")),
(AND('[1]PWS Information'!$E$10="CWS",T1540="Single Family Residence",R1540="Yes",P1540="Non-Lead", M1540="Non-Lead - Copper",N1540="Before 1989")))),"Tier 4",
IF((OR((AND('[1]PWS Information'!$E$10="NTNC",P1540="Non-Lead")),
(AND('[1]PWS Information'!$E$10="CWS",P1540="Non-Lead",R1540="")),
(AND('[1]PWS Information'!$E$10="CWS",P1540="Non-Lead",R1540="No")),
(AND('[1]PWS Information'!$E$10="CWS",P1540="Non-Lead",R1540="Don't Know")),
(AND('[1]PWS Information'!$E$10="CWS",P1540="Non-Lead", I1540="Non-Lead - Copper", R1540="Yes", K1540="Between 1989 and 2014")),
(AND('[1]PWS Information'!$E$10="CWS",P1540="Non-Lead", I1540="Non-Lead - Copper", R1540="Yes", K1540="After 2014")),
(AND('[1]PWS Information'!$E$10="CWS",P1540="Non-Lead", I1540="Non-Lead - Copper", R1540="Yes", K1540="Unknown")),
(AND('[1]PWS Information'!$E$10="CWS",P1540="Non-Lead", M1540="Non-Lead - Copper", R1540="Yes", N1540="Between 1989 and 2014")),
(AND('[1]PWS Information'!$E$10="CWS",P1540="Non-Lead", M1540="Non-Lead - Copper", R1540="Yes", N1540="After 2014")),
(AND('[1]PWS Information'!$E$10="CWS",P1540="Non-Lead", M1540="Non-Lead - Copper", R1540="Yes", N1540="Unknown")),
(AND('[1]PWS Information'!$E$10="CWS",P1540="Unknown")),
(AND('[1]PWS Information'!$E$10="NTNC",P1540="Unknown")))),"Tier 5",
"")))))</f>
        <v>Tier 5</v>
      </c>
      <c r="Y1540" s="41"/>
      <c r="Z1540" s="41"/>
    </row>
    <row r="1541" spans="1:26" ht="30" x14ac:dyDescent="0.25">
      <c r="A1541" s="27" t="s">
        <v>1886</v>
      </c>
      <c r="B1541" s="28">
        <v>9789</v>
      </c>
      <c r="C1541" s="29" t="s">
        <v>767</v>
      </c>
      <c r="D1541" s="29" t="s">
        <v>62</v>
      </c>
      <c r="E1541" s="29">
        <v>76513</v>
      </c>
      <c r="F1541" s="30"/>
      <c r="G1541" s="31"/>
      <c r="H1541" s="32"/>
      <c r="I1541" s="33" t="s">
        <v>59</v>
      </c>
      <c r="J1541" s="34" t="s">
        <v>46</v>
      </c>
      <c r="K1541" s="30" t="s">
        <v>49</v>
      </c>
      <c r="L1541" s="37"/>
      <c r="M1541" s="33" t="s">
        <v>59</v>
      </c>
      <c r="N1541" s="34" t="s">
        <v>49</v>
      </c>
      <c r="O1541" s="37"/>
      <c r="P1541" s="26" t="str">
        <f t="shared" si="24"/>
        <v>Unknown</v>
      </c>
      <c r="Q1541" s="27" t="s">
        <v>46</v>
      </c>
      <c r="R1541" s="27" t="s">
        <v>46</v>
      </c>
      <c r="S1541" s="27"/>
      <c r="T1541" s="41" t="s">
        <v>36</v>
      </c>
      <c r="U1541" s="41" t="s">
        <v>49</v>
      </c>
      <c r="V1541" s="41" t="s">
        <v>49</v>
      </c>
      <c r="W1541" s="41"/>
      <c r="X1541" s="42" t="str">
        <f>IF((OR((AND('[1]PWS Information'!$E$10="CWS",T1541="Single Family Residence",P1541="Lead")),
(AND('[1]PWS Information'!$E$10="CWS",T1541="Multiple Family Residence",'[1]PWS Information'!$E$11="Yes",P1541="Lead")),
(AND('[1]PWS Information'!$E$10="NTNC",P1541="Lead")))),"Tier 1",
IF((OR((AND('[1]PWS Information'!$E$10="CWS",T1541="Multiple Family Residence",'[1]PWS Information'!$E$11="No",P1541="Lead")),
(AND('[1]PWS Information'!$E$10="CWS",T1541="Other",P1541="Lead")),
(AND('[1]PWS Information'!$E$10="CWS",T1541="Building",P1541="Lead")))),"Tier 2",
IF((OR((AND('[1]PWS Information'!$E$10="CWS",T1541="Single Family Residence",P1541="Galvanized Requiring Replacement")),
(AND('[1]PWS Information'!$E$10="CWS",T1541="Single Family Residence",P1541="Galvanized Requiring Replacement",Q1541="Yes")),
(AND('[1]PWS Information'!$E$10="NTNC",P1541="Galvanized Requiring Replacement")),
(AND('[1]PWS Information'!$E$10="NTNC",T1541="Single Family Residence",Q1541="Yes")))),"Tier 3",
IF((OR((AND('[1]PWS Information'!$E$10="CWS",T1541="Single Family Residence",R1541="Yes",P1541="Non-Lead", I1541="Non-Lead - Copper",K1541="Before 1989")),
(AND('[1]PWS Information'!$E$10="CWS",T1541="Single Family Residence",R1541="Yes",P1541="Non-Lead", M1541="Non-Lead - Copper",N1541="Before 1989")))),"Tier 4",
IF((OR((AND('[1]PWS Information'!$E$10="NTNC",P1541="Non-Lead")),
(AND('[1]PWS Information'!$E$10="CWS",P1541="Non-Lead",R1541="")),
(AND('[1]PWS Information'!$E$10="CWS",P1541="Non-Lead",R1541="No")),
(AND('[1]PWS Information'!$E$10="CWS",P1541="Non-Lead",R1541="Don't Know")),
(AND('[1]PWS Information'!$E$10="CWS",P1541="Non-Lead", I1541="Non-Lead - Copper", R1541="Yes", K1541="Between 1989 and 2014")),
(AND('[1]PWS Information'!$E$10="CWS",P1541="Non-Lead", I1541="Non-Lead - Copper", R1541="Yes", K1541="After 2014")),
(AND('[1]PWS Information'!$E$10="CWS",P1541="Non-Lead", I1541="Non-Lead - Copper", R1541="Yes", K1541="Unknown")),
(AND('[1]PWS Information'!$E$10="CWS",P1541="Non-Lead", M1541="Non-Lead - Copper", R1541="Yes", N1541="Between 1989 and 2014")),
(AND('[1]PWS Information'!$E$10="CWS",P1541="Non-Lead", M1541="Non-Lead - Copper", R1541="Yes", N1541="After 2014")),
(AND('[1]PWS Information'!$E$10="CWS",P1541="Non-Lead", M1541="Non-Lead - Copper", R1541="Yes", N1541="Unknown")),
(AND('[1]PWS Information'!$E$10="CWS",P1541="Unknown")),
(AND('[1]PWS Information'!$E$10="NTNC",P1541="Unknown")))),"Tier 5",
"")))))</f>
        <v>Tier 5</v>
      </c>
      <c r="Y1541" s="41"/>
      <c r="Z1541" s="41"/>
    </row>
    <row r="1542" spans="1:26" ht="30" x14ac:dyDescent="0.25">
      <c r="A1542" s="27" t="s">
        <v>1887</v>
      </c>
      <c r="B1542" s="28">
        <v>2922</v>
      </c>
      <c r="C1542" s="29" t="s">
        <v>166</v>
      </c>
      <c r="D1542" s="29" t="s">
        <v>62</v>
      </c>
      <c r="E1542" s="29">
        <v>76513</v>
      </c>
      <c r="F1542" s="30"/>
      <c r="G1542" s="31"/>
      <c r="H1542" s="32"/>
      <c r="I1542" s="33" t="s">
        <v>59</v>
      </c>
      <c r="J1542" s="34" t="s">
        <v>46</v>
      </c>
      <c r="K1542" s="30" t="s">
        <v>49</v>
      </c>
      <c r="L1542" s="37"/>
      <c r="M1542" s="33" t="s">
        <v>59</v>
      </c>
      <c r="N1542" s="34" t="s">
        <v>49</v>
      </c>
      <c r="O1542" s="37"/>
      <c r="P1542" s="26" t="str">
        <f t="shared" si="24"/>
        <v>Unknown</v>
      </c>
      <c r="Q1542" s="27" t="s">
        <v>46</v>
      </c>
      <c r="R1542" s="27" t="s">
        <v>46</v>
      </c>
      <c r="S1542" s="27"/>
      <c r="T1542" s="41" t="s">
        <v>36</v>
      </c>
      <c r="U1542" s="41" t="s">
        <v>49</v>
      </c>
      <c r="V1542" s="41" t="s">
        <v>49</v>
      </c>
      <c r="W1542" s="41"/>
      <c r="X1542" s="42" t="str">
        <f>IF((OR((AND('[1]PWS Information'!$E$10="CWS",T1542="Single Family Residence",P1542="Lead")),
(AND('[1]PWS Information'!$E$10="CWS",T1542="Multiple Family Residence",'[1]PWS Information'!$E$11="Yes",P1542="Lead")),
(AND('[1]PWS Information'!$E$10="NTNC",P1542="Lead")))),"Tier 1",
IF((OR((AND('[1]PWS Information'!$E$10="CWS",T1542="Multiple Family Residence",'[1]PWS Information'!$E$11="No",P1542="Lead")),
(AND('[1]PWS Information'!$E$10="CWS",T1542="Other",P1542="Lead")),
(AND('[1]PWS Information'!$E$10="CWS",T1542="Building",P1542="Lead")))),"Tier 2",
IF((OR((AND('[1]PWS Information'!$E$10="CWS",T1542="Single Family Residence",P1542="Galvanized Requiring Replacement")),
(AND('[1]PWS Information'!$E$10="CWS",T1542="Single Family Residence",P1542="Galvanized Requiring Replacement",Q1542="Yes")),
(AND('[1]PWS Information'!$E$10="NTNC",P1542="Galvanized Requiring Replacement")),
(AND('[1]PWS Information'!$E$10="NTNC",T1542="Single Family Residence",Q1542="Yes")))),"Tier 3",
IF((OR((AND('[1]PWS Information'!$E$10="CWS",T1542="Single Family Residence",R1542="Yes",P1542="Non-Lead", I1542="Non-Lead - Copper",K1542="Before 1989")),
(AND('[1]PWS Information'!$E$10="CWS",T1542="Single Family Residence",R1542="Yes",P1542="Non-Lead", M1542="Non-Lead - Copper",N1542="Before 1989")))),"Tier 4",
IF((OR((AND('[1]PWS Information'!$E$10="NTNC",P1542="Non-Lead")),
(AND('[1]PWS Information'!$E$10="CWS",P1542="Non-Lead",R1542="")),
(AND('[1]PWS Information'!$E$10="CWS",P1542="Non-Lead",R1542="No")),
(AND('[1]PWS Information'!$E$10="CWS",P1542="Non-Lead",R1542="Don't Know")),
(AND('[1]PWS Information'!$E$10="CWS",P1542="Non-Lead", I1542="Non-Lead - Copper", R1542="Yes", K1542="Between 1989 and 2014")),
(AND('[1]PWS Information'!$E$10="CWS",P1542="Non-Lead", I1542="Non-Lead - Copper", R1542="Yes", K1542="After 2014")),
(AND('[1]PWS Information'!$E$10="CWS",P1542="Non-Lead", I1542="Non-Lead - Copper", R1542="Yes", K1542="Unknown")),
(AND('[1]PWS Information'!$E$10="CWS",P1542="Non-Lead", M1542="Non-Lead - Copper", R1542="Yes", N1542="Between 1989 and 2014")),
(AND('[1]PWS Information'!$E$10="CWS",P1542="Non-Lead", M1542="Non-Lead - Copper", R1542="Yes", N1542="After 2014")),
(AND('[1]PWS Information'!$E$10="CWS",P1542="Non-Lead", M1542="Non-Lead - Copper", R1542="Yes", N1542="Unknown")),
(AND('[1]PWS Information'!$E$10="CWS",P1542="Unknown")),
(AND('[1]PWS Information'!$E$10="NTNC",P1542="Unknown")))),"Tier 5",
"")))))</f>
        <v>Tier 5</v>
      </c>
      <c r="Y1542" s="41"/>
      <c r="Z1542" s="41"/>
    </row>
    <row r="1543" spans="1:26" ht="30" x14ac:dyDescent="0.25">
      <c r="A1543" s="27" t="s">
        <v>1888</v>
      </c>
      <c r="B1543" s="28">
        <v>3418</v>
      </c>
      <c r="C1543" s="29" t="s">
        <v>166</v>
      </c>
      <c r="D1543" s="29" t="s">
        <v>62</v>
      </c>
      <c r="E1543" s="29">
        <v>76513</v>
      </c>
      <c r="F1543" s="30"/>
      <c r="G1543" s="31"/>
      <c r="H1543" s="32"/>
      <c r="I1543" s="33" t="s">
        <v>59</v>
      </c>
      <c r="J1543" s="34" t="s">
        <v>46</v>
      </c>
      <c r="K1543" s="30" t="s">
        <v>49</v>
      </c>
      <c r="L1543" s="37"/>
      <c r="M1543" s="33" t="s">
        <v>59</v>
      </c>
      <c r="N1543" s="34" t="s">
        <v>49</v>
      </c>
      <c r="O1543" s="37"/>
      <c r="P1543" s="26" t="str">
        <f t="shared" si="24"/>
        <v>Unknown</v>
      </c>
      <c r="Q1543" s="27" t="s">
        <v>46</v>
      </c>
      <c r="R1543" s="27" t="s">
        <v>46</v>
      </c>
      <c r="S1543" s="27"/>
      <c r="T1543" s="41" t="s">
        <v>36</v>
      </c>
      <c r="U1543" s="41" t="s">
        <v>49</v>
      </c>
      <c r="V1543" s="41" t="s">
        <v>49</v>
      </c>
      <c r="W1543" s="41"/>
      <c r="X1543" s="42" t="str">
        <f>IF((OR((AND('[1]PWS Information'!$E$10="CWS",T1543="Single Family Residence",P1543="Lead")),
(AND('[1]PWS Information'!$E$10="CWS",T1543="Multiple Family Residence",'[1]PWS Information'!$E$11="Yes",P1543="Lead")),
(AND('[1]PWS Information'!$E$10="NTNC",P1543="Lead")))),"Tier 1",
IF((OR((AND('[1]PWS Information'!$E$10="CWS",T1543="Multiple Family Residence",'[1]PWS Information'!$E$11="No",P1543="Lead")),
(AND('[1]PWS Information'!$E$10="CWS",T1543="Other",P1543="Lead")),
(AND('[1]PWS Information'!$E$10="CWS",T1543="Building",P1543="Lead")))),"Tier 2",
IF((OR((AND('[1]PWS Information'!$E$10="CWS",T1543="Single Family Residence",P1543="Galvanized Requiring Replacement")),
(AND('[1]PWS Information'!$E$10="CWS",T1543="Single Family Residence",P1543="Galvanized Requiring Replacement",Q1543="Yes")),
(AND('[1]PWS Information'!$E$10="NTNC",P1543="Galvanized Requiring Replacement")),
(AND('[1]PWS Information'!$E$10="NTNC",T1543="Single Family Residence",Q1543="Yes")))),"Tier 3",
IF((OR((AND('[1]PWS Information'!$E$10="CWS",T1543="Single Family Residence",R1543="Yes",P1543="Non-Lead", I1543="Non-Lead - Copper",K1543="Before 1989")),
(AND('[1]PWS Information'!$E$10="CWS",T1543="Single Family Residence",R1543="Yes",P1543="Non-Lead", M1543="Non-Lead - Copper",N1543="Before 1989")))),"Tier 4",
IF((OR((AND('[1]PWS Information'!$E$10="NTNC",P1543="Non-Lead")),
(AND('[1]PWS Information'!$E$10="CWS",P1543="Non-Lead",R1543="")),
(AND('[1]PWS Information'!$E$10="CWS",P1543="Non-Lead",R1543="No")),
(AND('[1]PWS Information'!$E$10="CWS",P1543="Non-Lead",R1543="Don't Know")),
(AND('[1]PWS Information'!$E$10="CWS",P1543="Non-Lead", I1543="Non-Lead - Copper", R1543="Yes", K1543="Between 1989 and 2014")),
(AND('[1]PWS Information'!$E$10="CWS",P1543="Non-Lead", I1543="Non-Lead - Copper", R1543="Yes", K1543="After 2014")),
(AND('[1]PWS Information'!$E$10="CWS",P1543="Non-Lead", I1543="Non-Lead - Copper", R1543="Yes", K1543="Unknown")),
(AND('[1]PWS Information'!$E$10="CWS",P1543="Non-Lead", M1543="Non-Lead - Copper", R1543="Yes", N1543="Between 1989 and 2014")),
(AND('[1]PWS Information'!$E$10="CWS",P1543="Non-Lead", M1543="Non-Lead - Copper", R1543="Yes", N1543="After 2014")),
(AND('[1]PWS Information'!$E$10="CWS",P1543="Non-Lead", M1543="Non-Lead - Copper", R1543="Yes", N1543="Unknown")),
(AND('[1]PWS Information'!$E$10="CWS",P1543="Unknown")),
(AND('[1]PWS Information'!$E$10="NTNC",P1543="Unknown")))),"Tier 5",
"")))))</f>
        <v>Tier 5</v>
      </c>
      <c r="Y1543" s="41"/>
      <c r="Z1543" s="41"/>
    </row>
    <row r="1544" spans="1:26" ht="30" x14ac:dyDescent="0.25">
      <c r="A1544" s="27" t="s">
        <v>1889</v>
      </c>
      <c r="B1544" s="28">
        <v>9820</v>
      </c>
      <c r="C1544" s="29" t="s">
        <v>550</v>
      </c>
      <c r="D1544" s="29" t="s">
        <v>62</v>
      </c>
      <c r="E1544" s="29">
        <v>76513</v>
      </c>
      <c r="F1544" s="30"/>
      <c r="G1544" s="31"/>
      <c r="H1544" s="32"/>
      <c r="I1544" s="33" t="s">
        <v>59</v>
      </c>
      <c r="J1544" s="34" t="s">
        <v>46</v>
      </c>
      <c r="K1544" s="30" t="s">
        <v>49</v>
      </c>
      <c r="L1544" s="37"/>
      <c r="M1544" s="33" t="s">
        <v>59</v>
      </c>
      <c r="N1544" s="34" t="s">
        <v>49</v>
      </c>
      <c r="O1544" s="37"/>
      <c r="P1544" s="26" t="str">
        <f t="shared" si="24"/>
        <v>Unknown</v>
      </c>
      <c r="Q1544" s="27" t="s">
        <v>46</v>
      </c>
      <c r="R1544" s="27" t="s">
        <v>46</v>
      </c>
      <c r="S1544" s="27"/>
      <c r="T1544" s="41" t="s">
        <v>36</v>
      </c>
      <c r="U1544" s="41" t="s">
        <v>49</v>
      </c>
      <c r="V1544" s="41" t="s">
        <v>49</v>
      </c>
      <c r="W1544" s="41"/>
      <c r="X1544" s="42" t="str">
        <f>IF((OR((AND('[1]PWS Information'!$E$10="CWS",T1544="Single Family Residence",P1544="Lead")),
(AND('[1]PWS Information'!$E$10="CWS",T1544="Multiple Family Residence",'[1]PWS Information'!$E$11="Yes",P1544="Lead")),
(AND('[1]PWS Information'!$E$10="NTNC",P1544="Lead")))),"Tier 1",
IF((OR((AND('[1]PWS Information'!$E$10="CWS",T1544="Multiple Family Residence",'[1]PWS Information'!$E$11="No",P1544="Lead")),
(AND('[1]PWS Information'!$E$10="CWS",T1544="Other",P1544="Lead")),
(AND('[1]PWS Information'!$E$10="CWS",T1544="Building",P1544="Lead")))),"Tier 2",
IF((OR((AND('[1]PWS Information'!$E$10="CWS",T1544="Single Family Residence",P1544="Galvanized Requiring Replacement")),
(AND('[1]PWS Information'!$E$10="CWS",T1544="Single Family Residence",P1544="Galvanized Requiring Replacement",Q1544="Yes")),
(AND('[1]PWS Information'!$E$10="NTNC",P1544="Galvanized Requiring Replacement")),
(AND('[1]PWS Information'!$E$10="NTNC",T1544="Single Family Residence",Q1544="Yes")))),"Tier 3",
IF((OR((AND('[1]PWS Information'!$E$10="CWS",T1544="Single Family Residence",R1544="Yes",P1544="Non-Lead", I1544="Non-Lead - Copper",K1544="Before 1989")),
(AND('[1]PWS Information'!$E$10="CWS",T1544="Single Family Residence",R1544="Yes",P1544="Non-Lead", M1544="Non-Lead - Copper",N1544="Before 1989")))),"Tier 4",
IF((OR((AND('[1]PWS Information'!$E$10="NTNC",P1544="Non-Lead")),
(AND('[1]PWS Information'!$E$10="CWS",P1544="Non-Lead",R1544="")),
(AND('[1]PWS Information'!$E$10="CWS",P1544="Non-Lead",R1544="No")),
(AND('[1]PWS Information'!$E$10="CWS",P1544="Non-Lead",R1544="Don't Know")),
(AND('[1]PWS Information'!$E$10="CWS",P1544="Non-Lead", I1544="Non-Lead - Copper", R1544="Yes", K1544="Between 1989 and 2014")),
(AND('[1]PWS Information'!$E$10="CWS",P1544="Non-Lead", I1544="Non-Lead - Copper", R1544="Yes", K1544="After 2014")),
(AND('[1]PWS Information'!$E$10="CWS",P1544="Non-Lead", I1544="Non-Lead - Copper", R1544="Yes", K1544="Unknown")),
(AND('[1]PWS Information'!$E$10="CWS",P1544="Non-Lead", M1544="Non-Lead - Copper", R1544="Yes", N1544="Between 1989 and 2014")),
(AND('[1]PWS Information'!$E$10="CWS",P1544="Non-Lead", M1544="Non-Lead - Copper", R1544="Yes", N1544="After 2014")),
(AND('[1]PWS Information'!$E$10="CWS",P1544="Non-Lead", M1544="Non-Lead - Copper", R1544="Yes", N1544="Unknown")),
(AND('[1]PWS Information'!$E$10="CWS",P1544="Unknown")),
(AND('[1]PWS Information'!$E$10="NTNC",P1544="Unknown")))),"Tier 5",
"")))))</f>
        <v>Tier 5</v>
      </c>
      <c r="Y1544" s="41"/>
      <c r="Z1544" s="41"/>
    </row>
    <row r="1545" spans="1:26" ht="30" x14ac:dyDescent="0.25">
      <c r="A1545" s="27" t="s">
        <v>1890</v>
      </c>
      <c r="B1545" s="28">
        <v>3196</v>
      </c>
      <c r="C1545" s="29" t="s">
        <v>186</v>
      </c>
      <c r="D1545" s="29" t="s">
        <v>62</v>
      </c>
      <c r="E1545" s="29">
        <v>76513</v>
      </c>
      <c r="F1545" s="30"/>
      <c r="G1545" s="31"/>
      <c r="H1545" s="32"/>
      <c r="I1545" s="33" t="s">
        <v>59</v>
      </c>
      <c r="J1545" s="34" t="s">
        <v>46</v>
      </c>
      <c r="K1545" s="30" t="s">
        <v>49</v>
      </c>
      <c r="L1545" s="37"/>
      <c r="M1545" s="33" t="s">
        <v>59</v>
      </c>
      <c r="N1545" s="34" t="s">
        <v>49</v>
      </c>
      <c r="O1545" s="37"/>
      <c r="P1545" s="26" t="str">
        <f t="shared" si="24"/>
        <v>Unknown</v>
      </c>
      <c r="Q1545" s="27" t="s">
        <v>46</v>
      </c>
      <c r="R1545" s="27" t="s">
        <v>46</v>
      </c>
      <c r="S1545" s="27"/>
      <c r="T1545" s="41" t="s">
        <v>36</v>
      </c>
      <c r="U1545" s="41" t="s">
        <v>49</v>
      </c>
      <c r="V1545" s="41" t="s">
        <v>49</v>
      </c>
      <c r="W1545" s="41"/>
      <c r="X1545" s="42" t="str">
        <f>IF((OR((AND('[1]PWS Information'!$E$10="CWS",T1545="Single Family Residence",P1545="Lead")),
(AND('[1]PWS Information'!$E$10="CWS",T1545="Multiple Family Residence",'[1]PWS Information'!$E$11="Yes",P1545="Lead")),
(AND('[1]PWS Information'!$E$10="NTNC",P1545="Lead")))),"Tier 1",
IF((OR((AND('[1]PWS Information'!$E$10="CWS",T1545="Multiple Family Residence",'[1]PWS Information'!$E$11="No",P1545="Lead")),
(AND('[1]PWS Information'!$E$10="CWS",T1545="Other",P1545="Lead")),
(AND('[1]PWS Information'!$E$10="CWS",T1545="Building",P1545="Lead")))),"Tier 2",
IF((OR((AND('[1]PWS Information'!$E$10="CWS",T1545="Single Family Residence",P1545="Galvanized Requiring Replacement")),
(AND('[1]PWS Information'!$E$10="CWS",T1545="Single Family Residence",P1545="Galvanized Requiring Replacement",Q1545="Yes")),
(AND('[1]PWS Information'!$E$10="NTNC",P1545="Galvanized Requiring Replacement")),
(AND('[1]PWS Information'!$E$10="NTNC",T1545="Single Family Residence",Q1545="Yes")))),"Tier 3",
IF((OR((AND('[1]PWS Information'!$E$10="CWS",T1545="Single Family Residence",R1545="Yes",P1545="Non-Lead", I1545="Non-Lead - Copper",K1545="Before 1989")),
(AND('[1]PWS Information'!$E$10="CWS",T1545="Single Family Residence",R1545="Yes",P1545="Non-Lead", M1545="Non-Lead - Copper",N1545="Before 1989")))),"Tier 4",
IF((OR((AND('[1]PWS Information'!$E$10="NTNC",P1545="Non-Lead")),
(AND('[1]PWS Information'!$E$10="CWS",P1545="Non-Lead",R1545="")),
(AND('[1]PWS Information'!$E$10="CWS",P1545="Non-Lead",R1545="No")),
(AND('[1]PWS Information'!$E$10="CWS",P1545="Non-Lead",R1545="Don't Know")),
(AND('[1]PWS Information'!$E$10="CWS",P1545="Non-Lead", I1545="Non-Lead - Copper", R1545="Yes", K1545="Between 1989 and 2014")),
(AND('[1]PWS Information'!$E$10="CWS",P1545="Non-Lead", I1545="Non-Lead - Copper", R1545="Yes", K1545="After 2014")),
(AND('[1]PWS Information'!$E$10="CWS",P1545="Non-Lead", I1545="Non-Lead - Copper", R1545="Yes", K1545="Unknown")),
(AND('[1]PWS Information'!$E$10="CWS",P1545="Non-Lead", M1545="Non-Lead - Copper", R1545="Yes", N1545="Between 1989 and 2014")),
(AND('[1]PWS Information'!$E$10="CWS",P1545="Non-Lead", M1545="Non-Lead - Copper", R1545="Yes", N1545="After 2014")),
(AND('[1]PWS Information'!$E$10="CWS",P1545="Non-Lead", M1545="Non-Lead - Copper", R1545="Yes", N1545="Unknown")),
(AND('[1]PWS Information'!$E$10="CWS",P1545="Unknown")),
(AND('[1]PWS Information'!$E$10="NTNC",P1545="Unknown")))),"Tier 5",
"")))))</f>
        <v>Tier 5</v>
      </c>
      <c r="Y1545" s="41"/>
      <c r="Z1545" s="41"/>
    </row>
    <row r="1546" spans="1:26" ht="30" x14ac:dyDescent="0.25">
      <c r="A1546" s="27" t="s">
        <v>1891</v>
      </c>
      <c r="B1546" s="28">
        <v>3975</v>
      </c>
      <c r="C1546" s="29" t="s">
        <v>563</v>
      </c>
      <c r="D1546" s="29" t="s">
        <v>62</v>
      </c>
      <c r="E1546" s="29">
        <v>76513</v>
      </c>
      <c r="F1546" s="30"/>
      <c r="G1546" s="31"/>
      <c r="H1546" s="32"/>
      <c r="I1546" s="33" t="s">
        <v>59</v>
      </c>
      <c r="J1546" s="34" t="s">
        <v>46</v>
      </c>
      <c r="K1546" s="30" t="s">
        <v>49</v>
      </c>
      <c r="L1546" s="37"/>
      <c r="M1546" s="33" t="s">
        <v>59</v>
      </c>
      <c r="N1546" s="34" t="s">
        <v>49</v>
      </c>
      <c r="O1546" s="37"/>
      <c r="P1546" s="26" t="str">
        <f t="shared" si="24"/>
        <v>Unknown</v>
      </c>
      <c r="Q1546" s="27" t="s">
        <v>46</v>
      </c>
      <c r="R1546" s="27" t="s">
        <v>46</v>
      </c>
      <c r="S1546" s="27"/>
      <c r="T1546" s="41" t="s">
        <v>36</v>
      </c>
      <c r="U1546" s="41" t="s">
        <v>49</v>
      </c>
      <c r="V1546" s="41" t="s">
        <v>49</v>
      </c>
      <c r="W1546" s="41"/>
      <c r="X1546" s="42" t="str">
        <f>IF((OR((AND('[1]PWS Information'!$E$10="CWS",T1546="Single Family Residence",P1546="Lead")),
(AND('[1]PWS Information'!$E$10="CWS",T1546="Multiple Family Residence",'[1]PWS Information'!$E$11="Yes",P1546="Lead")),
(AND('[1]PWS Information'!$E$10="NTNC",P1546="Lead")))),"Tier 1",
IF((OR((AND('[1]PWS Information'!$E$10="CWS",T1546="Multiple Family Residence",'[1]PWS Information'!$E$11="No",P1546="Lead")),
(AND('[1]PWS Information'!$E$10="CWS",T1546="Other",P1546="Lead")),
(AND('[1]PWS Information'!$E$10="CWS",T1546="Building",P1546="Lead")))),"Tier 2",
IF((OR((AND('[1]PWS Information'!$E$10="CWS",T1546="Single Family Residence",P1546="Galvanized Requiring Replacement")),
(AND('[1]PWS Information'!$E$10="CWS",T1546="Single Family Residence",P1546="Galvanized Requiring Replacement",Q1546="Yes")),
(AND('[1]PWS Information'!$E$10="NTNC",P1546="Galvanized Requiring Replacement")),
(AND('[1]PWS Information'!$E$10="NTNC",T1546="Single Family Residence",Q1546="Yes")))),"Tier 3",
IF((OR((AND('[1]PWS Information'!$E$10="CWS",T1546="Single Family Residence",R1546="Yes",P1546="Non-Lead", I1546="Non-Lead - Copper",K1546="Before 1989")),
(AND('[1]PWS Information'!$E$10="CWS",T1546="Single Family Residence",R1546="Yes",P1546="Non-Lead", M1546="Non-Lead - Copper",N1546="Before 1989")))),"Tier 4",
IF((OR((AND('[1]PWS Information'!$E$10="NTNC",P1546="Non-Lead")),
(AND('[1]PWS Information'!$E$10="CWS",P1546="Non-Lead",R1546="")),
(AND('[1]PWS Information'!$E$10="CWS",P1546="Non-Lead",R1546="No")),
(AND('[1]PWS Information'!$E$10="CWS",P1546="Non-Lead",R1546="Don't Know")),
(AND('[1]PWS Information'!$E$10="CWS",P1546="Non-Lead", I1546="Non-Lead - Copper", R1546="Yes", K1546="Between 1989 and 2014")),
(AND('[1]PWS Information'!$E$10="CWS",P1546="Non-Lead", I1546="Non-Lead - Copper", R1546="Yes", K1546="After 2014")),
(AND('[1]PWS Information'!$E$10="CWS",P1546="Non-Lead", I1546="Non-Lead - Copper", R1546="Yes", K1546="Unknown")),
(AND('[1]PWS Information'!$E$10="CWS",P1546="Non-Lead", M1546="Non-Lead - Copper", R1546="Yes", N1546="Between 1989 and 2014")),
(AND('[1]PWS Information'!$E$10="CWS",P1546="Non-Lead", M1546="Non-Lead - Copper", R1546="Yes", N1546="After 2014")),
(AND('[1]PWS Information'!$E$10="CWS",P1546="Non-Lead", M1546="Non-Lead - Copper", R1546="Yes", N1546="Unknown")),
(AND('[1]PWS Information'!$E$10="CWS",P1546="Unknown")),
(AND('[1]PWS Information'!$E$10="NTNC",P1546="Unknown")))),"Tier 5",
"")))))</f>
        <v>Tier 5</v>
      </c>
      <c r="Y1546" s="41"/>
      <c r="Z1546" s="41"/>
    </row>
    <row r="1547" spans="1:26" ht="30" x14ac:dyDescent="0.25">
      <c r="A1547" s="27" t="s">
        <v>1892</v>
      </c>
      <c r="B1547" s="28">
        <v>9210</v>
      </c>
      <c r="C1547" s="29" t="s">
        <v>1516</v>
      </c>
      <c r="D1547" s="29" t="s">
        <v>62</v>
      </c>
      <c r="E1547" s="29">
        <v>76513</v>
      </c>
      <c r="F1547" s="30"/>
      <c r="G1547" s="31"/>
      <c r="H1547" s="32"/>
      <c r="I1547" s="33" t="s">
        <v>59</v>
      </c>
      <c r="J1547" s="34" t="s">
        <v>46</v>
      </c>
      <c r="K1547" s="30" t="s">
        <v>49</v>
      </c>
      <c r="L1547" s="37"/>
      <c r="M1547" s="33" t="s">
        <v>59</v>
      </c>
      <c r="N1547" s="34" t="s">
        <v>49</v>
      </c>
      <c r="O1547" s="37"/>
      <c r="P1547" s="26" t="str">
        <f t="shared" si="24"/>
        <v>Unknown</v>
      </c>
      <c r="Q1547" s="27" t="s">
        <v>46</v>
      </c>
      <c r="R1547" s="27" t="s">
        <v>46</v>
      </c>
      <c r="S1547" s="27"/>
      <c r="T1547" s="41" t="s">
        <v>36</v>
      </c>
      <c r="U1547" s="41" t="s">
        <v>49</v>
      </c>
      <c r="V1547" s="41" t="s">
        <v>49</v>
      </c>
      <c r="W1547" s="41"/>
      <c r="X1547" s="42" t="str">
        <f>IF((OR((AND('[1]PWS Information'!$E$10="CWS",T1547="Single Family Residence",P1547="Lead")),
(AND('[1]PWS Information'!$E$10="CWS",T1547="Multiple Family Residence",'[1]PWS Information'!$E$11="Yes",P1547="Lead")),
(AND('[1]PWS Information'!$E$10="NTNC",P1547="Lead")))),"Tier 1",
IF((OR((AND('[1]PWS Information'!$E$10="CWS",T1547="Multiple Family Residence",'[1]PWS Information'!$E$11="No",P1547="Lead")),
(AND('[1]PWS Information'!$E$10="CWS",T1547="Other",P1547="Lead")),
(AND('[1]PWS Information'!$E$10="CWS",T1547="Building",P1547="Lead")))),"Tier 2",
IF((OR((AND('[1]PWS Information'!$E$10="CWS",T1547="Single Family Residence",P1547="Galvanized Requiring Replacement")),
(AND('[1]PWS Information'!$E$10="CWS",T1547="Single Family Residence",P1547="Galvanized Requiring Replacement",Q1547="Yes")),
(AND('[1]PWS Information'!$E$10="NTNC",P1547="Galvanized Requiring Replacement")),
(AND('[1]PWS Information'!$E$10="NTNC",T1547="Single Family Residence",Q1547="Yes")))),"Tier 3",
IF((OR((AND('[1]PWS Information'!$E$10="CWS",T1547="Single Family Residence",R1547="Yes",P1547="Non-Lead", I1547="Non-Lead - Copper",K1547="Before 1989")),
(AND('[1]PWS Information'!$E$10="CWS",T1547="Single Family Residence",R1547="Yes",P1547="Non-Lead", M1547="Non-Lead - Copper",N1547="Before 1989")))),"Tier 4",
IF((OR((AND('[1]PWS Information'!$E$10="NTNC",P1547="Non-Lead")),
(AND('[1]PWS Information'!$E$10="CWS",P1547="Non-Lead",R1547="")),
(AND('[1]PWS Information'!$E$10="CWS",P1547="Non-Lead",R1547="No")),
(AND('[1]PWS Information'!$E$10="CWS",P1547="Non-Lead",R1547="Don't Know")),
(AND('[1]PWS Information'!$E$10="CWS",P1547="Non-Lead", I1547="Non-Lead - Copper", R1547="Yes", K1547="Between 1989 and 2014")),
(AND('[1]PWS Information'!$E$10="CWS",P1547="Non-Lead", I1547="Non-Lead - Copper", R1547="Yes", K1547="After 2014")),
(AND('[1]PWS Information'!$E$10="CWS",P1547="Non-Lead", I1547="Non-Lead - Copper", R1547="Yes", K1547="Unknown")),
(AND('[1]PWS Information'!$E$10="CWS",P1547="Non-Lead", M1547="Non-Lead - Copper", R1547="Yes", N1547="Between 1989 and 2014")),
(AND('[1]PWS Information'!$E$10="CWS",P1547="Non-Lead", M1547="Non-Lead - Copper", R1547="Yes", N1547="After 2014")),
(AND('[1]PWS Information'!$E$10="CWS",P1547="Non-Lead", M1547="Non-Lead - Copper", R1547="Yes", N1547="Unknown")),
(AND('[1]PWS Information'!$E$10="CWS",P1547="Unknown")),
(AND('[1]PWS Information'!$E$10="NTNC",P1547="Unknown")))),"Tier 5",
"")))))</f>
        <v>Tier 5</v>
      </c>
      <c r="Y1547" s="41"/>
      <c r="Z1547" s="41"/>
    </row>
    <row r="1548" spans="1:26" ht="30" x14ac:dyDescent="0.25">
      <c r="A1548" s="27" t="s">
        <v>1893</v>
      </c>
      <c r="B1548" s="28">
        <v>4419</v>
      </c>
      <c r="C1548" s="29" t="s">
        <v>122</v>
      </c>
      <c r="D1548" s="29" t="s">
        <v>62</v>
      </c>
      <c r="E1548" s="29">
        <v>76513</v>
      </c>
      <c r="F1548" s="30"/>
      <c r="G1548" s="31"/>
      <c r="H1548" s="32"/>
      <c r="I1548" s="33" t="s">
        <v>59</v>
      </c>
      <c r="J1548" s="34" t="s">
        <v>46</v>
      </c>
      <c r="K1548" s="30" t="s">
        <v>49</v>
      </c>
      <c r="L1548" s="37"/>
      <c r="M1548" s="33" t="s">
        <v>59</v>
      </c>
      <c r="N1548" s="34" t="s">
        <v>49</v>
      </c>
      <c r="O1548" s="37"/>
      <c r="P1548" s="26" t="str">
        <f t="shared" si="24"/>
        <v>Unknown</v>
      </c>
      <c r="Q1548" s="27" t="s">
        <v>46</v>
      </c>
      <c r="R1548" s="27" t="s">
        <v>46</v>
      </c>
      <c r="S1548" s="27"/>
      <c r="T1548" s="41" t="s">
        <v>36</v>
      </c>
      <c r="U1548" s="41" t="s">
        <v>49</v>
      </c>
      <c r="V1548" s="41" t="s">
        <v>49</v>
      </c>
      <c r="W1548" s="41"/>
      <c r="X1548" s="42" t="str">
        <f>IF((OR((AND('[1]PWS Information'!$E$10="CWS",T1548="Single Family Residence",P1548="Lead")),
(AND('[1]PWS Information'!$E$10="CWS",T1548="Multiple Family Residence",'[1]PWS Information'!$E$11="Yes",P1548="Lead")),
(AND('[1]PWS Information'!$E$10="NTNC",P1548="Lead")))),"Tier 1",
IF((OR((AND('[1]PWS Information'!$E$10="CWS",T1548="Multiple Family Residence",'[1]PWS Information'!$E$11="No",P1548="Lead")),
(AND('[1]PWS Information'!$E$10="CWS",T1548="Other",P1548="Lead")),
(AND('[1]PWS Information'!$E$10="CWS",T1548="Building",P1548="Lead")))),"Tier 2",
IF((OR((AND('[1]PWS Information'!$E$10="CWS",T1548="Single Family Residence",P1548="Galvanized Requiring Replacement")),
(AND('[1]PWS Information'!$E$10="CWS",T1548="Single Family Residence",P1548="Galvanized Requiring Replacement",Q1548="Yes")),
(AND('[1]PWS Information'!$E$10="NTNC",P1548="Galvanized Requiring Replacement")),
(AND('[1]PWS Information'!$E$10="NTNC",T1548="Single Family Residence",Q1548="Yes")))),"Tier 3",
IF((OR((AND('[1]PWS Information'!$E$10="CWS",T1548="Single Family Residence",R1548="Yes",P1548="Non-Lead", I1548="Non-Lead - Copper",K1548="Before 1989")),
(AND('[1]PWS Information'!$E$10="CWS",T1548="Single Family Residence",R1548="Yes",P1548="Non-Lead", M1548="Non-Lead - Copper",N1548="Before 1989")))),"Tier 4",
IF((OR((AND('[1]PWS Information'!$E$10="NTNC",P1548="Non-Lead")),
(AND('[1]PWS Information'!$E$10="CWS",P1548="Non-Lead",R1548="")),
(AND('[1]PWS Information'!$E$10="CWS",P1548="Non-Lead",R1548="No")),
(AND('[1]PWS Information'!$E$10="CWS",P1548="Non-Lead",R1548="Don't Know")),
(AND('[1]PWS Information'!$E$10="CWS",P1548="Non-Lead", I1548="Non-Lead - Copper", R1548="Yes", K1548="Between 1989 and 2014")),
(AND('[1]PWS Information'!$E$10="CWS",P1548="Non-Lead", I1548="Non-Lead - Copper", R1548="Yes", K1548="After 2014")),
(AND('[1]PWS Information'!$E$10="CWS",P1548="Non-Lead", I1548="Non-Lead - Copper", R1548="Yes", K1548="Unknown")),
(AND('[1]PWS Information'!$E$10="CWS",P1548="Non-Lead", M1548="Non-Lead - Copper", R1548="Yes", N1548="Between 1989 and 2014")),
(AND('[1]PWS Information'!$E$10="CWS",P1548="Non-Lead", M1548="Non-Lead - Copper", R1548="Yes", N1548="After 2014")),
(AND('[1]PWS Information'!$E$10="CWS",P1548="Non-Lead", M1548="Non-Lead - Copper", R1548="Yes", N1548="Unknown")),
(AND('[1]PWS Information'!$E$10="CWS",P1548="Unknown")),
(AND('[1]PWS Information'!$E$10="NTNC",P1548="Unknown")))),"Tier 5",
"")))))</f>
        <v>Tier 5</v>
      </c>
      <c r="Y1548" s="41"/>
      <c r="Z1548" s="41"/>
    </row>
    <row r="1549" spans="1:26" ht="30" x14ac:dyDescent="0.25">
      <c r="A1549" s="27" t="s">
        <v>1894</v>
      </c>
      <c r="B1549" s="28">
        <v>5261</v>
      </c>
      <c r="C1549" s="29" t="s">
        <v>78</v>
      </c>
      <c r="D1549" s="29" t="s">
        <v>62</v>
      </c>
      <c r="E1549" s="29">
        <v>76513</v>
      </c>
      <c r="F1549" s="30"/>
      <c r="G1549" s="31"/>
      <c r="H1549" s="32"/>
      <c r="I1549" s="33" t="s">
        <v>59</v>
      </c>
      <c r="J1549" s="34" t="s">
        <v>46</v>
      </c>
      <c r="K1549" s="30" t="s">
        <v>49</v>
      </c>
      <c r="L1549" s="37"/>
      <c r="M1549" s="33" t="s">
        <v>59</v>
      </c>
      <c r="N1549" s="34" t="s">
        <v>49</v>
      </c>
      <c r="O1549" s="37"/>
      <c r="P1549" s="26" t="str">
        <f t="shared" si="24"/>
        <v>Unknown</v>
      </c>
      <c r="Q1549" s="27" t="s">
        <v>46</v>
      </c>
      <c r="R1549" s="27" t="s">
        <v>46</v>
      </c>
      <c r="S1549" s="27"/>
      <c r="T1549" s="41" t="s">
        <v>36</v>
      </c>
      <c r="U1549" s="41" t="s">
        <v>49</v>
      </c>
      <c r="V1549" s="41" t="s">
        <v>49</v>
      </c>
      <c r="W1549" s="41"/>
      <c r="X1549" s="42" t="str">
        <f>IF((OR((AND('[1]PWS Information'!$E$10="CWS",T1549="Single Family Residence",P1549="Lead")),
(AND('[1]PWS Information'!$E$10="CWS",T1549="Multiple Family Residence",'[1]PWS Information'!$E$11="Yes",P1549="Lead")),
(AND('[1]PWS Information'!$E$10="NTNC",P1549="Lead")))),"Tier 1",
IF((OR((AND('[1]PWS Information'!$E$10="CWS",T1549="Multiple Family Residence",'[1]PWS Information'!$E$11="No",P1549="Lead")),
(AND('[1]PWS Information'!$E$10="CWS",T1549="Other",P1549="Lead")),
(AND('[1]PWS Information'!$E$10="CWS",T1549="Building",P1549="Lead")))),"Tier 2",
IF((OR((AND('[1]PWS Information'!$E$10="CWS",T1549="Single Family Residence",P1549="Galvanized Requiring Replacement")),
(AND('[1]PWS Information'!$E$10="CWS",T1549="Single Family Residence",P1549="Galvanized Requiring Replacement",Q1549="Yes")),
(AND('[1]PWS Information'!$E$10="NTNC",P1549="Galvanized Requiring Replacement")),
(AND('[1]PWS Information'!$E$10="NTNC",T1549="Single Family Residence",Q1549="Yes")))),"Tier 3",
IF((OR((AND('[1]PWS Information'!$E$10="CWS",T1549="Single Family Residence",R1549="Yes",P1549="Non-Lead", I1549="Non-Lead - Copper",K1549="Before 1989")),
(AND('[1]PWS Information'!$E$10="CWS",T1549="Single Family Residence",R1549="Yes",P1549="Non-Lead", M1549="Non-Lead - Copper",N1549="Before 1989")))),"Tier 4",
IF((OR((AND('[1]PWS Information'!$E$10="NTNC",P1549="Non-Lead")),
(AND('[1]PWS Information'!$E$10="CWS",P1549="Non-Lead",R1549="")),
(AND('[1]PWS Information'!$E$10="CWS",P1549="Non-Lead",R1549="No")),
(AND('[1]PWS Information'!$E$10="CWS",P1549="Non-Lead",R1549="Don't Know")),
(AND('[1]PWS Information'!$E$10="CWS",P1549="Non-Lead", I1549="Non-Lead - Copper", R1549="Yes", K1549="Between 1989 and 2014")),
(AND('[1]PWS Information'!$E$10="CWS",P1549="Non-Lead", I1549="Non-Lead - Copper", R1549="Yes", K1549="After 2014")),
(AND('[1]PWS Information'!$E$10="CWS",P1549="Non-Lead", I1549="Non-Lead - Copper", R1549="Yes", K1549="Unknown")),
(AND('[1]PWS Information'!$E$10="CWS",P1549="Non-Lead", M1549="Non-Lead - Copper", R1549="Yes", N1549="Between 1989 and 2014")),
(AND('[1]PWS Information'!$E$10="CWS",P1549="Non-Lead", M1549="Non-Lead - Copper", R1549="Yes", N1549="After 2014")),
(AND('[1]PWS Information'!$E$10="CWS",P1549="Non-Lead", M1549="Non-Lead - Copper", R1549="Yes", N1549="Unknown")),
(AND('[1]PWS Information'!$E$10="CWS",P1549="Unknown")),
(AND('[1]PWS Information'!$E$10="NTNC",P1549="Unknown")))),"Tier 5",
"")))))</f>
        <v>Tier 5</v>
      </c>
      <c r="Y1549" s="41"/>
      <c r="Z1549" s="41"/>
    </row>
    <row r="1550" spans="1:26" ht="30" x14ac:dyDescent="0.25">
      <c r="A1550" s="27" t="s">
        <v>1895</v>
      </c>
      <c r="B1550" s="28">
        <v>5289</v>
      </c>
      <c r="C1550" s="29" t="s">
        <v>78</v>
      </c>
      <c r="D1550" s="29" t="s">
        <v>62</v>
      </c>
      <c r="E1550" s="29">
        <v>76513</v>
      </c>
      <c r="F1550" s="30"/>
      <c r="G1550" s="31"/>
      <c r="H1550" s="32"/>
      <c r="I1550" s="33" t="s">
        <v>59</v>
      </c>
      <c r="J1550" s="34" t="s">
        <v>46</v>
      </c>
      <c r="K1550" s="30" t="s">
        <v>49</v>
      </c>
      <c r="L1550" s="37"/>
      <c r="M1550" s="33" t="s">
        <v>59</v>
      </c>
      <c r="N1550" s="34" t="s">
        <v>49</v>
      </c>
      <c r="O1550" s="37"/>
      <c r="P1550" s="26" t="str">
        <f t="shared" si="24"/>
        <v>Unknown</v>
      </c>
      <c r="Q1550" s="27" t="s">
        <v>46</v>
      </c>
      <c r="R1550" s="27" t="s">
        <v>46</v>
      </c>
      <c r="S1550" s="27"/>
      <c r="T1550" s="41" t="s">
        <v>36</v>
      </c>
      <c r="U1550" s="41" t="s">
        <v>49</v>
      </c>
      <c r="V1550" s="41" t="s">
        <v>49</v>
      </c>
      <c r="W1550" s="41"/>
      <c r="X1550" s="42" t="str">
        <f>IF((OR((AND('[1]PWS Information'!$E$10="CWS",T1550="Single Family Residence",P1550="Lead")),
(AND('[1]PWS Information'!$E$10="CWS",T1550="Multiple Family Residence",'[1]PWS Information'!$E$11="Yes",P1550="Lead")),
(AND('[1]PWS Information'!$E$10="NTNC",P1550="Lead")))),"Tier 1",
IF((OR((AND('[1]PWS Information'!$E$10="CWS",T1550="Multiple Family Residence",'[1]PWS Information'!$E$11="No",P1550="Lead")),
(AND('[1]PWS Information'!$E$10="CWS",T1550="Other",P1550="Lead")),
(AND('[1]PWS Information'!$E$10="CWS",T1550="Building",P1550="Lead")))),"Tier 2",
IF((OR((AND('[1]PWS Information'!$E$10="CWS",T1550="Single Family Residence",P1550="Galvanized Requiring Replacement")),
(AND('[1]PWS Information'!$E$10="CWS",T1550="Single Family Residence",P1550="Galvanized Requiring Replacement",Q1550="Yes")),
(AND('[1]PWS Information'!$E$10="NTNC",P1550="Galvanized Requiring Replacement")),
(AND('[1]PWS Information'!$E$10="NTNC",T1550="Single Family Residence",Q1550="Yes")))),"Tier 3",
IF((OR((AND('[1]PWS Information'!$E$10="CWS",T1550="Single Family Residence",R1550="Yes",P1550="Non-Lead", I1550="Non-Lead - Copper",K1550="Before 1989")),
(AND('[1]PWS Information'!$E$10="CWS",T1550="Single Family Residence",R1550="Yes",P1550="Non-Lead", M1550="Non-Lead - Copper",N1550="Before 1989")))),"Tier 4",
IF((OR((AND('[1]PWS Information'!$E$10="NTNC",P1550="Non-Lead")),
(AND('[1]PWS Information'!$E$10="CWS",P1550="Non-Lead",R1550="")),
(AND('[1]PWS Information'!$E$10="CWS",P1550="Non-Lead",R1550="No")),
(AND('[1]PWS Information'!$E$10="CWS",P1550="Non-Lead",R1550="Don't Know")),
(AND('[1]PWS Information'!$E$10="CWS",P1550="Non-Lead", I1550="Non-Lead - Copper", R1550="Yes", K1550="Between 1989 and 2014")),
(AND('[1]PWS Information'!$E$10="CWS",P1550="Non-Lead", I1550="Non-Lead - Copper", R1550="Yes", K1550="After 2014")),
(AND('[1]PWS Information'!$E$10="CWS",P1550="Non-Lead", I1550="Non-Lead - Copper", R1550="Yes", K1550="Unknown")),
(AND('[1]PWS Information'!$E$10="CWS",P1550="Non-Lead", M1550="Non-Lead - Copper", R1550="Yes", N1550="Between 1989 and 2014")),
(AND('[1]PWS Information'!$E$10="CWS",P1550="Non-Lead", M1550="Non-Lead - Copper", R1550="Yes", N1550="After 2014")),
(AND('[1]PWS Information'!$E$10="CWS",P1550="Non-Lead", M1550="Non-Lead - Copper", R1550="Yes", N1550="Unknown")),
(AND('[1]PWS Information'!$E$10="CWS",P1550="Unknown")),
(AND('[1]PWS Information'!$E$10="NTNC",P1550="Unknown")))),"Tier 5",
"")))))</f>
        <v>Tier 5</v>
      </c>
      <c r="Y1550" s="41"/>
      <c r="Z1550" s="41"/>
    </row>
    <row r="1551" spans="1:26" ht="30" x14ac:dyDescent="0.25">
      <c r="A1551" s="27" t="s">
        <v>1896</v>
      </c>
      <c r="B1551" s="28">
        <v>4178</v>
      </c>
      <c r="C1551" s="29" t="s">
        <v>586</v>
      </c>
      <c r="D1551" s="29" t="s">
        <v>62</v>
      </c>
      <c r="E1551" s="29">
        <v>76513</v>
      </c>
      <c r="F1551" s="30"/>
      <c r="G1551" s="31"/>
      <c r="H1551" s="32"/>
      <c r="I1551" s="33" t="s">
        <v>59</v>
      </c>
      <c r="J1551" s="34" t="s">
        <v>46</v>
      </c>
      <c r="K1551" s="30" t="s">
        <v>49</v>
      </c>
      <c r="L1551" s="37"/>
      <c r="M1551" s="33" t="s">
        <v>59</v>
      </c>
      <c r="N1551" s="34" t="s">
        <v>49</v>
      </c>
      <c r="O1551" s="37"/>
      <c r="P1551" s="26" t="str">
        <f t="shared" si="24"/>
        <v>Unknown</v>
      </c>
      <c r="Q1551" s="27" t="s">
        <v>46</v>
      </c>
      <c r="R1551" s="27" t="s">
        <v>46</v>
      </c>
      <c r="S1551" s="27"/>
      <c r="T1551" s="41" t="s">
        <v>36</v>
      </c>
      <c r="U1551" s="41" t="s">
        <v>49</v>
      </c>
      <c r="V1551" s="41" t="s">
        <v>49</v>
      </c>
      <c r="W1551" s="41"/>
      <c r="X1551" s="42" t="str">
        <f>IF((OR((AND('[1]PWS Information'!$E$10="CWS",T1551="Single Family Residence",P1551="Lead")),
(AND('[1]PWS Information'!$E$10="CWS",T1551="Multiple Family Residence",'[1]PWS Information'!$E$11="Yes",P1551="Lead")),
(AND('[1]PWS Information'!$E$10="NTNC",P1551="Lead")))),"Tier 1",
IF((OR((AND('[1]PWS Information'!$E$10="CWS",T1551="Multiple Family Residence",'[1]PWS Information'!$E$11="No",P1551="Lead")),
(AND('[1]PWS Information'!$E$10="CWS",T1551="Other",P1551="Lead")),
(AND('[1]PWS Information'!$E$10="CWS",T1551="Building",P1551="Lead")))),"Tier 2",
IF((OR((AND('[1]PWS Information'!$E$10="CWS",T1551="Single Family Residence",P1551="Galvanized Requiring Replacement")),
(AND('[1]PWS Information'!$E$10="CWS",T1551="Single Family Residence",P1551="Galvanized Requiring Replacement",Q1551="Yes")),
(AND('[1]PWS Information'!$E$10="NTNC",P1551="Galvanized Requiring Replacement")),
(AND('[1]PWS Information'!$E$10="NTNC",T1551="Single Family Residence",Q1551="Yes")))),"Tier 3",
IF((OR((AND('[1]PWS Information'!$E$10="CWS",T1551="Single Family Residence",R1551="Yes",P1551="Non-Lead", I1551="Non-Lead - Copper",K1551="Before 1989")),
(AND('[1]PWS Information'!$E$10="CWS",T1551="Single Family Residence",R1551="Yes",P1551="Non-Lead", M1551="Non-Lead - Copper",N1551="Before 1989")))),"Tier 4",
IF((OR((AND('[1]PWS Information'!$E$10="NTNC",P1551="Non-Lead")),
(AND('[1]PWS Information'!$E$10="CWS",P1551="Non-Lead",R1551="")),
(AND('[1]PWS Information'!$E$10="CWS",P1551="Non-Lead",R1551="No")),
(AND('[1]PWS Information'!$E$10="CWS",P1551="Non-Lead",R1551="Don't Know")),
(AND('[1]PWS Information'!$E$10="CWS",P1551="Non-Lead", I1551="Non-Lead - Copper", R1551="Yes", K1551="Between 1989 and 2014")),
(AND('[1]PWS Information'!$E$10="CWS",P1551="Non-Lead", I1551="Non-Lead - Copper", R1551="Yes", K1551="After 2014")),
(AND('[1]PWS Information'!$E$10="CWS",P1551="Non-Lead", I1551="Non-Lead - Copper", R1551="Yes", K1551="Unknown")),
(AND('[1]PWS Information'!$E$10="CWS",P1551="Non-Lead", M1551="Non-Lead - Copper", R1551="Yes", N1551="Between 1989 and 2014")),
(AND('[1]PWS Information'!$E$10="CWS",P1551="Non-Lead", M1551="Non-Lead - Copper", R1551="Yes", N1551="After 2014")),
(AND('[1]PWS Information'!$E$10="CWS",P1551="Non-Lead", M1551="Non-Lead - Copper", R1551="Yes", N1551="Unknown")),
(AND('[1]PWS Information'!$E$10="CWS",P1551="Unknown")),
(AND('[1]PWS Information'!$E$10="NTNC",P1551="Unknown")))),"Tier 5",
"")))))</f>
        <v>Tier 5</v>
      </c>
      <c r="Y1551" s="41"/>
      <c r="Z1551" s="41"/>
    </row>
    <row r="1552" spans="1:26" ht="30" x14ac:dyDescent="0.25">
      <c r="A1552" s="27" t="s">
        <v>1897</v>
      </c>
      <c r="B1552" s="28">
        <v>4578</v>
      </c>
      <c r="C1552" s="29" t="s">
        <v>586</v>
      </c>
      <c r="D1552" s="29" t="s">
        <v>62</v>
      </c>
      <c r="E1552" s="29">
        <v>76513</v>
      </c>
      <c r="F1552" s="30"/>
      <c r="G1552" s="31"/>
      <c r="H1552" s="32"/>
      <c r="I1552" s="33" t="s">
        <v>59</v>
      </c>
      <c r="J1552" s="34" t="s">
        <v>46</v>
      </c>
      <c r="K1552" s="30" t="s">
        <v>49</v>
      </c>
      <c r="L1552" s="37"/>
      <c r="M1552" s="33" t="s">
        <v>59</v>
      </c>
      <c r="N1552" s="34" t="s">
        <v>49</v>
      </c>
      <c r="O1552" s="37"/>
      <c r="P1552" s="26" t="str">
        <f t="shared" si="24"/>
        <v>Unknown</v>
      </c>
      <c r="Q1552" s="27" t="s">
        <v>46</v>
      </c>
      <c r="R1552" s="27" t="s">
        <v>46</v>
      </c>
      <c r="S1552" s="27"/>
      <c r="T1552" s="41" t="s">
        <v>36</v>
      </c>
      <c r="U1552" s="41" t="s">
        <v>49</v>
      </c>
      <c r="V1552" s="41" t="s">
        <v>49</v>
      </c>
      <c r="W1552" s="41"/>
      <c r="X1552" s="42" t="str">
        <f>IF((OR((AND('[1]PWS Information'!$E$10="CWS",T1552="Single Family Residence",P1552="Lead")),
(AND('[1]PWS Information'!$E$10="CWS",T1552="Multiple Family Residence",'[1]PWS Information'!$E$11="Yes",P1552="Lead")),
(AND('[1]PWS Information'!$E$10="NTNC",P1552="Lead")))),"Tier 1",
IF((OR((AND('[1]PWS Information'!$E$10="CWS",T1552="Multiple Family Residence",'[1]PWS Information'!$E$11="No",P1552="Lead")),
(AND('[1]PWS Information'!$E$10="CWS",T1552="Other",P1552="Lead")),
(AND('[1]PWS Information'!$E$10="CWS",T1552="Building",P1552="Lead")))),"Tier 2",
IF((OR((AND('[1]PWS Information'!$E$10="CWS",T1552="Single Family Residence",P1552="Galvanized Requiring Replacement")),
(AND('[1]PWS Information'!$E$10="CWS",T1552="Single Family Residence",P1552="Galvanized Requiring Replacement",Q1552="Yes")),
(AND('[1]PWS Information'!$E$10="NTNC",P1552="Galvanized Requiring Replacement")),
(AND('[1]PWS Information'!$E$10="NTNC",T1552="Single Family Residence",Q1552="Yes")))),"Tier 3",
IF((OR((AND('[1]PWS Information'!$E$10="CWS",T1552="Single Family Residence",R1552="Yes",P1552="Non-Lead", I1552="Non-Lead - Copper",K1552="Before 1989")),
(AND('[1]PWS Information'!$E$10="CWS",T1552="Single Family Residence",R1552="Yes",P1552="Non-Lead", M1552="Non-Lead - Copper",N1552="Before 1989")))),"Tier 4",
IF((OR((AND('[1]PWS Information'!$E$10="NTNC",P1552="Non-Lead")),
(AND('[1]PWS Information'!$E$10="CWS",P1552="Non-Lead",R1552="")),
(AND('[1]PWS Information'!$E$10="CWS",P1552="Non-Lead",R1552="No")),
(AND('[1]PWS Information'!$E$10="CWS",P1552="Non-Lead",R1552="Don't Know")),
(AND('[1]PWS Information'!$E$10="CWS",P1552="Non-Lead", I1552="Non-Lead - Copper", R1552="Yes", K1552="Between 1989 and 2014")),
(AND('[1]PWS Information'!$E$10="CWS",P1552="Non-Lead", I1552="Non-Lead - Copper", R1552="Yes", K1552="After 2014")),
(AND('[1]PWS Information'!$E$10="CWS",P1552="Non-Lead", I1552="Non-Lead - Copper", R1552="Yes", K1552="Unknown")),
(AND('[1]PWS Information'!$E$10="CWS",P1552="Non-Lead", M1552="Non-Lead - Copper", R1552="Yes", N1552="Between 1989 and 2014")),
(AND('[1]PWS Information'!$E$10="CWS",P1552="Non-Lead", M1552="Non-Lead - Copper", R1552="Yes", N1552="After 2014")),
(AND('[1]PWS Information'!$E$10="CWS",P1552="Non-Lead", M1552="Non-Lead - Copper", R1552="Yes", N1552="Unknown")),
(AND('[1]PWS Information'!$E$10="CWS",P1552="Unknown")),
(AND('[1]PWS Information'!$E$10="NTNC",P1552="Unknown")))),"Tier 5",
"")))))</f>
        <v>Tier 5</v>
      </c>
      <c r="Y1552" s="41"/>
      <c r="Z1552" s="41"/>
    </row>
    <row r="1553" spans="1:26" ht="30" x14ac:dyDescent="0.25">
      <c r="A1553" s="27" t="s">
        <v>1898</v>
      </c>
      <c r="B1553" s="28">
        <v>1038</v>
      </c>
      <c r="C1553" s="29" t="s">
        <v>87</v>
      </c>
      <c r="D1553" s="29" t="s">
        <v>62</v>
      </c>
      <c r="E1553" s="29">
        <v>76513</v>
      </c>
      <c r="F1553" s="30"/>
      <c r="G1553" s="31"/>
      <c r="H1553" s="32"/>
      <c r="I1553" s="33" t="s">
        <v>59</v>
      </c>
      <c r="J1553" s="34" t="s">
        <v>46</v>
      </c>
      <c r="K1553" s="30" t="s">
        <v>49</v>
      </c>
      <c r="L1553" s="37"/>
      <c r="M1553" s="33" t="s">
        <v>59</v>
      </c>
      <c r="N1553" s="34" t="s">
        <v>49</v>
      </c>
      <c r="O1553" s="37"/>
      <c r="P1553" s="26" t="str">
        <f t="shared" si="24"/>
        <v>Unknown</v>
      </c>
      <c r="Q1553" s="27" t="s">
        <v>46</v>
      </c>
      <c r="R1553" s="27" t="s">
        <v>46</v>
      </c>
      <c r="S1553" s="27"/>
      <c r="T1553" s="41" t="s">
        <v>36</v>
      </c>
      <c r="U1553" s="41" t="s">
        <v>49</v>
      </c>
      <c r="V1553" s="41" t="s">
        <v>49</v>
      </c>
      <c r="W1553" s="41"/>
      <c r="X1553" s="42" t="str">
        <f>IF((OR((AND('[1]PWS Information'!$E$10="CWS",T1553="Single Family Residence",P1553="Lead")),
(AND('[1]PWS Information'!$E$10="CWS",T1553="Multiple Family Residence",'[1]PWS Information'!$E$11="Yes",P1553="Lead")),
(AND('[1]PWS Information'!$E$10="NTNC",P1553="Lead")))),"Tier 1",
IF((OR((AND('[1]PWS Information'!$E$10="CWS",T1553="Multiple Family Residence",'[1]PWS Information'!$E$11="No",P1553="Lead")),
(AND('[1]PWS Information'!$E$10="CWS",T1553="Other",P1553="Lead")),
(AND('[1]PWS Information'!$E$10="CWS",T1553="Building",P1553="Lead")))),"Tier 2",
IF((OR((AND('[1]PWS Information'!$E$10="CWS",T1553="Single Family Residence",P1553="Galvanized Requiring Replacement")),
(AND('[1]PWS Information'!$E$10="CWS",T1553="Single Family Residence",P1553="Galvanized Requiring Replacement",Q1553="Yes")),
(AND('[1]PWS Information'!$E$10="NTNC",P1553="Galvanized Requiring Replacement")),
(AND('[1]PWS Information'!$E$10="NTNC",T1553="Single Family Residence",Q1553="Yes")))),"Tier 3",
IF((OR((AND('[1]PWS Information'!$E$10="CWS",T1553="Single Family Residence",R1553="Yes",P1553="Non-Lead", I1553="Non-Lead - Copper",K1553="Before 1989")),
(AND('[1]PWS Information'!$E$10="CWS",T1553="Single Family Residence",R1553="Yes",P1553="Non-Lead", M1553="Non-Lead - Copper",N1553="Before 1989")))),"Tier 4",
IF((OR((AND('[1]PWS Information'!$E$10="NTNC",P1553="Non-Lead")),
(AND('[1]PWS Information'!$E$10="CWS",P1553="Non-Lead",R1553="")),
(AND('[1]PWS Information'!$E$10="CWS",P1553="Non-Lead",R1553="No")),
(AND('[1]PWS Information'!$E$10="CWS",P1553="Non-Lead",R1553="Don't Know")),
(AND('[1]PWS Information'!$E$10="CWS",P1553="Non-Lead", I1553="Non-Lead - Copper", R1553="Yes", K1553="Between 1989 and 2014")),
(AND('[1]PWS Information'!$E$10="CWS",P1553="Non-Lead", I1553="Non-Lead - Copper", R1553="Yes", K1553="After 2014")),
(AND('[1]PWS Information'!$E$10="CWS",P1553="Non-Lead", I1553="Non-Lead - Copper", R1553="Yes", K1553="Unknown")),
(AND('[1]PWS Information'!$E$10="CWS",P1553="Non-Lead", M1553="Non-Lead - Copper", R1553="Yes", N1553="Between 1989 and 2014")),
(AND('[1]PWS Information'!$E$10="CWS",P1553="Non-Lead", M1553="Non-Lead - Copper", R1553="Yes", N1553="After 2014")),
(AND('[1]PWS Information'!$E$10="CWS",P1553="Non-Lead", M1553="Non-Lead - Copper", R1553="Yes", N1553="Unknown")),
(AND('[1]PWS Information'!$E$10="CWS",P1553="Unknown")),
(AND('[1]PWS Information'!$E$10="NTNC",P1553="Unknown")))),"Tier 5",
"")))))</f>
        <v>Tier 5</v>
      </c>
      <c r="Y1553" s="41"/>
      <c r="Z1553" s="41"/>
    </row>
    <row r="1554" spans="1:26" ht="30" x14ac:dyDescent="0.25">
      <c r="A1554" s="27" t="s">
        <v>1899</v>
      </c>
      <c r="B1554" s="28">
        <v>4826</v>
      </c>
      <c r="C1554" s="29" t="s">
        <v>586</v>
      </c>
      <c r="D1554" s="29" t="s">
        <v>62</v>
      </c>
      <c r="E1554" s="29">
        <v>76513</v>
      </c>
      <c r="F1554" s="30"/>
      <c r="G1554" s="31"/>
      <c r="H1554" s="32"/>
      <c r="I1554" s="33" t="s">
        <v>59</v>
      </c>
      <c r="J1554" s="34" t="s">
        <v>46</v>
      </c>
      <c r="K1554" s="30" t="s">
        <v>49</v>
      </c>
      <c r="L1554" s="37"/>
      <c r="M1554" s="33" t="s">
        <v>59</v>
      </c>
      <c r="N1554" s="34" t="s">
        <v>49</v>
      </c>
      <c r="O1554" s="37"/>
      <c r="P1554" s="26" t="str">
        <f t="shared" si="24"/>
        <v>Unknown</v>
      </c>
      <c r="Q1554" s="27" t="s">
        <v>46</v>
      </c>
      <c r="R1554" s="27" t="s">
        <v>46</v>
      </c>
      <c r="S1554" s="27"/>
      <c r="T1554" s="41" t="s">
        <v>36</v>
      </c>
      <c r="U1554" s="41" t="s">
        <v>49</v>
      </c>
      <c r="V1554" s="41" t="s">
        <v>49</v>
      </c>
      <c r="W1554" s="41"/>
      <c r="X1554" s="42" t="str">
        <f>IF((OR((AND('[1]PWS Information'!$E$10="CWS",T1554="Single Family Residence",P1554="Lead")),
(AND('[1]PWS Information'!$E$10="CWS",T1554="Multiple Family Residence",'[1]PWS Information'!$E$11="Yes",P1554="Lead")),
(AND('[1]PWS Information'!$E$10="NTNC",P1554="Lead")))),"Tier 1",
IF((OR((AND('[1]PWS Information'!$E$10="CWS",T1554="Multiple Family Residence",'[1]PWS Information'!$E$11="No",P1554="Lead")),
(AND('[1]PWS Information'!$E$10="CWS",T1554="Other",P1554="Lead")),
(AND('[1]PWS Information'!$E$10="CWS",T1554="Building",P1554="Lead")))),"Tier 2",
IF((OR((AND('[1]PWS Information'!$E$10="CWS",T1554="Single Family Residence",P1554="Galvanized Requiring Replacement")),
(AND('[1]PWS Information'!$E$10="CWS",T1554="Single Family Residence",P1554="Galvanized Requiring Replacement",Q1554="Yes")),
(AND('[1]PWS Information'!$E$10="NTNC",P1554="Galvanized Requiring Replacement")),
(AND('[1]PWS Information'!$E$10="NTNC",T1554="Single Family Residence",Q1554="Yes")))),"Tier 3",
IF((OR((AND('[1]PWS Information'!$E$10="CWS",T1554="Single Family Residence",R1554="Yes",P1554="Non-Lead", I1554="Non-Lead - Copper",K1554="Before 1989")),
(AND('[1]PWS Information'!$E$10="CWS",T1554="Single Family Residence",R1554="Yes",P1554="Non-Lead", M1554="Non-Lead - Copper",N1554="Before 1989")))),"Tier 4",
IF((OR((AND('[1]PWS Information'!$E$10="NTNC",P1554="Non-Lead")),
(AND('[1]PWS Information'!$E$10="CWS",P1554="Non-Lead",R1554="")),
(AND('[1]PWS Information'!$E$10="CWS",P1554="Non-Lead",R1554="No")),
(AND('[1]PWS Information'!$E$10="CWS",P1554="Non-Lead",R1554="Don't Know")),
(AND('[1]PWS Information'!$E$10="CWS",P1554="Non-Lead", I1554="Non-Lead - Copper", R1554="Yes", K1554="Between 1989 and 2014")),
(AND('[1]PWS Information'!$E$10="CWS",P1554="Non-Lead", I1554="Non-Lead - Copper", R1554="Yes", K1554="After 2014")),
(AND('[1]PWS Information'!$E$10="CWS",P1554="Non-Lead", I1554="Non-Lead - Copper", R1554="Yes", K1554="Unknown")),
(AND('[1]PWS Information'!$E$10="CWS",P1554="Non-Lead", M1554="Non-Lead - Copper", R1554="Yes", N1554="Between 1989 and 2014")),
(AND('[1]PWS Information'!$E$10="CWS",P1554="Non-Lead", M1554="Non-Lead - Copper", R1554="Yes", N1554="After 2014")),
(AND('[1]PWS Information'!$E$10="CWS",P1554="Non-Lead", M1554="Non-Lead - Copper", R1554="Yes", N1554="Unknown")),
(AND('[1]PWS Information'!$E$10="CWS",P1554="Unknown")),
(AND('[1]PWS Information'!$E$10="NTNC",P1554="Unknown")))),"Tier 5",
"")))))</f>
        <v>Tier 5</v>
      </c>
      <c r="Y1554" s="41"/>
      <c r="Z1554" s="41"/>
    </row>
    <row r="1555" spans="1:26" ht="30" x14ac:dyDescent="0.25">
      <c r="A1555" s="27" t="s">
        <v>1900</v>
      </c>
      <c r="B1555" s="28">
        <v>9783</v>
      </c>
      <c r="C1555" s="29" t="s">
        <v>550</v>
      </c>
      <c r="D1555" s="29" t="s">
        <v>62</v>
      </c>
      <c r="E1555" s="29">
        <v>76513</v>
      </c>
      <c r="F1555" s="30"/>
      <c r="G1555" s="31"/>
      <c r="H1555" s="32"/>
      <c r="I1555" s="33" t="s">
        <v>59</v>
      </c>
      <c r="J1555" s="34" t="s">
        <v>46</v>
      </c>
      <c r="K1555" s="30" t="s">
        <v>49</v>
      </c>
      <c r="L1555" s="37"/>
      <c r="M1555" s="33" t="s">
        <v>59</v>
      </c>
      <c r="N1555" s="34" t="s">
        <v>49</v>
      </c>
      <c r="O1555" s="37"/>
      <c r="P1555" s="26" t="str">
        <f t="shared" si="24"/>
        <v>Unknown</v>
      </c>
      <c r="Q1555" s="27" t="s">
        <v>46</v>
      </c>
      <c r="R1555" s="27" t="s">
        <v>46</v>
      </c>
      <c r="S1555" s="27"/>
      <c r="T1555" s="41" t="s">
        <v>36</v>
      </c>
      <c r="U1555" s="41" t="s">
        <v>49</v>
      </c>
      <c r="V1555" s="41" t="s">
        <v>49</v>
      </c>
      <c r="W1555" s="41"/>
      <c r="X1555" s="42" t="str">
        <f>IF((OR((AND('[1]PWS Information'!$E$10="CWS",T1555="Single Family Residence",P1555="Lead")),
(AND('[1]PWS Information'!$E$10="CWS",T1555="Multiple Family Residence",'[1]PWS Information'!$E$11="Yes",P1555="Lead")),
(AND('[1]PWS Information'!$E$10="NTNC",P1555="Lead")))),"Tier 1",
IF((OR((AND('[1]PWS Information'!$E$10="CWS",T1555="Multiple Family Residence",'[1]PWS Information'!$E$11="No",P1555="Lead")),
(AND('[1]PWS Information'!$E$10="CWS",T1555="Other",P1555="Lead")),
(AND('[1]PWS Information'!$E$10="CWS",T1555="Building",P1555="Lead")))),"Tier 2",
IF((OR((AND('[1]PWS Information'!$E$10="CWS",T1555="Single Family Residence",P1555="Galvanized Requiring Replacement")),
(AND('[1]PWS Information'!$E$10="CWS",T1555="Single Family Residence",P1555="Galvanized Requiring Replacement",Q1555="Yes")),
(AND('[1]PWS Information'!$E$10="NTNC",P1555="Galvanized Requiring Replacement")),
(AND('[1]PWS Information'!$E$10="NTNC",T1555="Single Family Residence",Q1555="Yes")))),"Tier 3",
IF((OR((AND('[1]PWS Information'!$E$10="CWS",T1555="Single Family Residence",R1555="Yes",P1555="Non-Lead", I1555="Non-Lead - Copper",K1555="Before 1989")),
(AND('[1]PWS Information'!$E$10="CWS",T1555="Single Family Residence",R1555="Yes",P1555="Non-Lead", M1555="Non-Lead - Copper",N1555="Before 1989")))),"Tier 4",
IF((OR((AND('[1]PWS Information'!$E$10="NTNC",P1555="Non-Lead")),
(AND('[1]PWS Information'!$E$10="CWS",P1555="Non-Lead",R1555="")),
(AND('[1]PWS Information'!$E$10="CWS",P1555="Non-Lead",R1555="No")),
(AND('[1]PWS Information'!$E$10="CWS",P1555="Non-Lead",R1555="Don't Know")),
(AND('[1]PWS Information'!$E$10="CWS",P1555="Non-Lead", I1555="Non-Lead - Copper", R1555="Yes", K1555="Between 1989 and 2014")),
(AND('[1]PWS Information'!$E$10="CWS",P1555="Non-Lead", I1555="Non-Lead - Copper", R1555="Yes", K1555="After 2014")),
(AND('[1]PWS Information'!$E$10="CWS",P1555="Non-Lead", I1555="Non-Lead - Copper", R1555="Yes", K1555="Unknown")),
(AND('[1]PWS Information'!$E$10="CWS",P1555="Non-Lead", M1555="Non-Lead - Copper", R1555="Yes", N1555="Between 1989 and 2014")),
(AND('[1]PWS Information'!$E$10="CWS",P1555="Non-Lead", M1555="Non-Lead - Copper", R1555="Yes", N1555="After 2014")),
(AND('[1]PWS Information'!$E$10="CWS",P1555="Non-Lead", M1555="Non-Lead - Copper", R1555="Yes", N1555="Unknown")),
(AND('[1]PWS Information'!$E$10="CWS",P1555="Unknown")),
(AND('[1]PWS Information'!$E$10="NTNC",P1555="Unknown")))),"Tier 5",
"")))))</f>
        <v>Tier 5</v>
      </c>
      <c r="Y1555" s="41"/>
      <c r="Z1555" s="41"/>
    </row>
    <row r="1556" spans="1:26" ht="30" x14ac:dyDescent="0.25">
      <c r="A1556" s="27" t="s">
        <v>1901</v>
      </c>
      <c r="B1556" s="28">
        <v>9664</v>
      </c>
      <c r="C1556" s="29" t="s">
        <v>257</v>
      </c>
      <c r="D1556" s="29" t="s">
        <v>62</v>
      </c>
      <c r="E1556" s="29">
        <v>76513</v>
      </c>
      <c r="F1556" s="30"/>
      <c r="G1556" s="31"/>
      <c r="H1556" s="32"/>
      <c r="I1556" s="33" t="s">
        <v>59</v>
      </c>
      <c r="J1556" s="34" t="s">
        <v>46</v>
      </c>
      <c r="K1556" s="30" t="s">
        <v>49</v>
      </c>
      <c r="L1556" s="37"/>
      <c r="M1556" s="33" t="s">
        <v>59</v>
      </c>
      <c r="N1556" s="34" t="s">
        <v>49</v>
      </c>
      <c r="O1556" s="37"/>
      <c r="P1556" s="26" t="str">
        <f t="shared" si="24"/>
        <v>Unknown</v>
      </c>
      <c r="Q1556" s="27" t="s">
        <v>46</v>
      </c>
      <c r="R1556" s="27" t="s">
        <v>46</v>
      </c>
      <c r="S1556" s="27"/>
      <c r="T1556" s="41" t="s">
        <v>36</v>
      </c>
      <c r="U1556" s="41" t="s">
        <v>49</v>
      </c>
      <c r="V1556" s="41" t="s">
        <v>49</v>
      </c>
      <c r="W1556" s="41"/>
      <c r="X1556" s="42" t="str">
        <f>IF((OR((AND('[1]PWS Information'!$E$10="CWS",T1556="Single Family Residence",P1556="Lead")),
(AND('[1]PWS Information'!$E$10="CWS",T1556="Multiple Family Residence",'[1]PWS Information'!$E$11="Yes",P1556="Lead")),
(AND('[1]PWS Information'!$E$10="NTNC",P1556="Lead")))),"Tier 1",
IF((OR((AND('[1]PWS Information'!$E$10="CWS",T1556="Multiple Family Residence",'[1]PWS Information'!$E$11="No",P1556="Lead")),
(AND('[1]PWS Information'!$E$10="CWS",T1556="Other",P1556="Lead")),
(AND('[1]PWS Information'!$E$10="CWS",T1556="Building",P1556="Lead")))),"Tier 2",
IF((OR((AND('[1]PWS Information'!$E$10="CWS",T1556="Single Family Residence",P1556="Galvanized Requiring Replacement")),
(AND('[1]PWS Information'!$E$10="CWS",T1556="Single Family Residence",P1556="Galvanized Requiring Replacement",Q1556="Yes")),
(AND('[1]PWS Information'!$E$10="NTNC",P1556="Galvanized Requiring Replacement")),
(AND('[1]PWS Information'!$E$10="NTNC",T1556="Single Family Residence",Q1556="Yes")))),"Tier 3",
IF((OR((AND('[1]PWS Information'!$E$10="CWS",T1556="Single Family Residence",R1556="Yes",P1556="Non-Lead", I1556="Non-Lead - Copper",K1556="Before 1989")),
(AND('[1]PWS Information'!$E$10="CWS",T1556="Single Family Residence",R1556="Yes",P1556="Non-Lead", M1556="Non-Lead - Copper",N1556="Before 1989")))),"Tier 4",
IF((OR((AND('[1]PWS Information'!$E$10="NTNC",P1556="Non-Lead")),
(AND('[1]PWS Information'!$E$10="CWS",P1556="Non-Lead",R1556="")),
(AND('[1]PWS Information'!$E$10="CWS",P1556="Non-Lead",R1556="No")),
(AND('[1]PWS Information'!$E$10="CWS",P1556="Non-Lead",R1556="Don't Know")),
(AND('[1]PWS Information'!$E$10="CWS",P1556="Non-Lead", I1556="Non-Lead - Copper", R1556="Yes", K1556="Between 1989 and 2014")),
(AND('[1]PWS Information'!$E$10="CWS",P1556="Non-Lead", I1556="Non-Lead - Copper", R1556="Yes", K1556="After 2014")),
(AND('[1]PWS Information'!$E$10="CWS",P1556="Non-Lead", I1556="Non-Lead - Copper", R1556="Yes", K1556="Unknown")),
(AND('[1]PWS Information'!$E$10="CWS",P1556="Non-Lead", M1556="Non-Lead - Copper", R1556="Yes", N1556="Between 1989 and 2014")),
(AND('[1]PWS Information'!$E$10="CWS",P1556="Non-Lead", M1556="Non-Lead - Copper", R1556="Yes", N1556="After 2014")),
(AND('[1]PWS Information'!$E$10="CWS",P1556="Non-Lead", M1556="Non-Lead - Copper", R1556="Yes", N1556="Unknown")),
(AND('[1]PWS Information'!$E$10="CWS",P1556="Unknown")),
(AND('[1]PWS Information'!$E$10="NTNC",P1556="Unknown")))),"Tier 5",
"")))))</f>
        <v>Tier 5</v>
      </c>
      <c r="Y1556" s="41"/>
      <c r="Z1556" s="41"/>
    </row>
    <row r="1557" spans="1:26" ht="30" x14ac:dyDescent="0.25">
      <c r="A1557" s="27" t="s">
        <v>1902</v>
      </c>
      <c r="B1557" s="28">
        <v>1287</v>
      </c>
      <c r="C1557" s="29" t="s">
        <v>183</v>
      </c>
      <c r="D1557" s="29" t="s">
        <v>62</v>
      </c>
      <c r="E1557" s="29">
        <v>76513</v>
      </c>
      <c r="F1557" s="30"/>
      <c r="G1557" s="31"/>
      <c r="H1557" s="32"/>
      <c r="I1557" s="33" t="s">
        <v>59</v>
      </c>
      <c r="J1557" s="34" t="s">
        <v>46</v>
      </c>
      <c r="K1557" s="30" t="s">
        <v>49</v>
      </c>
      <c r="L1557" s="37"/>
      <c r="M1557" s="33" t="s">
        <v>59</v>
      </c>
      <c r="N1557" s="34" t="s">
        <v>49</v>
      </c>
      <c r="O1557" s="37"/>
      <c r="P1557" s="26" t="str">
        <f t="shared" si="24"/>
        <v>Unknown</v>
      </c>
      <c r="Q1557" s="27" t="s">
        <v>46</v>
      </c>
      <c r="R1557" s="27" t="s">
        <v>46</v>
      </c>
      <c r="S1557" s="27"/>
      <c r="T1557" s="41" t="s">
        <v>36</v>
      </c>
      <c r="U1557" s="41" t="s">
        <v>49</v>
      </c>
      <c r="V1557" s="41" t="s">
        <v>49</v>
      </c>
      <c r="W1557" s="41"/>
      <c r="X1557" s="42" t="str">
        <f>IF((OR((AND('[1]PWS Information'!$E$10="CWS",T1557="Single Family Residence",P1557="Lead")),
(AND('[1]PWS Information'!$E$10="CWS",T1557="Multiple Family Residence",'[1]PWS Information'!$E$11="Yes",P1557="Lead")),
(AND('[1]PWS Information'!$E$10="NTNC",P1557="Lead")))),"Tier 1",
IF((OR((AND('[1]PWS Information'!$E$10="CWS",T1557="Multiple Family Residence",'[1]PWS Information'!$E$11="No",P1557="Lead")),
(AND('[1]PWS Information'!$E$10="CWS",T1557="Other",P1557="Lead")),
(AND('[1]PWS Information'!$E$10="CWS",T1557="Building",P1557="Lead")))),"Tier 2",
IF((OR((AND('[1]PWS Information'!$E$10="CWS",T1557="Single Family Residence",P1557="Galvanized Requiring Replacement")),
(AND('[1]PWS Information'!$E$10="CWS",T1557="Single Family Residence",P1557="Galvanized Requiring Replacement",Q1557="Yes")),
(AND('[1]PWS Information'!$E$10="NTNC",P1557="Galvanized Requiring Replacement")),
(AND('[1]PWS Information'!$E$10="NTNC",T1557="Single Family Residence",Q1557="Yes")))),"Tier 3",
IF((OR((AND('[1]PWS Information'!$E$10="CWS",T1557="Single Family Residence",R1557="Yes",P1557="Non-Lead", I1557="Non-Lead - Copper",K1557="Before 1989")),
(AND('[1]PWS Information'!$E$10="CWS",T1557="Single Family Residence",R1557="Yes",P1557="Non-Lead", M1557="Non-Lead - Copper",N1557="Before 1989")))),"Tier 4",
IF((OR((AND('[1]PWS Information'!$E$10="NTNC",P1557="Non-Lead")),
(AND('[1]PWS Information'!$E$10="CWS",P1557="Non-Lead",R1557="")),
(AND('[1]PWS Information'!$E$10="CWS",P1557="Non-Lead",R1557="No")),
(AND('[1]PWS Information'!$E$10="CWS",P1557="Non-Lead",R1557="Don't Know")),
(AND('[1]PWS Information'!$E$10="CWS",P1557="Non-Lead", I1557="Non-Lead - Copper", R1557="Yes", K1557="Between 1989 and 2014")),
(AND('[1]PWS Information'!$E$10="CWS",P1557="Non-Lead", I1557="Non-Lead - Copper", R1557="Yes", K1557="After 2014")),
(AND('[1]PWS Information'!$E$10="CWS",P1557="Non-Lead", I1557="Non-Lead - Copper", R1557="Yes", K1557="Unknown")),
(AND('[1]PWS Information'!$E$10="CWS",P1557="Non-Lead", M1557="Non-Lead - Copper", R1557="Yes", N1557="Between 1989 and 2014")),
(AND('[1]PWS Information'!$E$10="CWS",P1557="Non-Lead", M1557="Non-Lead - Copper", R1557="Yes", N1557="After 2014")),
(AND('[1]PWS Information'!$E$10="CWS",P1557="Non-Lead", M1557="Non-Lead - Copper", R1557="Yes", N1557="Unknown")),
(AND('[1]PWS Information'!$E$10="CWS",P1557="Unknown")),
(AND('[1]PWS Information'!$E$10="NTNC",P1557="Unknown")))),"Tier 5",
"")))))</f>
        <v>Tier 5</v>
      </c>
      <c r="Y1557" s="41"/>
      <c r="Z1557" s="41"/>
    </row>
    <row r="1558" spans="1:26" ht="30" x14ac:dyDescent="0.25">
      <c r="A1558" s="27" t="s">
        <v>1903</v>
      </c>
      <c r="B1558" s="28">
        <v>3947</v>
      </c>
      <c r="C1558" s="29" t="s">
        <v>563</v>
      </c>
      <c r="D1558" s="29" t="s">
        <v>62</v>
      </c>
      <c r="E1558" s="29">
        <v>76513</v>
      </c>
      <c r="F1558" s="30"/>
      <c r="G1558" s="31"/>
      <c r="H1558" s="32"/>
      <c r="I1558" s="33" t="s">
        <v>59</v>
      </c>
      <c r="J1558" s="34" t="s">
        <v>46</v>
      </c>
      <c r="K1558" s="30" t="s">
        <v>49</v>
      </c>
      <c r="L1558" s="37"/>
      <c r="M1558" s="33" t="s">
        <v>59</v>
      </c>
      <c r="N1558" s="34" t="s">
        <v>49</v>
      </c>
      <c r="O1558" s="37"/>
      <c r="P1558" s="26" t="str">
        <f t="shared" si="24"/>
        <v>Unknown</v>
      </c>
      <c r="Q1558" s="27" t="s">
        <v>46</v>
      </c>
      <c r="R1558" s="27" t="s">
        <v>46</v>
      </c>
      <c r="S1558" s="27"/>
      <c r="T1558" s="41" t="s">
        <v>36</v>
      </c>
      <c r="U1558" s="41" t="s">
        <v>49</v>
      </c>
      <c r="V1558" s="41" t="s">
        <v>49</v>
      </c>
      <c r="W1558" s="41"/>
      <c r="X1558" s="42" t="str">
        <f>IF((OR((AND('[1]PWS Information'!$E$10="CWS",T1558="Single Family Residence",P1558="Lead")),
(AND('[1]PWS Information'!$E$10="CWS",T1558="Multiple Family Residence",'[1]PWS Information'!$E$11="Yes",P1558="Lead")),
(AND('[1]PWS Information'!$E$10="NTNC",P1558="Lead")))),"Tier 1",
IF((OR((AND('[1]PWS Information'!$E$10="CWS",T1558="Multiple Family Residence",'[1]PWS Information'!$E$11="No",P1558="Lead")),
(AND('[1]PWS Information'!$E$10="CWS",T1558="Other",P1558="Lead")),
(AND('[1]PWS Information'!$E$10="CWS",T1558="Building",P1558="Lead")))),"Tier 2",
IF((OR((AND('[1]PWS Information'!$E$10="CWS",T1558="Single Family Residence",P1558="Galvanized Requiring Replacement")),
(AND('[1]PWS Information'!$E$10="CWS",T1558="Single Family Residence",P1558="Galvanized Requiring Replacement",Q1558="Yes")),
(AND('[1]PWS Information'!$E$10="NTNC",P1558="Galvanized Requiring Replacement")),
(AND('[1]PWS Information'!$E$10="NTNC",T1558="Single Family Residence",Q1558="Yes")))),"Tier 3",
IF((OR((AND('[1]PWS Information'!$E$10="CWS",T1558="Single Family Residence",R1558="Yes",P1558="Non-Lead", I1558="Non-Lead - Copper",K1558="Before 1989")),
(AND('[1]PWS Information'!$E$10="CWS",T1558="Single Family Residence",R1558="Yes",P1558="Non-Lead", M1558="Non-Lead - Copper",N1558="Before 1989")))),"Tier 4",
IF((OR((AND('[1]PWS Information'!$E$10="NTNC",P1558="Non-Lead")),
(AND('[1]PWS Information'!$E$10="CWS",P1558="Non-Lead",R1558="")),
(AND('[1]PWS Information'!$E$10="CWS",P1558="Non-Lead",R1558="No")),
(AND('[1]PWS Information'!$E$10="CWS",P1558="Non-Lead",R1558="Don't Know")),
(AND('[1]PWS Information'!$E$10="CWS",P1558="Non-Lead", I1558="Non-Lead - Copper", R1558="Yes", K1558="Between 1989 and 2014")),
(AND('[1]PWS Information'!$E$10="CWS",P1558="Non-Lead", I1558="Non-Lead - Copper", R1558="Yes", K1558="After 2014")),
(AND('[1]PWS Information'!$E$10="CWS",P1558="Non-Lead", I1558="Non-Lead - Copper", R1558="Yes", K1558="Unknown")),
(AND('[1]PWS Information'!$E$10="CWS",P1558="Non-Lead", M1558="Non-Lead - Copper", R1558="Yes", N1558="Between 1989 and 2014")),
(AND('[1]PWS Information'!$E$10="CWS",P1558="Non-Lead", M1558="Non-Lead - Copper", R1558="Yes", N1558="After 2014")),
(AND('[1]PWS Information'!$E$10="CWS",P1558="Non-Lead", M1558="Non-Lead - Copper", R1558="Yes", N1558="Unknown")),
(AND('[1]PWS Information'!$E$10="CWS",P1558="Unknown")),
(AND('[1]PWS Information'!$E$10="NTNC",P1558="Unknown")))),"Tier 5",
"")))))</f>
        <v>Tier 5</v>
      </c>
      <c r="Y1558" s="41"/>
      <c r="Z1558" s="41"/>
    </row>
    <row r="1559" spans="1:26" ht="30" x14ac:dyDescent="0.25">
      <c r="A1559" s="27" t="s">
        <v>1904</v>
      </c>
      <c r="B1559" s="28">
        <v>3271</v>
      </c>
      <c r="C1559" s="29" t="s">
        <v>437</v>
      </c>
      <c r="D1559" s="29" t="s">
        <v>62</v>
      </c>
      <c r="E1559" s="29">
        <v>76513</v>
      </c>
      <c r="F1559" s="30"/>
      <c r="G1559" s="31"/>
      <c r="H1559" s="32"/>
      <c r="I1559" s="33" t="s">
        <v>59</v>
      </c>
      <c r="J1559" s="34" t="s">
        <v>46</v>
      </c>
      <c r="K1559" s="30" t="s">
        <v>49</v>
      </c>
      <c r="L1559" s="37"/>
      <c r="M1559" s="33" t="s">
        <v>59</v>
      </c>
      <c r="N1559" s="34" t="s">
        <v>49</v>
      </c>
      <c r="O1559" s="37"/>
      <c r="P1559" s="26" t="str">
        <f t="shared" si="24"/>
        <v>Unknown</v>
      </c>
      <c r="Q1559" s="27" t="s">
        <v>46</v>
      </c>
      <c r="R1559" s="27" t="s">
        <v>46</v>
      </c>
      <c r="S1559" s="27"/>
      <c r="T1559" s="41" t="s">
        <v>36</v>
      </c>
      <c r="U1559" s="41" t="s">
        <v>49</v>
      </c>
      <c r="V1559" s="41" t="s">
        <v>49</v>
      </c>
      <c r="W1559" s="41"/>
      <c r="X1559" s="42" t="str">
        <f>IF((OR((AND('[1]PWS Information'!$E$10="CWS",T1559="Single Family Residence",P1559="Lead")),
(AND('[1]PWS Information'!$E$10="CWS",T1559="Multiple Family Residence",'[1]PWS Information'!$E$11="Yes",P1559="Lead")),
(AND('[1]PWS Information'!$E$10="NTNC",P1559="Lead")))),"Tier 1",
IF((OR((AND('[1]PWS Information'!$E$10="CWS",T1559="Multiple Family Residence",'[1]PWS Information'!$E$11="No",P1559="Lead")),
(AND('[1]PWS Information'!$E$10="CWS",T1559="Other",P1559="Lead")),
(AND('[1]PWS Information'!$E$10="CWS",T1559="Building",P1559="Lead")))),"Tier 2",
IF((OR((AND('[1]PWS Information'!$E$10="CWS",T1559="Single Family Residence",P1559="Galvanized Requiring Replacement")),
(AND('[1]PWS Information'!$E$10="CWS",T1559="Single Family Residence",P1559="Galvanized Requiring Replacement",Q1559="Yes")),
(AND('[1]PWS Information'!$E$10="NTNC",P1559="Galvanized Requiring Replacement")),
(AND('[1]PWS Information'!$E$10="NTNC",T1559="Single Family Residence",Q1559="Yes")))),"Tier 3",
IF((OR((AND('[1]PWS Information'!$E$10="CWS",T1559="Single Family Residence",R1559="Yes",P1559="Non-Lead", I1559="Non-Lead - Copper",K1559="Before 1989")),
(AND('[1]PWS Information'!$E$10="CWS",T1559="Single Family Residence",R1559="Yes",P1559="Non-Lead", M1559="Non-Lead - Copper",N1559="Before 1989")))),"Tier 4",
IF((OR((AND('[1]PWS Information'!$E$10="NTNC",P1559="Non-Lead")),
(AND('[1]PWS Information'!$E$10="CWS",P1559="Non-Lead",R1559="")),
(AND('[1]PWS Information'!$E$10="CWS",P1559="Non-Lead",R1559="No")),
(AND('[1]PWS Information'!$E$10="CWS",P1559="Non-Lead",R1559="Don't Know")),
(AND('[1]PWS Information'!$E$10="CWS",P1559="Non-Lead", I1559="Non-Lead - Copper", R1559="Yes", K1559="Between 1989 and 2014")),
(AND('[1]PWS Information'!$E$10="CWS",P1559="Non-Lead", I1559="Non-Lead - Copper", R1559="Yes", K1559="After 2014")),
(AND('[1]PWS Information'!$E$10="CWS",P1559="Non-Lead", I1559="Non-Lead - Copper", R1559="Yes", K1559="Unknown")),
(AND('[1]PWS Information'!$E$10="CWS",P1559="Non-Lead", M1559="Non-Lead - Copper", R1559="Yes", N1559="Between 1989 and 2014")),
(AND('[1]PWS Information'!$E$10="CWS",P1559="Non-Lead", M1559="Non-Lead - Copper", R1559="Yes", N1559="After 2014")),
(AND('[1]PWS Information'!$E$10="CWS",P1559="Non-Lead", M1559="Non-Lead - Copper", R1559="Yes", N1559="Unknown")),
(AND('[1]PWS Information'!$E$10="CWS",P1559="Unknown")),
(AND('[1]PWS Information'!$E$10="NTNC",P1559="Unknown")))),"Tier 5",
"")))))</f>
        <v>Tier 5</v>
      </c>
      <c r="Y1559" s="41"/>
      <c r="Z1559" s="41"/>
    </row>
    <row r="1560" spans="1:26" ht="30" x14ac:dyDescent="0.25">
      <c r="A1560" s="27" t="s">
        <v>1905</v>
      </c>
      <c r="B1560" s="28">
        <v>9851</v>
      </c>
      <c r="C1560" s="29" t="s">
        <v>767</v>
      </c>
      <c r="D1560" s="29" t="s">
        <v>62</v>
      </c>
      <c r="E1560" s="29">
        <v>76513</v>
      </c>
      <c r="F1560" s="30"/>
      <c r="G1560" s="31"/>
      <c r="H1560" s="32"/>
      <c r="I1560" s="33" t="s">
        <v>59</v>
      </c>
      <c r="J1560" s="34" t="s">
        <v>46</v>
      </c>
      <c r="K1560" s="30" t="s">
        <v>49</v>
      </c>
      <c r="L1560" s="37"/>
      <c r="M1560" s="33" t="s">
        <v>59</v>
      </c>
      <c r="N1560" s="34" t="s">
        <v>49</v>
      </c>
      <c r="O1560" s="37"/>
      <c r="P1560" s="26" t="str">
        <f t="shared" si="24"/>
        <v>Unknown</v>
      </c>
      <c r="Q1560" s="27" t="s">
        <v>46</v>
      </c>
      <c r="R1560" s="27" t="s">
        <v>46</v>
      </c>
      <c r="S1560" s="27"/>
      <c r="T1560" s="41" t="s">
        <v>36</v>
      </c>
      <c r="U1560" s="41" t="s">
        <v>49</v>
      </c>
      <c r="V1560" s="41" t="s">
        <v>49</v>
      </c>
      <c r="W1560" s="41"/>
      <c r="X1560" s="42" t="str">
        <f>IF((OR((AND('[1]PWS Information'!$E$10="CWS",T1560="Single Family Residence",P1560="Lead")),
(AND('[1]PWS Information'!$E$10="CWS",T1560="Multiple Family Residence",'[1]PWS Information'!$E$11="Yes",P1560="Lead")),
(AND('[1]PWS Information'!$E$10="NTNC",P1560="Lead")))),"Tier 1",
IF((OR((AND('[1]PWS Information'!$E$10="CWS",T1560="Multiple Family Residence",'[1]PWS Information'!$E$11="No",P1560="Lead")),
(AND('[1]PWS Information'!$E$10="CWS",T1560="Other",P1560="Lead")),
(AND('[1]PWS Information'!$E$10="CWS",T1560="Building",P1560="Lead")))),"Tier 2",
IF((OR((AND('[1]PWS Information'!$E$10="CWS",T1560="Single Family Residence",P1560="Galvanized Requiring Replacement")),
(AND('[1]PWS Information'!$E$10="CWS",T1560="Single Family Residence",P1560="Galvanized Requiring Replacement",Q1560="Yes")),
(AND('[1]PWS Information'!$E$10="NTNC",P1560="Galvanized Requiring Replacement")),
(AND('[1]PWS Information'!$E$10="NTNC",T1560="Single Family Residence",Q1560="Yes")))),"Tier 3",
IF((OR((AND('[1]PWS Information'!$E$10="CWS",T1560="Single Family Residence",R1560="Yes",P1560="Non-Lead", I1560="Non-Lead - Copper",K1560="Before 1989")),
(AND('[1]PWS Information'!$E$10="CWS",T1560="Single Family Residence",R1560="Yes",P1560="Non-Lead", M1560="Non-Lead - Copper",N1560="Before 1989")))),"Tier 4",
IF((OR((AND('[1]PWS Information'!$E$10="NTNC",P1560="Non-Lead")),
(AND('[1]PWS Information'!$E$10="CWS",P1560="Non-Lead",R1560="")),
(AND('[1]PWS Information'!$E$10="CWS",P1560="Non-Lead",R1560="No")),
(AND('[1]PWS Information'!$E$10="CWS",P1560="Non-Lead",R1560="Don't Know")),
(AND('[1]PWS Information'!$E$10="CWS",P1560="Non-Lead", I1560="Non-Lead - Copper", R1560="Yes", K1560="Between 1989 and 2014")),
(AND('[1]PWS Information'!$E$10="CWS",P1560="Non-Lead", I1560="Non-Lead - Copper", R1560="Yes", K1560="After 2014")),
(AND('[1]PWS Information'!$E$10="CWS",P1560="Non-Lead", I1560="Non-Lead - Copper", R1560="Yes", K1560="Unknown")),
(AND('[1]PWS Information'!$E$10="CWS",P1560="Non-Lead", M1560="Non-Lead - Copper", R1560="Yes", N1560="Between 1989 and 2014")),
(AND('[1]PWS Information'!$E$10="CWS",P1560="Non-Lead", M1560="Non-Lead - Copper", R1560="Yes", N1560="After 2014")),
(AND('[1]PWS Information'!$E$10="CWS",P1560="Non-Lead", M1560="Non-Lead - Copper", R1560="Yes", N1560="Unknown")),
(AND('[1]PWS Information'!$E$10="CWS",P1560="Unknown")),
(AND('[1]PWS Information'!$E$10="NTNC",P1560="Unknown")))),"Tier 5",
"")))))</f>
        <v>Tier 5</v>
      </c>
      <c r="Y1560" s="41"/>
      <c r="Z1560" s="41"/>
    </row>
    <row r="1561" spans="1:26" ht="30" x14ac:dyDescent="0.25">
      <c r="A1561" s="27" t="s">
        <v>1906</v>
      </c>
      <c r="B1561" s="28">
        <v>3239</v>
      </c>
      <c r="C1561" s="29" t="s">
        <v>239</v>
      </c>
      <c r="D1561" s="29" t="s">
        <v>62</v>
      </c>
      <c r="E1561" s="29">
        <v>76513</v>
      </c>
      <c r="F1561" s="30"/>
      <c r="G1561" s="31"/>
      <c r="H1561" s="32"/>
      <c r="I1561" s="33" t="s">
        <v>59</v>
      </c>
      <c r="J1561" s="34" t="s">
        <v>46</v>
      </c>
      <c r="K1561" s="30" t="s">
        <v>49</v>
      </c>
      <c r="L1561" s="37"/>
      <c r="M1561" s="33" t="s">
        <v>59</v>
      </c>
      <c r="N1561" s="34" t="s">
        <v>49</v>
      </c>
      <c r="O1561" s="37"/>
      <c r="P1561" s="26" t="str">
        <f t="shared" si="24"/>
        <v>Unknown</v>
      </c>
      <c r="Q1561" s="27" t="s">
        <v>46</v>
      </c>
      <c r="R1561" s="27" t="s">
        <v>46</v>
      </c>
      <c r="S1561" s="27"/>
      <c r="T1561" s="41" t="s">
        <v>36</v>
      </c>
      <c r="U1561" s="41" t="s">
        <v>49</v>
      </c>
      <c r="V1561" s="41" t="s">
        <v>49</v>
      </c>
      <c r="W1561" s="41"/>
      <c r="X1561" s="42" t="str">
        <f>IF((OR((AND('[1]PWS Information'!$E$10="CWS",T1561="Single Family Residence",P1561="Lead")),
(AND('[1]PWS Information'!$E$10="CWS",T1561="Multiple Family Residence",'[1]PWS Information'!$E$11="Yes",P1561="Lead")),
(AND('[1]PWS Information'!$E$10="NTNC",P1561="Lead")))),"Tier 1",
IF((OR((AND('[1]PWS Information'!$E$10="CWS",T1561="Multiple Family Residence",'[1]PWS Information'!$E$11="No",P1561="Lead")),
(AND('[1]PWS Information'!$E$10="CWS",T1561="Other",P1561="Lead")),
(AND('[1]PWS Information'!$E$10="CWS",T1561="Building",P1561="Lead")))),"Tier 2",
IF((OR((AND('[1]PWS Information'!$E$10="CWS",T1561="Single Family Residence",P1561="Galvanized Requiring Replacement")),
(AND('[1]PWS Information'!$E$10="CWS",T1561="Single Family Residence",P1561="Galvanized Requiring Replacement",Q1561="Yes")),
(AND('[1]PWS Information'!$E$10="NTNC",P1561="Galvanized Requiring Replacement")),
(AND('[1]PWS Information'!$E$10="NTNC",T1561="Single Family Residence",Q1561="Yes")))),"Tier 3",
IF((OR((AND('[1]PWS Information'!$E$10="CWS",T1561="Single Family Residence",R1561="Yes",P1561="Non-Lead", I1561="Non-Lead - Copper",K1561="Before 1989")),
(AND('[1]PWS Information'!$E$10="CWS",T1561="Single Family Residence",R1561="Yes",P1561="Non-Lead", M1561="Non-Lead - Copper",N1561="Before 1989")))),"Tier 4",
IF((OR((AND('[1]PWS Information'!$E$10="NTNC",P1561="Non-Lead")),
(AND('[1]PWS Information'!$E$10="CWS",P1561="Non-Lead",R1561="")),
(AND('[1]PWS Information'!$E$10="CWS",P1561="Non-Lead",R1561="No")),
(AND('[1]PWS Information'!$E$10="CWS",P1561="Non-Lead",R1561="Don't Know")),
(AND('[1]PWS Information'!$E$10="CWS",P1561="Non-Lead", I1561="Non-Lead - Copper", R1561="Yes", K1561="Between 1989 and 2014")),
(AND('[1]PWS Information'!$E$10="CWS",P1561="Non-Lead", I1561="Non-Lead - Copper", R1561="Yes", K1561="After 2014")),
(AND('[1]PWS Information'!$E$10="CWS",P1561="Non-Lead", I1561="Non-Lead - Copper", R1561="Yes", K1561="Unknown")),
(AND('[1]PWS Information'!$E$10="CWS",P1561="Non-Lead", M1561="Non-Lead - Copper", R1561="Yes", N1561="Between 1989 and 2014")),
(AND('[1]PWS Information'!$E$10="CWS",P1561="Non-Lead", M1561="Non-Lead - Copper", R1561="Yes", N1561="After 2014")),
(AND('[1]PWS Information'!$E$10="CWS",P1561="Non-Lead", M1561="Non-Lead - Copper", R1561="Yes", N1561="Unknown")),
(AND('[1]PWS Information'!$E$10="CWS",P1561="Unknown")),
(AND('[1]PWS Information'!$E$10="NTNC",P1561="Unknown")))),"Tier 5",
"")))))</f>
        <v>Tier 5</v>
      </c>
      <c r="Y1561" s="41"/>
      <c r="Z1561" s="41"/>
    </row>
    <row r="1562" spans="1:26" ht="30" x14ac:dyDescent="0.25">
      <c r="A1562" s="27" t="s">
        <v>1907</v>
      </c>
      <c r="B1562" s="28">
        <v>4737</v>
      </c>
      <c r="C1562" s="29" t="s">
        <v>1035</v>
      </c>
      <c r="D1562" s="29" t="s">
        <v>62</v>
      </c>
      <c r="E1562" s="29">
        <v>76513</v>
      </c>
      <c r="F1562" s="30"/>
      <c r="G1562" s="31"/>
      <c r="H1562" s="32"/>
      <c r="I1562" s="33" t="s">
        <v>59</v>
      </c>
      <c r="J1562" s="34" t="s">
        <v>46</v>
      </c>
      <c r="K1562" s="30" t="s">
        <v>49</v>
      </c>
      <c r="L1562" s="37"/>
      <c r="M1562" s="33" t="s">
        <v>59</v>
      </c>
      <c r="N1562" s="34" t="s">
        <v>49</v>
      </c>
      <c r="O1562" s="37"/>
      <c r="P1562" s="26" t="str">
        <f t="shared" si="24"/>
        <v>Unknown</v>
      </c>
      <c r="Q1562" s="27" t="s">
        <v>46</v>
      </c>
      <c r="R1562" s="27" t="s">
        <v>46</v>
      </c>
      <c r="S1562" s="27"/>
      <c r="T1562" s="41" t="s">
        <v>36</v>
      </c>
      <c r="U1562" s="41" t="s">
        <v>49</v>
      </c>
      <c r="V1562" s="41" t="s">
        <v>49</v>
      </c>
      <c r="W1562" s="41"/>
      <c r="X1562" s="42" t="str">
        <f>IF((OR((AND('[1]PWS Information'!$E$10="CWS",T1562="Single Family Residence",P1562="Lead")),
(AND('[1]PWS Information'!$E$10="CWS",T1562="Multiple Family Residence",'[1]PWS Information'!$E$11="Yes",P1562="Lead")),
(AND('[1]PWS Information'!$E$10="NTNC",P1562="Lead")))),"Tier 1",
IF((OR((AND('[1]PWS Information'!$E$10="CWS",T1562="Multiple Family Residence",'[1]PWS Information'!$E$11="No",P1562="Lead")),
(AND('[1]PWS Information'!$E$10="CWS",T1562="Other",P1562="Lead")),
(AND('[1]PWS Information'!$E$10="CWS",T1562="Building",P1562="Lead")))),"Tier 2",
IF((OR((AND('[1]PWS Information'!$E$10="CWS",T1562="Single Family Residence",P1562="Galvanized Requiring Replacement")),
(AND('[1]PWS Information'!$E$10="CWS",T1562="Single Family Residence",P1562="Galvanized Requiring Replacement",Q1562="Yes")),
(AND('[1]PWS Information'!$E$10="NTNC",P1562="Galvanized Requiring Replacement")),
(AND('[1]PWS Information'!$E$10="NTNC",T1562="Single Family Residence",Q1562="Yes")))),"Tier 3",
IF((OR((AND('[1]PWS Information'!$E$10="CWS",T1562="Single Family Residence",R1562="Yes",P1562="Non-Lead", I1562="Non-Lead - Copper",K1562="Before 1989")),
(AND('[1]PWS Information'!$E$10="CWS",T1562="Single Family Residence",R1562="Yes",P1562="Non-Lead", M1562="Non-Lead - Copper",N1562="Before 1989")))),"Tier 4",
IF((OR((AND('[1]PWS Information'!$E$10="NTNC",P1562="Non-Lead")),
(AND('[1]PWS Information'!$E$10="CWS",P1562="Non-Lead",R1562="")),
(AND('[1]PWS Information'!$E$10="CWS",P1562="Non-Lead",R1562="No")),
(AND('[1]PWS Information'!$E$10="CWS",P1562="Non-Lead",R1562="Don't Know")),
(AND('[1]PWS Information'!$E$10="CWS",P1562="Non-Lead", I1562="Non-Lead - Copper", R1562="Yes", K1562="Between 1989 and 2014")),
(AND('[1]PWS Information'!$E$10="CWS",P1562="Non-Lead", I1562="Non-Lead - Copper", R1562="Yes", K1562="After 2014")),
(AND('[1]PWS Information'!$E$10="CWS",P1562="Non-Lead", I1562="Non-Lead - Copper", R1562="Yes", K1562="Unknown")),
(AND('[1]PWS Information'!$E$10="CWS",P1562="Non-Lead", M1562="Non-Lead - Copper", R1562="Yes", N1562="Between 1989 and 2014")),
(AND('[1]PWS Information'!$E$10="CWS",P1562="Non-Lead", M1562="Non-Lead - Copper", R1562="Yes", N1562="After 2014")),
(AND('[1]PWS Information'!$E$10="CWS",P1562="Non-Lead", M1562="Non-Lead - Copper", R1562="Yes", N1562="Unknown")),
(AND('[1]PWS Information'!$E$10="CWS",P1562="Unknown")),
(AND('[1]PWS Information'!$E$10="NTNC",P1562="Unknown")))),"Tier 5",
"")))))</f>
        <v>Tier 5</v>
      </c>
      <c r="Y1562" s="41"/>
      <c r="Z1562" s="41"/>
    </row>
    <row r="1563" spans="1:26" ht="30" x14ac:dyDescent="0.25">
      <c r="A1563" s="27" t="s">
        <v>1908</v>
      </c>
      <c r="B1563" s="28">
        <v>6904</v>
      </c>
      <c r="C1563" s="29" t="s">
        <v>101</v>
      </c>
      <c r="D1563" s="29" t="s">
        <v>62</v>
      </c>
      <c r="E1563" s="29">
        <v>76513</v>
      </c>
      <c r="F1563" s="30"/>
      <c r="G1563" s="31"/>
      <c r="H1563" s="32"/>
      <c r="I1563" s="33" t="s">
        <v>59</v>
      </c>
      <c r="J1563" s="34" t="s">
        <v>46</v>
      </c>
      <c r="K1563" s="30" t="s">
        <v>49</v>
      </c>
      <c r="L1563" s="37"/>
      <c r="M1563" s="33" t="s">
        <v>59</v>
      </c>
      <c r="N1563" s="34" t="s">
        <v>49</v>
      </c>
      <c r="O1563" s="37"/>
      <c r="P1563" s="26" t="str">
        <f t="shared" si="24"/>
        <v>Unknown</v>
      </c>
      <c r="Q1563" s="27" t="s">
        <v>46</v>
      </c>
      <c r="R1563" s="27" t="s">
        <v>46</v>
      </c>
      <c r="S1563" s="27"/>
      <c r="T1563" s="41" t="s">
        <v>36</v>
      </c>
      <c r="U1563" s="41" t="s">
        <v>49</v>
      </c>
      <c r="V1563" s="41" t="s">
        <v>49</v>
      </c>
      <c r="W1563" s="41"/>
      <c r="X1563" s="42" t="str">
        <f>IF((OR((AND('[1]PWS Information'!$E$10="CWS",T1563="Single Family Residence",P1563="Lead")),
(AND('[1]PWS Information'!$E$10="CWS",T1563="Multiple Family Residence",'[1]PWS Information'!$E$11="Yes",P1563="Lead")),
(AND('[1]PWS Information'!$E$10="NTNC",P1563="Lead")))),"Tier 1",
IF((OR((AND('[1]PWS Information'!$E$10="CWS",T1563="Multiple Family Residence",'[1]PWS Information'!$E$11="No",P1563="Lead")),
(AND('[1]PWS Information'!$E$10="CWS",T1563="Other",P1563="Lead")),
(AND('[1]PWS Information'!$E$10="CWS",T1563="Building",P1563="Lead")))),"Tier 2",
IF((OR((AND('[1]PWS Information'!$E$10="CWS",T1563="Single Family Residence",P1563="Galvanized Requiring Replacement")),
(AND('[1]PWS Information'!$E$10="CWS",T1563="Single Family Residence",P1563="Galvanized Requiring Replacement",Q1563="Yes")),
(AND('[1]PWS Information'!$E$10="NTNC",P1563="Galvanized Requiring Replacement")),
(AND('[1]PWS Information'!$E$10="NTNC",T1563="Single Family Residence",Q1563="Yes")))),"Tier 3",
IF((OR((AND('[1]PWS Information'!$E$10="CWS",T1563="Single Family Residence",R1563="Yes",P1563="Non-Lead", I1563="Non-Lead - Copper",K1563="Before 1989")),
(AND('[1]PWS Information'!$E$10="CWS",T1563="Single Family Residence",R1563="Yes",P1563="Non-Lead", M1563="Non-Lead - Copper",N1563="Before 1989")))),"Tier 4",
IF((OR((AND('[1]PWS Information'!$E$10="NTNC",P1563="Non-Lead")),
(AND('[1]PWS Information'!$E$10="CWS",P1563="Non-Lead",R1563="")),
(AND('[1]PWS Information'!$E$10="CWS",P1563="Non-Lead",R1563="No")),
(AND('[1]PWS Information'!$E$10="CWS",P1563="Non-Lead",R1563="Don't Know")),
(AND('[1]PWS Information'!$E$10="CWS",P1563="Non-Lead", I1563="Non-Lead - Copper", R1563="Yes", K1563="Between 1989 and 2014")),
(AND('[1]PWS Information'!$E$10="CWS",P1563="Non-Lead", I1563="Non-Lead - Copper", R1563="Yes", K1563="After 2014")),
(AND('[1]PWS Information'!$E$10="CWS",P1563="Non-Lead", I1563="Non-Lead - Copper", R1563="Yes", K1563="Unknown")),
(AND('[1]PWS Information'!$E$10="CWS",P1563="Non-Lead", M1563="Non-Lead - Copper", R1563="Yes", N1563="Between 1989 and 2014")),
(AND('[1]PWS Information'!$E$10="CWS",P1563="Non-Lead", M1563="Non-Lead - Copper", R1563="Yes", N1563="After 2014")),
(AND('[1]PWS Information'!$E$10="CWS",P1563="Non-Lead", M1563="Non-Lead - Copper", R1563="Yes", N1563="Unknown")),
(AND('[1]PWS Information'!$E$10="CWS",P1563="Unknown")),
(AND('[1]PWS Information'!$E$10="NTNC",P1563="Unknown")))),"Tier 5",
"")))))</f>
        <v>Tier 5</v>
      </c>
      <c r="Y1563" s="41"/>
      <c r="Z1563" s="41"/>
    </row>
    <row r="1564" spans="1:26" ht="30" x14ac:dyDescent="0.25">
      <c r="A1564" s="27" t="s">
        <v>1909</v>
      </c>
      <c r="B1564" s="28">
        <v>2958</v>
      </c>
      <c r="C1564" s="29" t="s">
        <v>1163</v>
      </c>
      <c r="D1564" s="29" t="s">
        <v>62</v>
      </c>
      <c r="E1564" s="29">
        <v>76513</v>
      </c>
      <c r="F1564" s="30"/>
      <c r="G1564" s="31"/>
      <c r="H1564" s="32"/>
      <c r="I1564" s="33" t="s">
        <v>59</v>
      </c>
      <c r="J1564" s="34" t="s">
        <v>46</v>
      </c>
      <c r="K1564" s="30" t="s">
        <v>49</v>
      </c>
      <c r="L1564" s="37"/>
      <c r="M1564" s="33" t="s">
        <v>59</v>
      </c>
      <c r="N1564" s="34" t="s">
        <v>49</v>
      </c>
      <c r="O1564" s="37"/>
      <c r="P1564" s="26" t="str">
        <f t="shared" si="24"/>
        <v>Unknown</v>
      </c>
      <c r="Q1564" s="27" t="s">
        <v>46</v>
      </c>
      <c r="R1564" s="27" t="s">
        <v>46</v>
      </c>
      <c r="S1564" s="27"/>
      <c r="T1564" s="41" t="s">
        <v>36</v>
      </c>
      <c r="U1564" s="41" t="s">
        <v>49</v>
      </c>
      <c r="V1564" s="41" t="s">
        <v>49</v>
      </c>
      <c r="W1564" s="41"/>
      <c r="X1564" s="42" t="str">
        <f>IF((OR((AND('[1]PWS Information'!$E$10="CWS",T1564="Single Family Residence",P1564="Lead")),
(AND('[1]PWS Information'!$E$10="CWS",T1564="Multiple Family Residence",'[1]PWS Information'!$E$11="Yes",P1564="Lead")),
(AND('[1]PWS Information'!$E$10="NTNC",P1564="Lead")))),"Tier 1",
IF((OR((AND('[1]PWS Information'!$E$10="CWS",T1564="Multiple Family Residence",'[1]PWS Information'!$E$11="No",P1564="Lead")),
(AND('[1]PWS Information'!$E$10="CWS",T1564="Other",P1564="Lead")),
(AND('[1]PWS Information'!$E$10="CWS",T1564="Building",P1564="Lead")))),"Tier 2",
IF((OR((AND('[1]PWS Information'!$E$10="CWS",T1564="Single Family Residence",P1564="Galvanized Requiring Replacement")),
(AND('[1]PWS Information'!$E$10="CWS",T1564="Single Family Residence",P1564="Galvanized Requiring Replacement",Q1564="Yes")),
(AND('[1]PWS Information'!$E$10="NTNC",P1564="Galvanized Requiring Replacement")),
(AND('[1]PWS Information'!$E$10="NTNC",T1564="Single Family Residence",Q1564="Yes")))),"Tier 3",
IF((OR((AND('[1]PWS Information'!$E$10="CWS",T1564="Single Family Residence",R1564="Yes",P1564="Non-Lead", I1564="Non-Lead - Copper",K1564="Before 1989")),
(AND('[1]PWS Information'!$E$10="CWS",T1564="Single Family Residence",R1564="Yes",P1564="Non-Lead", M1564="Non-Lead - Copper",N1564="Before 1989")))),"Tier 4",
IF((OR((AND('[1]PWS Information'!$E$10="NTNC",P1564="Non-Lead")),
(AND('[1]PWS Information'!$E$10="CWS",P1564="Non-Lead",R1564="")),
(AND('[1]PWS Information'!$E$10="CWS",P1564="Non-Lead",R1564="No")),
(AND('[1]PWS Information'!$E$10="CWS",P1564="Non-Lead",R1564="Don't Know")),
(AND('[1]PWS Information'!$E$10="CWS",P1564="Non-Lead", I1564="Non-Lead - Copper", R1564="Yes", K1564="Between 1989 and 2014")),
(AND('[1]PWS Information'!$E$10="CWS",P1564="Non-Lead", I1564="Non-Lead - Copper", R1564="Yes", K1564="After 2014")),
(AND('[1]PWS Information'!$E$10="CWS",P1564="Non-Lead", I1564="Non-Lead - Copper", R1564="Yes", K1564="Unknown")),
(AND('[1]PWS Information'!$E$10="CWS",P1564="Non-Lead", M1564="Non-Lead - Copper", R1564="Yes", N1564="Between 1989 and 2014")),
(AND('[1]PWS Information'!$E$10="CWS",P1564="Non-Lead", M1564="Non-Lead - Copper", R1564="Yes", N1564="After 2014")),
(AND('[1]PWS Information'!$E$10="CWS",P1564="Non-Lead", M1564="Non-Lead - Copper", R1564="Yes", N1564="Unknown")),
(AND('[1]PWS Information'!$E$10="CWS",P1564="Unknown")),
(AND('[1]PWS Information'!$E$10="NTNC",P1564="Unknown")))),"Tier 5",
"")))))</f>
        <v>Tier 5</v>
      </c>
      <c r="Y1564" s="41"/>
      <c r="Z1564" s="41"/>
    </row>
    <row r="1565" spans="1:26" ht="30" x14ac:dyDescent="0.25">
      <c r="A1565" s="27" t="s">
        <v>1910</v>
      </c>
      <c r="B1565" s="28">
        <v>9811</v>
      </c>
      <c r="C1565" s="29" t="s">
        <v>767</v>
      </c>
      <c r="D1565" s="29" t="s">
        <v>62</v>
      </c>
      <c r="E1565" s="29">
        <v>76513</v>
      </c>
      <c r="F1565" s="30"/>
      <c r="G1565" s="31"/>
      <c r="H1565" s="32"/>
      <c r="I1565" s="33" t="s">
        <v>59</v>
      </c>
      <c r="J1565" s="34" t="s">
        <v>46</v>
      </c>
      <c r="K1565" s="30" t="s">
        <v>49</v>
      </c>
      <c r="L1565" s="37"/>
      <c r="M1565" s="33" t="s">
        <v>59</v>
      </c>
      <c r="N1565" s="34" t="s">
        <v>49</v>
      </c>
      <c r="O1565" s="37"/>
      <c r="P1565" s="26" t="str">
        <f t="shared" si="24"/>
        <v>Unknown</v>
      </c>
      <c r="Q1565" s="27" t="s">
        <v>46</v>
      </c>
      <c r="R1565" s="27" t="s">
        <v>46</v>
      </c>
      <c r="S1565" s="27"/>
      <c r="T1565" s="41" t="s">
        <v>36</v>
      </c>
      <c r="U1565" s="41" t="s">
        <v>49</v>
      </c>
      <c r="V1565" s="41" t="s">
        <v>49</v>
      </c>
      <c r="W1565" s="41"/>
      <c r="X1565" s="42" t="str">
        <f>IF((OR((AND('[1]PWS Information'!$E$10="CWS",T1565="Single Family Residence",P1565="Lead")),
(AND('[1]PWS Information'!$E$10="CWS",T1565="Multiple Family Residence",'[1]PWS Information'!$E$11="Yes",P1565="Lead")),
(AND('[1]PWS Information'!$E$10="NTNC",P1565="Lead")))),"Tier 1",
IF((OR((AND('[1]PWS Information'!$E$10="CWS",T1565="Multiple Family Residence",'[1]PWS Information'!$E$11="No",P1565="Lead")),
(AND('[1]PWS Information'!$E$10="CWS",T1565="Other",P1565="Lead")),
(AND('[1]PWS Information'!$E$10="CWS",T1565="Building",P1565="Lead")))),"Tier 2",
IF((OR((AND('[1]PWS Information'!$E$10="CWS",T1565="Single Family Residence",P1565="Galvanized Requiring Replacement")),
(AND('[1]PWS Information'!$E$10="CWS",T1565="Single Family Residence",P1565="Galvanized Requiring Replacement",Q1565="Yes")),
(AND('[1]PWS Information'!$E$10="NTNC",P1565="Galvanized Requiring Replacement")),
(AND('[1]PWS Information'!$E$10="NTNC",T1565="Single Family Residence",Q1565="Yes")))),"Tier 3",
IF((OR((AND('[1]PWS Information'!$E$10="CWS",T1565="Single Family Residence",R1565="Yes",P1565="Non-Lead", I1565="Non-Lead - Copper",K1565="Before 1989")),
(AND('[1]PWS Information'!$E$10="CWS",T1565="Single Family Residence",R1565="Yes",P1565="Non-Lead", M1565="Non-Lead - Copper",N1565="Before 1989")))),"Tier 4",
IF((OR((AND('[1]PWS Information'!$E$10="NTNC",P1565="Non-Lead")),
(AND('[1]PWS Information'!$E$10="CWS",P1565="Non-Lead",R1565="")),
(AND('[1]PWS Information'!$E$10="CWS",P1565="Non-Lead",R1565="No")),
(AND('[1]PWS Information'!$E$10="CWS",P1565="Non-Lead",R1565="Don't Know")),
(AND('[1]PWS Information'!$E$10="CWS",P1565="Non-Lead", I1565="Non-Lead - Copper", R1565="Yes", K1565="Between 1989 and 2014")),
(AND('[1]PWS Information'!$E$10="CWS",P1565="Non-Lead", I1565="Non-Lead - Copper", R1565="Yes", K1565="After 2014")),
(AND('[1]PWS Information'!$E$10="CWS",P1565="Non-Lead", I1565="Non-Lead - Copper", R1565="Yes", K1565="Unknown")),
(AND('[1]PWS Information'!$E$10="CWS",P1565="Non-Lead", M1565="Non-Lead - Copper", R1565="Yes", N1565="Between 1989 and 2014")),
(AND('[1]PWS Information'!$E$10="CWS",P1565="Non-Lead", M1565="Non-Lead - Copper", R1565="Yes", N1565="After 2014")),
(AND('[1]PWS Information'!$E$10="CWS",P1565="Non-Lead", M1565="Non-Lead - Copper", R1565="Yes", N1565="Unknown")),
(AND('[1]PWS Information'!$E$10="CWS",P1565="Unknown")),
(AND('[1]PWS Information'!$E$10="NTNC",P1565="Unknown")))),"Tier 5",
"")))))</f>
        <v>Tier 5</v>
      </c>
      <c r="Y1565" s="41"/>
      <c r="Z1565" s="41"/>
    </row>
    <row r="1566" spans="1:26" ht="30" x14ac:dyDescent="0.25">
      <c r="A1566" s="27" t="s">
        <v>1911</v>
      </c>
      <c r="B1566" s="28">
        <v>2601</v>
      </c>
      <c r="C1566" s="29" t="s">
        <v>61</v>
      </c>
      <c r="D1566" s="29" t="s">
        <v>62</v>
      </c>
      <c r="E1566" s="29">
        <v>76513</v>
      </c>
      <c r="F1566" s="30"/>
      <c r="G1566" s="31"/>
      <c r="H1566" s="32"/>
      <c r="I1566" s="33" t="s">
        <v>59</v>
      </c>
      <c r="J1566" s="34" t="s">
        <v>46</v>
      </c>
      <c r="K1566" s="30" t="s">
        <v>49</v>
      </c>
      <c r="L1566" s="37"/>
      <c r="M1566" s="33" t="s">
        <v>59</v>
      </c>
      <c r="N1566" s="34" t="s">
        <v>49</v>
      </c>
      <c r="O1566" s="37"/>
      <c r="P1566" s="26" t="str">
        <f t="shared" si="24"/>
        <v>Unknown</v>
      </c>
      <c r="Q1566" s="27" t="s">
        <v>46</v>
      </c>
      <c r="R1566" s="27" t="s">
        <v>46</v>
      </c>
      <c r="S1566" s="27"/>
      <c r="T1566" s="41" t="s">
        <v>36</v>
      </c>
      <c r="U1566" s="41" t="s">
        <v>49</v>
      </c>
      <c r="V1566" s="41" t="s">
        <v>49</v>
      </c>
      <c r="W1566" s="41"/>
      <c r="X1566" s="42" t="str">
        <f>IF((OR((AND('[1]PWS Information'!$E$10="CWS",T1566="Single Family Residence",P1566="Lead")),
(AND('[1]PWS Information'!$E$10="CWS",T1566="Multiple Family Residence",'[1]PWS Information'!$E$11="Yes",P1566="Lead")),
(AND('[1]PWS Information'!$E$10="NTNC",P1566="Lead")))),"Tier 1",
IF((OR((AND('[1]PWS Information'!$E$10="CWS",T1566="Multiple Family Residence",'[1]PWS Information'!$E$11="No",P1566="Lead")),
(AND('[1]PWS Information'!$E$10="CWS",T1566="Other",P1566="Lead")),
(AND('[1]PWS Information'!$E$10="CWS",T1566="Building",P1566="Lead")))),"Tier 2",
IF((OR((AND('[1]PWS Information'!$E$10="CWS",T1566="Single Family Residence",P1566="Galvanized Requiring Replacement")),
(AND('[1]PWS Information'!$E$10="CWS",T1566="Single Family Residence",P1566="Galvanized Requiring Replacement",Q1566="Yes")),
(AND('[1]PWS Information'!$E$10="NTNC",P1566="Galvanized Requiring Replacement")),
(AND('[1]PWS Information'!$E$10="NTNC",T1566="Single Family Residence",Q1566="Yes")))),"Tier 3",
IF((OR((AND('[1]PWS Information'!$E$10="CWS",T1566="Single Family Residence",R1566="Yes",P1566="Non-Lead", I1566="Non-Lead - Copper",K1566="Before 1989")),
(AND('[1]PWS Information'!$E$10="CWS",T1566="Single Family Residence",R1566="Yes",P1566="Non-Lead", M1566="Non-Lead - Copper",N1566="Before 1989")))),"Tier 4",
IF((OR((AND('[1]PWS Information'!$E$10="NTNC",P1566="Non-Lead")),
(AND('[1]PWS Information'!$E$10="CWS",P1566="Non-Lead",R1566="")),
(AND('[1]PWS Information'!$E$10="CWS",P1566="Non-Lead",R1566="No")),
(AND('[1]PWS Information'!$E$10="CWS",P1566="Non-Lead",R1566="Don't Know")),
(AND('[1]PWS Information'!$E$10="CWS",P1566="Non-Lead", I1566="Non-Lead - Copper", R1566="Yes", K1566="Between 1989 and 2014")),
(AND('[1]PWS Information'!$E$10="CWS",P1566="Non-Lead", I1566="Non-Lead - Copper", R1566="Yes", K1566="After 2014")),
(AND('[1]PWS Information'!$E$10="CWS",P1566="Non-Lead", I1566="Non-Lead - Copper", R1566="Yes", K1566="Unknown")),
(AND('[1]PWS Information'!$E$10="CWS",P1566="Non-Lead", M1566="Non-Lead - Copper", R1566="Yes", N1566="Between 1989 and 2014")),
(AND('[1]PWS Information'!$E$10="CWS",P1566="Non-Lead", M1566="Non-Lead - Copper", R1566="Yes", N1566="After 2014")),
(AND('[1]PWS Information'!$E$10="CWS",P1566="Non-Lead", M1566="Non-Lead - Copper", R1566="Yes", N1566="Unknown")),
(AND('[1]PWS Information'!$E$10="CWS",P1566="Unknown")),
(AND('[1]PWS Information'!$E$10="NTNC",P1566="Unknown")))),"Tier 5",
"")))))</f>
        <v>Tier 5</v>
      </c>
      <c r="Y1566" s="41"/>
      <c r="Z1566" s="41"/>
    </row>
    <row r="1567" spans="1:26" ht="30" x14ac:dyDescent="0.25">
      <c r="A1567" s="27" t="s">
        <v>1912</v>
      </c>
      <c r="B1567" s="28">
        <v>4731</v>
      </c>
      <c r="C1567" s="29" t="s">
        <v>1035</v>
      </c>
      <c r="D1567" s="29" t="s">
        <v>62</v>
      </c>
      <c r="E1567" s="29">
        <v>76513</v>
      </c>
      <c r="F1567" s="30"/>
      <c r="G1567" s="31"/>
      <c r="H1567" s="32"/>
      <c r="I1567" s="33" t="s">
        <v>59</v>
      </c>
      <c r="J1567" s="34" t="s">
        <v>46</v>
      </c>
      <c r="K1567" s="30" t="s">
        <v>49</v>
      </c>
      <c r="L1567" s="37"/>
      <c r="M1567" s="33" t="s">
        <v>59</v>
      </c>
      <c r="N1567" s="34" t="s">
        <v>49</v>
      </c>
      <c r="O1567" s="37"/>
      <c r="P1567" s="26" t="str">
        <f t="shared" si="24"/>
        <v>Unknown</v>
      </c>
      <c r="Q1567" s="27" t="s">
        <v>46</v>
      </c>
      <c r="R1567" s="27" t="s">
        <v>46</v>
      </c>
      <c r="S1567" s="27"/>
      <c r="T1567" s="41" t="s">
        <v>36</v>
      </c>
      <c r="U1567" s="41" t="s">
        <v>49</v>
      </c>
      <c r="V1567" s="41" t="s">
        <v>49</v>
      </c>
      <c r="W1567" s="41"/>
      <c r="X1567" s="42" t="str">
        <f>IF((OR((AND('[1]PWS Information'!$E$10="CWS",T1567="Single Family Residence",P1567="Lead")),
(AND('[1]PWS Information'!$E$10="CWS",T1567="Multiple Family Residence",'[1]PWS Information'!$E$11="Yes",P1567="Lead")),
(AND('[1]PWS Information'!$E$10="NTNC",P1567="Lead")))),"Tier 1",
IF((OR((AND('[1]PWS Information'!$E$10="CWS",T1567="Multiple Family Residence",'[1]PWS Information'!$E$11="No",P1567="Lead")),
(AND('[1]PWS Information'!$E$10="CWS",T1567="Other",P1567="Lead")),
(AND('[1]PWS Information'!$E$10="CWS",T1567="Building",P1567="Lead")))),"Tier 2",
IF((OR((AND('[1]PWS Information'!$E$10="CWS",T1567="Single Family Residence",P1567="Galvanized Requiring Replacement")),
(AND('[1]PWS Information'!$E$10="CWS",T1567="Single Family Residence",P1567="Galvanized Requiring Replacement",Q1567="Yes")),
(AND('[1]PWS Information'!$E$10="NTNC",P1567="Galvanized Requiring Replacement")),
(AND('[1]PWS Information'!$E$10="NTNC",T1567="Single Family Residence",Q1567="Yes")))),"Tier 3",
IF((OR((AND('[1]PWS Information'!$E$10="CWS",T1567="Single Family Residence",R1567="Yes",P1567="Non-Lead", I1567="Non-Lead - Copper",K1567="Before 1989")),
(AND('[1]PWS Information'!$E$10="CWS",T1567="Single Family Residence",R1567="Yes",P1567="Non-Lead", M1567="Non-Lead - Copper",N1567="Before 1989")))),"Tier 4",
IF((OR((AND('[1]PWS Information'!$E$10="NTNC",P1567="Non-Lead")),
(AND('[1]PWS Information'!$E$10="CWS",P1567="Non-Lead",R1567="")),
(AND('[1]PWS Information'!$E$10="CWS",P1567="Non-Lead",R1567="No")),
(AND('[1]PWS Information'!$E$10="CWS",P1567="Non-Lead",R1567="Don't Know")),
(AND('[1]PWS Information'!$E$10="CWS",P1567="Non-Lead", I1567="Non-Lead - Copper", R1567="Yes", K1567="Between 1989 and 2014")),
(AND('[1]PWS Information'!$E$10="CWS",P1567="Non-Lead", I1567="Non-Lead - Copper", R1567="Yes", K1567="After 2014")),
(AND('[1]PWS Information'!$E$10="CWS",P1567="Non-Lead", I1567="Non-Lead - Copper", R1567="Yes", K1567="Unknown")),
(AND('[1]PWS Information'!$E$10="CWS",P1567="Non-Lead", M1567="Non-Lead - Copper", R1567="Yes", N1567="Between 1989 and 2014")),
(AND('[1]PWS Information'!$E$10="CWS",P1567="Non-Lead", M1567="Non-Lead - Copper", R1567="Yes", N1567="After 2014")),
(AND('[1]PWS Information'!$E$10="CWS",P1567="Non-Lead", M1567="Non-Lead - Copper", R1567="Yes", N1567="Unknown")),
(AND('[1]PWS Information'!$E$10="CWS",P1567="Unknown")),
(AND('[1]PWS Information'!$E$10="NTNC",P1567="Unknown")))),"Tier 5",
"")))))</f>
        <v>Tier 5</v>
      </c>
      <c r="Y1567" s="41"/>
      <c r="Z1567" s="41"/>
    </row>
    <row r="1568" spans="1:26" ht="30" x14ac:dyDescent="0.25">
      <c r="A1568" s="27" t="s">
        <v>1913</v>
      </c>
      <c r="B1568" s="28">
        <v>4743</v>
      </c>
      <c r="C1568" s="29" t="s">
        <v>1035</v>
      </c>
      <c r="D1568" s="29" t="s">
        <v>62</v>
      </c>
      <c r="E1568" s="29">
        <v>76513</v>
      </c>
      <c r="F1568" s="30"/>
      <c r="G1568" s="31"/>
      <c r="H1568" s="32"/>
      <c r="I1568" s="33" t="s">
        <v>59</v>
      </c>
      <c r="J1568" s="34" t="s">
        <v>46</v>
      </c>
      <c r="K1568" s="30" t="s">
        <v>49</v>
      </c>
      <c r="L1568" s="37"/>
      <c r="M1568" s="33" t="s">
        <v>59</v>
      </c>
      <c r="N1568" s="34" t="s">
        <v>49</v>
      </c>
      <c r="O1568" s="37"/>
      <c r="P1568" s="26" t="str">
        <f t="shared" si="24"/>
        <v>Unknown</v>
      </c>
      <c r="Q1568" s="27" t="s">
        <v>46</v>
      </c>
      <c r="R1568" s="27" t="s">
        <v>46</v>
      </c>
      <c r="S1568" s="27"/>
      <c r="T1568" s="41" t="s">
        <v>36</v>
      </c>
      <c r="U1568" s="41" t="s">
        <v>49</v>
      </c>
      <c r="V1568" s="41" t="s">
        <v>49</v>
      </c>
      <c r="W1568" s="41"/>
      <c r="X1568" s="42" t="str">
        <f>IF((OR((AND('[1]PWS Information'!$E$10="CWS",T1568="Single Family Residence",P1568="Lead")),
(AND('[1]PWS Information'!$E$10="CWS",T1568="Multiple Family Residence",'[1]PWS Information'!$E$11="Yes",P1568="Lead")),
(AND('[1]PWS Information'!$E$10="NTNC",P1568="Lead")))),"Tier 1",
IF((OR((AND('[1]PWS Information'!$E$10="CWS",T1568="Multiple Family Residence",'[1]PWS Information'!$E$11="No",P1568="Lead")),
(AND('[1]PWS Information'!$E$10="CWS",T1568="Other",P1568="Lead")),
(AND('[1]PWS Information'!$E$10="CWS",T1568="Building",P1568="Lead")))),"Tier 2",
IF((OR((AND('[1]PWS Information'!$E$10="CWS",T1568="Single Family Residence",P1568="Galvanized Requiring Replacement")),
(AND('[1]PWS Information'!$E$10="CWS",T1568="Single Family Residence",P1568="Galvanized Requiring Replacement",Q1568="Yes")),
(AND('[1]PWS Information'!$E$10="NTNC",P1568="Galvanized Requiring Replacement")),
(AND('[1]PWS Information'!$E$10="NTNC",T1568="Single Family Residence",Q1568="Yes")))),"Tier 3",
IF((OR((AND('[1]PWS Information'!$E$10="CWS",T1568="Single Family Residence",R1568="Yes",P1568="Non-Lead", I1568="Non-Lead - Copper",K1568="Before 1989")),
(AND('[1]PWS Information'!$E$10="CWS",T1568="Single Family Residence",R1568="Yes",P1568="Non-Lead", M1568="Non-Lead - Copper",N1568="Before 1989")))),"Tier 4",
IF((OR((AND('[1]PWS Information'!$E$10="NTNC",P1568="Non-Lead")),
(AND('[1]PWS Information'!$E$10="CWS",P1568="Non-Lead",R1568="")),
(AND('[1]PWS Information'!$E$10="CWS",P1568="Non-Lead",R1568="No")),
(AND('[1]PWS Information'!$E$10="CWS",P1568="Non-Lead",R1568="Don't Know")),
(AND('[1]PWS Information'!$E$10="CWS",P1568="Non-Lead", I1568="Non-Lead - Copper", R1568="Yes", K1568="Between 1989 and 2014")),
(AND('[1]PWS Information'!$E$10="CWS",P1568="Non-Lead", I1568="Non-Lead - Copper", R1568="Yes", K1568="After 2014")),
(AND('[1]PWS Information'!$E$10="CWS",P1568="Non-Lead", I1568="Non-Lead - Copper", R1568="Yes", K1568="Unknown")),
(AND('[1]PWS Information'!$E$10="CWS",P1568="Non-Lead", M1568="Non-Lead - Copper", R1568="Yes", N1568="Between 1989 and 2014")),
(AND('[1]PWS Information'!$E$10="CWS",P1568="Non-Lead", M1568="Non-Lead - Copper", R1568="Yes", N1568="After 2014")),
(AND('[1]PWS Information'!$E$10="CWS",P1568="Non-Lead", M1568="Non-Lead - Copper", R1568="Yes", N1568="Unknown")),
(AND('[1]PWS Information'!$E$10="CWS",P1568="Unknown")),
(AND('[1]PWS Information'!$E$10="NTNC",P1568="Unknown")))),"Tier 5",
"")))))</f>
        <v>Tier 5</v>
      </c>
      <c r="Y1568" s="41"/>
      <c r="Z1568" s="41"/>
    </row>
    <row r="1569" spans="1:26" ht="30" x14ac:dyDescent="0.25">
      <c r="A1569" s="27" t="s">
        <v>1914</v>
      </c>
      <c r="B1569" s="28">
        <v>4749</v>
      </c>
      <c r="C1569" s="29" t="s">
        <v>1035</v>
      </c>
      <c r="D1569" s="29" t="s">
        <v>62</v>
      </c>
      <c r="E1569" s="29">
        <v>76513</v>
      </c>
      <c r="F1569" s="30"/>
      <c r="G1569" s="31"/>
      <c r="H1569" s="32"/>
      <c r="I1569" s="33" t="s">
        <v>59</v>
      </c>
      <c r="J1569" s="34" t="s">
        <v>46</v>
      </c>
      <c r="K1569" s="30" t="s">
        <v>49</v>
      </c>
      <c r="L1569" s="37"/>
      <c r="M1569" s="33" t="s">
        <v>59</v>
      </c>
      <c r="N1569" s="34" t="s">
        <v>49</v>
      </c>
      <c r="O1569" s="37"/>
      <c r="P1569" s="26" t="str">
        <f t="shared" si="24"/>
        <v>Unknown</v>
      </c>
      <c r="Q1569" s="27" t="s">
        <v>46</v>
      </c>
      <c r="R1569" s="27" t="s">
        <v>46</v>
      </c>
      <c r="S1569" s="27"/>
      <c r="T1569" s="41" t="s">
        <v>36</v>
      </c>
      <c r="U1569" s="41" t="s">
        <v>49</v>
      </c>
      <c r="V1569" s="41" t="s">
        <v>49</v>
      </c>
      <c r="W1569" s="41"/>
      <c r="X1569" s="42" t="str">
        <f>IF((OR((AND('[1]PWS Information'!$E$10="CWS",T1569="Single Family Residence",P1569="Lead")),
(AND('[1]PWS Information'!$E$10="CWS",T1569="Multiple Family Residence",'[1]PWS Information'!$E$11="Yes",P1569="Lead")),
(AND('[1]PWS Information'!$E$10="NTNC",P1569="Lead")))),"Tier 1",
IF((OR((AND('[1]PWS Information'!$E$10="CWS",T1569="Multiple Family Residence",'[1]PWS Information'!$E$11="No",P1569="Lead")),
(AND('[1]PWS Information'!$E$10="CWS",T1569="Other",P1569="Lead")),
(AND('[1]PWS Information'!$E$10="CWS",T1569="Building",P1569="Lead")))),"Tier 2",
IF((OR((AND('[1]PWS Information'!$E$10="CWS",T1569="Single Family Residence",P1569="Galvanized Requiring Replacement")),
(AND('[1]PWS Information'!$E$10="CWS",T1569="Single Family Residence",P1569="Galvanized Requiring Replacement",Q1569="Yes")),
(AND('[1]PWS Information'!$E$10="NTNC",P1569="Galvanized Requiring Replacement")),
(AND('[1]PWS Information'!$E$10="NTNC",T1569="Single Family Residence",Q1569="Yes")))),"Tier 3",
IF((OR((AND('[1]PWS Information'!$E$10="CWS",T1569="Single Family Residence",R1569="Yes",P1569="Non-Lead", I1569="Non-Lead - Copper",K1569="Before 1989")),
(AND('[1]PWS Information'!$E$10="CWS",T1569="Single Family Residence",R1569="Yes",P1569="Non-Lead", M1569="Non-Lead - Copper",N1569="Before 1989")))),"Tier 4",
IF((OR((AND('[1]PWS Information'!$E$10="NTNC",P1569="Non-Lead")),
(AND('[1]PWS Information'!$E$10="CWS",P1569="Non-Lead",R1569="")),
(AND('[1]PWS Information'!$E$10="CWS",P1569="Non-Lead",R1569="No")),
(AND('[1]PWS Information'!$E$10="CWS",P1569="Non-Lead",R1569="Don't Know")),
(AND('[1]PWS Information'!$E$10="CWS",P1569="Non-Lead", I1569="Non-Lead - Copper", R1569="Yes", K1569="Between 1989 and 2014")),
(AND('[1]PWS Information'!$E$10="CWS",P1569="Non-Lead", I1569="Non-Lead - Copper", R1569="Yes", K1569="After 2014")),
(AND('[1]PWS Information'!$E$10="CWS",P1569="Non-Lead", I1569="Non-Lead - Copper", R1569="Yes", K1569="Unknown")),
(AND('[1]PWS Information'!$E$10="CWS",P1569="Non-Lead", M1569="Non-Lead - Copper", R1569="Yes", N1569="Between 1989 and 2014")),
(AND('[1]PWS Information'!$E$10="CWS",P1569="Non-Lead", M1569="Non-Lead - Copper", R1569="Yes", N1569="After 2014")),
(AND('[1]PWS Information'!$E$10="CWS",P1569="Non-Lead", M1569="Non-Lead - Copper", R1569="Yes", N1569="Unknown")),
(AND('[1]PWS Information'!$E$10="CWS",P1569="Unknown")),
(AND('[1]PWS Information'!$E$10="NTNC",P1569="Unknown")))),"Tier 5",
"")))))</f>
        <v>Tier 5</v>
      </c>
      <c r="Y1569" s="41"/>
      <c r="Z1569" s="41"/>
    </row>
    <row r="1570" spans="1:26" ht="30" x14ac:dyDescent="0.25">
      <c r="A1570" s="27" t="s">
        <v>1915</v>
      </c>
      <c r="B1570" s="28">
        <v>6689</v>
      </c>
      <c r="C1570" s="29" t="s">
        <v>581</v>
      </c>
      <c r="D1570" s="29" t="s">
        <v>62</v>
      </c>
      <c r="E1570" s="29">
        <v>76513</v>
      </c>
      <c r="F1570" s="30"/>
      <c r="G1570" s="31"/>
      <c r="H1570" s="32"/>
      <c r="I1570" s="33" t="s">
        <v>59</v>
      </c>
      <c r="J1570" s="34" t="s">
        <v>46</v>
      </c>
      <c r="K1570" s="30" t="s">
        <v>49</v>
      </c>
      <c r="L1570" s="37"/>
      <c r="M1570" s="33" t="s">
        <v>59</v>
      </c>
      <c r="N1570" s="34" t="s">
        <v>49</v>
      </c>
      <c r="O1570" s="37"/>
      <c r="P1570" s="26" t="str">
        <f t="shared" si="24"/>
        <v>Unknown</v>
      </c>
      <c r="Q1570" s="27" t="s">
        <v>46</v>
      </c>
      <c r="R1570" s="27" t="s">
        <v>46</v>
      </c>
      <c r="S1570" s="27"/>
      <c r="T1570" s="41" t="s">
        <v>36</v>
      </c>
      <c r="U1570" s="41" t="s">
        <v>49</v>
      </c>
      <c r="V1570" s="41" t="s">
        <v>49</v>
      </c>
      <c r="W1570" s="41"/>
      <c r="X1570" s="42" t="str">
        <f>IF((OR((AND('[1]PWS Information'!$E$10="CWS",T1570="Single Family Residence",P1570="Lead")),
(AND('[1]PWS Information'!$E$10="CWS",T1570="Multiple Family Residence",'[1]PWS Information'!$E$11="Yes",P1570="Lead")),
(AND('[1]PWS Information'!$E$10="NTNC",P1570="Lead")))),"Tier 1",
IF((OR((AND('[1]PWS Information'!$E$10="CWS",T1570="Multiple Family Residence",'[1]PWS Information'!$E$11="No",P1570="Lead")),
(AND('[1]PWS Information'!$E$10="CWS",T1570="Other",P1570="Lead")),
(AND('[1]PWS Information'!$E$10="CWS",T1570="Building",P1570="Lead")))),"Tier 2",
IF((OR((AND('[1]PWS Information'!$E$10="CWS",T1570="Single Family Residence",P1570="Galvanized Requiring Replacement")),
(AND('[1]PWS Information'!$E$10="CWS",T1570="Single Family Residence",P1570="Galvanized Requiring Replacement",Q1570="Yes")),
(AND('[1]PWS Information'!$E$10="NTNC",P1570="Galvanized Requiring Replacement")),
(AND('[1]PWS Information'!$E$10="NTNC",T1570="Single Family Residence",Q1570="Yes")))),"Tier 3",
IF((OR((AND('[1]PWS Information'!$E$10="CWS",T1570="Single Family Residence",R1570="Yes",P1570="Non-Lead", I1570="Non-Lead - Copper",K1570="Before 1989")),
(AND('[1]PWS Information'!$E$10="CWS",T1570="Single Family Residence",R1570="Yes",P1570="Non-Lead", M1570="Non-Lead - Copper",N1570="Before 1989")))),"Tier 4",
IF((OR((AND('[1]PWS Information'!$E$10="NTNC",P1570="Non-Lead")),
(AND('[1]PWS Information'!$E$10="CWS",P1570="Non-Lead",R1570="")),
(AND('[1]PWS Information'!$E$10="CWS",P1570="Non-Lead",R1570="No")),
(AND('[1]PWS Information'!$E$10="CWS",P1570="Non-Lead",R1570="Don't Know")),
(AND('[1]PWS Information'!$E$10="CWS",P1570="Non-Lead", I1570="Non-Lead - Copper", R1570="Yes", K1570="Between 1989 and 2014")),
(AND('[1]PWS Information'!$E$10="CWS",P1570="Non-Lead", I1570="Non-Lead - Copper", R1570="Yes", K1570="After 2014")),
(AND('[1]PWS Information'!$E$10="CWS",P1570="Non-Lead", I1570="Non-Lead - Copper", R1570="Yes", K1570="Unknown")),
(AND('[1]PWS Information'!$E$10="CWS",P1570="Non-Lead", M1570="Non-Lead - Copper", R1570="Yes", N1570="Between 1989 and 2014")),
(AND('[1]PWS Information'!$E$10="CWS",P1570="Non-Lead", M1570="Non-Lead - Copper", R1570="Yes", N1570="After 2014")),
(AND('[1]PWS Information'!$E$10="CWS",P1570="Non-Lead", M1570="Non-Lead - Copper", R1570="Yes", N1570="Unknown")),
(AND('[1]PWS Information'!$E$10="CWS",P1570="Unknown")),
(AND('[1]PWS Information'!$E$10="NTNC",P1570="Unknown")))),"Tier 5",
"")))))</f>
        <v>Tier 5</v>
      </c>
      <c r="Y1570" s="41"/>
      <c r="Z1570" s="41"/>
    </row>
    <row r="1571" spans="1:26" ht="30" x14ac:dyDescent="0.25">
      <c r="A1571" s="27" t="s">
        <v>1916</v>
      </c>
      <c r="B1571" s="28">
        <v>4245</v>
      </c>
      <c r="C1571" s="29" t="s">
        <v>629</v>
      </c>
      <c r="D1571" s="29" t="s">
        <v>62</v>
      </c>
      <c r="E1571" s="29">
        <v>76513</v>
      </c>
      <c r="F1571" s="30"/>
      <c r="G1571" s="31"/>
      <c r="H1571" s="32"/>
      <c r="I1571" s="33" t="s">
        <v>59</v>
      </c>
      <c r="J1571" s="34" t="s">
        <v>46</v>
      </c>
      <c r="K1571" s="30" t="s">
        <v>49</v>
      </c>
      <c r="L1571" s="37"/>
      <c r="M1571" s="33" t="s">
        <v>59</v>
      </c>
      <c r="N1571" s="34" t="s">
        <v>49</v>
      </c>
      <c r="O1571" s="37"/>
      <c r="P1571" s="26" t="str">
        <f t="shared" si="24"/>
        <v>Unknown</v>
      </c>
      <c r="Q1571" s="27" t="s">
        <v>46</v>
      </c>
      <c r="R1571" s="27" t="s">
        <v>46</v>
      </c>
      <c r="S1571" s="27"/>
      <c r="T1571" s="41" t="s">
        <v>36</v>
      </c>
      <c r="U1571" s="41" t="s">
        <v>49</v>
      </c>
      <c r="V1571" s="41" t="s">
        <v>49</v>
      </c>
      <c r="W1571" s="41"/>
      <c r="X1571" s="42" t="str">
        <f>IF((OR((AND('[1]PWS Information'!$E$10="CWS",T1571="Single Family Residence",P1571="Lead")),
(AND('[1]PWS Information'!$E$10="CWS",T1571="Multiple Family Residence",'[1]PWS Information'!$E$11="Yes",P1571="Lead")),
(AND('[1]PWS Information'!$E$10="NTNC",P1571="Lead")))),"Tier 1",
IF((OR((AND('[1]PWS Information'!$E$10="CWS",T1571="Multiple Family Residence",'[1]PWS Information'!$E$11="No",P1571="Lead")),
(AND('[1]PWS Information'!$E$10="CWS",T1571="Other",P1571="Lead")),
(AND('[1]PWS Information'!$E$10="CWS",T1571="Building",P1571="Lead")))),"Tier 2",
IF((OR((AND('[1]PWS Information'!$E$10="CWS",T1571="Single Family Residence",P1571="Galvanized Requiring Replacement")),
(AND('[1]PWS Information'!$E$10="CWS",T1571="Single Family Residence",P1571="Galvanized Requiring Replacement",Q1571="Yes")),
(AND('[1]PWS Information'!$E$10="NTNC",P1571="Galvanized Requiring Replacement")),
(AND('[1]PWS Information'!$E$10="NTNC",T1571="Single Family Residence",Q1571="Yes")))),"Tier 3",
IF((OR((AND('[1]PWS Information'!$E$10="CWS",T1571="Single Family Residence",R1571="Yes",P1571="Non-Lead", I1571="Non-Lead - Copper",K1571="Before 1989")),
(AND('[1]PWS Information'!$E$10="CWS",T1571="Single Family Residence",R1571="Yes",P1571="Non-Lead", M1571="Non-Lead - Copper",N1571="Before 1989")))),"Tier 4",
IF((OR((AND('[1]PWS Information'!$E$10="NTNC",P1571="Non-Lead")),
(AND('[1]PWS Information'!$E$10="CWS",P1571="Non-Lead",R1571="")),
(AND('[1]PWS Information'!$E$10="CWS",P1571="Non-Lead",R1571="No")),
(AND('[1]PWS Information'!$E$10="CWS",P1571="Non-Lead",R1571="Don't Know")),
(AND('[1]PWS Information'!$E$10="CWS",P1571="Non-Lead", I1571="Non-Lead - Copper", R1571="Yes", K1571="Between 1989 and 2014")),
(AND('[1]PWS Information'!$E$10="CWS",P1571="Non-Lead", I1571="Non-Lead - Copper", R1571="Yes", K1571="After 2014")),
(AND('[1]PWS Information'!$E$10="CWS",P1571="Non-Lead", I1571="Non-Lead - Copper", R1571="Yes", K1571="Unknown")),
(AND('[1]PWS Information'!$E$10="CWS",P1571="Non-Lead", M1571="Non-Lead - Copper", R1571="Yes", N1571="Between 1989 and 2014")),
(AND('[1]PWS Information'!$E$10="CWS",P1571="Non-Lead", M1571="Non-Lead - Copper", R1571="Yes", N1571="After 2014")),
(AND('[1]PWS Information'!$E$10="CWS",P1571="Non-Lead", M1571="Non-Lead - Copper", R1571="Yes", N1571="Unknown")),
(AND('[1]PWS Information'!$E$10="CWS",P1571="Unknown")),
(AND('[1]PWS Information'!$E$10="NTNC",P1571="Unknown")))),"Tier 5",
"")))))</f>
        <v>Tier 5</v>
      </c>
      <c r="Y1571" s="41"/>
      <c r="Z1571" s="41"/>
    </row>
    <row r="1572" spans="1:26" ht="30" x14ac:dyDescent="0.25">
      <c r="A1572" s="27" t="s">
        <v>1917</v>
      </c>
      <c r="B1572" s="28">
        <v>3546</v>
      </c>
      <c r="C1572" s="29" t="s">
        <v>1005</v>
      </c>
      <c r="D1572" s="29" t="s">
        <v>62</v>
      </c>
      <c r="E1572" s="29">
        <v>76513</v>
      </c>
      <c r="F1572" s="30"/>
      <c r="G1572" s="31"/>
      <c r="H1572" s="32"/>
      <c r="I1572" s="33" t="s">
        <v>59</v>
      </c>
      <c r="J1572" s="34" t="s">
        <v>46</v>
      </c>
      <c r="K1572" s="30" t="s">
        <v>49</v>
      </c>
      <c r="L1572" s="37"/>
      <c r="M1572" s="33" t="s">
        <v>59</v>
      </c>
      <c r="N1572" s="34" t="s">
        <v>49</v>
      </c>
      <c r="O1572" s="37"/>
      <c r="P1572" s="26" t="str">
        <f t="shared" si="24"/>
        <v>Unknown</v>
      </c>
      <c r="Q1572" s="27" t="s">
        <v>46</v>
      </c>
      <c r="R1572" s="27" t="s">
        <v>46</v>
      </c>
      <c r="S1572" s="27"/>
      <c r="T1572" s="41" t="s">
        <v>36</v>
      </c>
      <c r="U1572" s="41" t="s">
        <v>49</v>
      </c>
      <c r="V1572" s="41" t="s">
        <v>49</v>
      </c>
      <c r="W1572" s="41"/>
      <c r="X1572" s="42" t="str">
        <f>IF((OR((AND('[1]PWS Information'!$E$10="CWS",T1572="Single Family Residence",P1572="Lead")),
(AND('[1]PWS Information'!$E$10="CWS",T1572="Multiple Family Residence",'[1]PWS Information'!$E$11="Yes",P1572="Lead")),
(AND('[1]PWS Information'!$E$10="NTNC",P1572="Lead")))),"Tier 1",
IF((OR((AND('[1]PWS Information'!$E$10="CWS",T1572="Multiple Family Residence",'[1]PWS Information'!$E$11="No",P1572="Lead")),
(AND('[1]PWS Information'!$E$10="CWS",T1572="Other",P1572="Lead")),
(AND('[1]PWS Information'!$E$10="CWS",T1572="Building",P1572="Lead")))),"Tier 2",
IF((OR((AND('[1]PWS Information'!$E$10="CWS",T1572="Single Family Residence",P1572="Galvanized Requiring Replacement")),
(AND('[1]PWS Information'!$E$10="CWS",T1572="Single Family Residence",P1572="Galvanized Requiring Replacement",Q1572="Yes")),
(AND('[1]PWS Information'!$E$10="NTNC",P1572="Galvanized Requiring Replacement")),
(AND('[1]PWS Information'!$E$10="NTNC",T1572="Single Family Residence",Q1572="Yes")))),"Tier 3",
IF((OR((AND('[1]PWS Information'!$E$10="CWS",T1572="Single Family Residence",R1572="Yes",P1572="Non-Lead", I1572="Non-Lead - Copper",K1572="Before 1989")),
(AND('[1]PWS Information'!$E$10="CWS",T1572="Single Family Residence",R1572="Yes",P1572="Non-Lead", M1572="Non-Lead - Copper",N1572="Before 1989")))),"Tier 4",
IF((OR((AND('[1]PWS Information'!$E$10="NTNC",P1572="Non-Lead")),
(AND('[1]PWS Information'!$E$10="CWS",P1572="Non-Lead",R1572="")),
(AND('[1]PWS Information'!$E$10="CWS",P1572="Non-Lead",R1572="No")),
(AND('[1]PWS Information'!$E$10="CWS",P1572="Non-Lead",R1572="Don't Know")),
(AND('[1]PWS Information'!$E$10="CWS",P1572="Non-Lead", I1572="Non-Lead - Copper", R1572="Yes", K1572="Between 1989 and 2014")),
(AND('[1]PWS Information'!$E$10="CWS",P1572="Non-Lead", I1572="Non-Lead - Copper", R1572="Yes", K1572="After 2014")),
(AND('[1]PWS Information'!$E$10="CWS",P1572="Non-Lead", I1572="Non-Lead - Copper", R1572="Yes", K1572="Unknown")),
(AND('[1]PWS Information'!$E$10="CWS",P1572="Non-Lead", M1572="Non-Lead - Copper", R1572="Yes", N1572="Between 1989 and 2014")),
(AND('[1]PWS Information'!$E$10="CWS",P1572="Non-Lead", M1572="Non-Lead - Copper", R1572="Yes", N1572="After 2014")),
(AND('[1]PWS Information'!$E$10="CWS",P1572="Non-Lead", M1572="Non-Lead - Copper", R1572="Yes", N1572="Unknown")),
(AND('[1]PWS Information'!$E$10="CWS",P1572="Unknown")),
(AND('[1]PWS Information'!$E$10="NTNC",P1572="Unknown")))),"Tier 5",
"")))))</f>
        <v>Tier 5</v>
      </c>
      <c r="Y1572" s="41"/>
      <c r="Z1572" s="41"/>
    </row>
    <row r="1573" spans="1:26" ht="30" x14ac:dyDescent="0.25">
      <c r="A1573" s="27" t="s">
        <v>1918</v>
      </c>
      <c r="B1573" s="28">
        <v>3501</v>
      </c>
      <c r="C1573" s="29" t="s">
        <v>531</v>
      </c>
      <c r="D1573" s="29" t="s">
        <v>62</v>
      </c>
      <c r="E1573" s="29">
        <v>76513</v>
      </c>
      <c r="F1573" s="30"/>
      <c r="G1573" s="31"/>
      <c r="H1573" s="32"/>
      <c r="I1573" s="33" t="s">
        <v>59</v>
      </c>
      <c r="J1573" s="34" t="s">
        <v>46</v>
      </c>
      <c r="K1573" s="30" t="s">
        <v>49</v>
      </c>
      <c r="L1573" s="37"/>
      <c r="M1573" s="33" t="s">
        <v>59</v>
      </c>
      <c r="N1573" s="34" t="s">
        <v>49</v>
      </c>
      <c r="O1573" s="37"/>
      <c r="P1573" s="26" t="str">
        <f t="shared" si="24"/>
        <v>Unknown</v>
      </c>
      <c r="Q1573" s="27" t="s">
        <v>46</v>
      </c>
      <c r="R1573" s="27" t="s">
        <v>46</v>
      </c>
      <c r="S1573" s="27"/>
      <c r="T1573" s="41" t="s">
        <v>36</v>
      </c>
      <c r="U1573" s="41" t="s">
        <v>49</v>
      </c>
      <c r="V1573" s="41" t="s">
        <v>49</v>
      </c>
      <c r="W1573" s="41"/>
      <c r="X1573" s="42" t="str">
        <f>IF((OR((AND('[1]PWS Information'!$E$10="CWS",T1573="Single Family Residence",P1573="Lead")),
(AND('[1]PWS Information'!$E$10="CWS",T1573="Multiple Family Residence",'[1]PWS Information'!$E$11="Yes",P1573="Lead")),
(AND('[1]PWS Information'!$E$10="NTNC",P1573="Lead")))),"Tier 1",
IF((OR((AND('[1]PWS Information'!$E$10="CWS",T1573="Multiple Family Residence",'[1]PWS Information'!$E$11="No",P1573="Lead")),
(AND('[1]PWS Information'!$E$10="CWS",T1573="Other",P1573="Lead")),
(AND('[1]PWS Information'!$E$10="CWS",T1573="Building",P1573="Lead")))),"Tier 2",
IF((OR((AND('[1]PWS Information'!$E$10="CWS",T1573="Single Family Residence",P1573="Galvanized Requiring Replacement")),
(AND('[1]PWS Information'!$E$10="CWS",T1573="Single Family Residence",P1573="Galvanized Requiring Replacement",Q1573="Yes")),
(AND('[1]PWS Information'!$E$10="NTNC",P1573="Galvanized Requiring Replacement")),
(AND('[1]PWS Information'!$E$10="NTNC",T1573="Single Family Residence",Q1573="Yes")))),"Tier 3",
IF((OR((AND('[1]PWS Information'!$E$10="CWS",T1573="Single Family Residence",R1573="Yes",P1573="Non-Lead", I1573="Non-Lead - Copper",K1573="Before 1989")),
(AND('[1]PWS Information'!$E$10="CWS",T1573="Single Family Residence",R1573="Yes",P1573="Non-Lead", M1573="Non-Lead - Copper",N1573="Before 1989")))),"Tier 4",
IF((OR((AND('[1]PWS Information'!$E$10="NTNC",P1573="Non-Lead")),
(AND('[1]PWS Information'!$E$10="CWS",P1573="Non-Lead",R1573="")),
(AND('[1]PWS Information'!$E$10="CWS",P1573="Non-Lead",R1573="No")),
(AND('[1]PWS Information'!$E$10="CWS",P1573="Non-Lead",R1573="Don't Know")),
(AND('[1]PWS Information'!$E$10="CWS",P1573="Non-Lead", I1573="Non-Lead - Copper", R1573="Yes", K1573="Between 1989 and 2014")),
(AND('[1]PWS Information'!$E$10="CWS",P1573="Non-Lead", I1573="Non-Lead - Copper", R1573="Yes", K1573="After 2014")),
(AND('[1]PWS Information'!$E$10="CWS",P1573="Non-Lead", I1573="Non-Lead - Copper", R1573="Yes", K1573="Unknown")),
(AND('[1]PWS Information'!$E$10="CWS",P1573="Non-Lead", M1573="Non-Lead - Copper", R1573="Yes", N1573="Between 1989 and 2014")),
(AND('[1]PWS Information'!$E$10="CWS",P1573="Non-Lead", M1573="Non-Lead - Copper", R1573="Yes", N1573="After 2014")),
(AND('[1]PWS Information'!$E$10="CWS",P1573="Non-Lead", M1573="Non-Lead - Copper", R1573="Yes", N1573="Unknown")),
(AND('[1]PWS Information'!$E$10="CWS",P1573="Unknown")),
(AND('[1]PWS Information'!$E$10="NTNC",P1573="Unknown")))),"Tier 5",
"")))))</f>
        <v>Tier 5</v>
      </c>
      <c r="Y1573" s="41"/>
      <c r="Z1573" s="41"/>
    </row>
    <row r="1574" spans="1:26" ht="30" x14ac:dyDescent="0.25">
      <c r="A1574" s="27" t="s">
        <v>1919</v>
      </c>
      <c r="B1574" s="28">
        <v>9511</v>
      </c>
      <c r="C1574" s="29" t="s">
        <v>330</v>
      </c>
      <c r="D1574" s="29" t="s">
        <v>62</v>
      </c>
      <c r="E1574" s="29">
        <v>76513</v>
      </c>
      <c r="F1574" s="30"/>
      <c r="G1574" s="31"/>
      <c r="H1574" s="32"/>
      <c r="I1574" s="33" t="s">
        <v>59</v>
      </c>
      <c r="J1574" s="34" t="s">
        <v>46</v>
      </c>
      <c r="K1574" s="30" t="s">
        <v>49</v>
      </c>
      <c r="L1574" s="37"/>
      <c r="M1574" s="33" t="s">
        <v>59</v>
      </c>
      <c r="N1574" s="34" t="s">
        <v>49</v>
      </c>
      <c r="O1574" s="37"/>
      <c r="P1574" s="26" t="str">
        <f t="shared" si="24"/>
        <v>Unknown</v>
      </c>
      <c r="Q1574" s="27" t="s">
        <v>46</v>
      </c>
      <c r="R1574" s="27" t="s">
        <v>46</v>
      </c>
      <c r="S1574" s="27"/>
      <c r="T1574" s="41" t="s">
        <v>36</v>
      </c>
      <c r="U1574" s="41" t="s">
        <v>49</v>
      </c>
      <c r="V1574" s="41" t="s">
        <v>49</v>
      </c>
      <c r="W1574" s="41"/>
      <c r="X1574" s="42" t="str">
        <f>IF((OR((AND('[1]PWS Information'!$E$10="CWS",T1574="Single Family Residence",P1574="Lead")),
(AND('[1]PWS Information'!$E$10="CWS",T1574="Multiple Family Residence",'[1]PWS Information'!$E$11="Yes",P1574="Lead")),
(AND('[1]PWS Information'!$E$10="NTNC",P1574="Lead")))),"Tier 1",
IF((OR((AND('[1]PWS Information'!$E$10="CWS",T1574="Multiple Family Residence",'[1]PWS Information'!$E$11="No",P1574="Lead")),
(AND('[1]PWS Information'!$E$10="CWS",T1574="Other",P1574="Lead")),
(AND('[1]PWS Information'!$E$10="CWS",T1574="Building",P1574="Lead")))),"Tier 2",
IF((OR((AND('[1]PWS Information'!$E$10="CWS",T1574="Single Family Residence",P1574="Galvanized Requiring Replacement")),
(AND('[1]PWS Information'!$E$10="CWS",T1574="Single Family Residence",P1574="Galvanized Requiring Replacement",Q1574="Yes")),
(AND('[1]PWS Information'!$E$10="NTNC",P1574="Galvanized Requiring Replacement")),
(AND('[1]PWS Information'!$E$10="NTNC",T1574="Single Family Residence",Q1574="Yes")))),"Tier 3",
IF((OR((AND('[1]PWS Information'!$E$10="CWS",T1574="Single Family Residence",R1574="Yes",P1574="Non-Lead", I1574="Non-Lead - Copper",K1574="Before 1989")),
(AND('[1]PWS Information'!$E$10="CWS",T1574="Single Family Residence",R1574="Yes",P1574="Non-Lead", M1574="Non-Lead - Copper",N1574="Before 1989")))),"Tier 4",
IF((OR((AND('[1]PWS Information'!$E$10="NTNC",P1574="Non-Lead")),
(AND('[1]PWS Information'!$E$10="CWS",P1574="Non-Lead",R1574="")),
(AND('[1]PWS Information'!$E$10="CWS",P1574="Non-Lead",R1574="No")),
(AND('[1]PWS Information'!$E$10="CWS",P1574="Non-Lead",R1574="Don't Know")),
(AND('[1]PWS Information'!$E$10="CWS",P1574="Non-Lead", I1574="Non-Lead - Copper", R1574="Yes", K1574="Between 1989 and 2014")),
(AND('[1]PWS Information'!$E$10="CWS",P1574="Non-Lead", I1574="Non-Lead - Copper", R1574="Yes", K1574="After 2014")),
(AND('[1]PWS Information'!$E$10="CWS",P1574="Non-Lead", I1574="Non-Lead - Copper", R1574="Yes", K1574="Unknown")),
(AND('[1]PWS Information'!$E$10="CWS",P1574="Non-Lead", M1574="Non-Lead - Copper", R1574="Yes", N1574="Between 1989 and 2014")),
(AND('[1]PWS Information'!$E$10="CWS",P1574="Non-Lead", M1574="Non-Lead - Copper", R1574="Yes", N1574="After 2014")),
(AND('[1]PWS Information'!$E$10="CWS",P1574="Non-Lead", M1574="Non-Lead - Copper", R1574="Yes", N1574="Unknown")),
(AND('[1]PWS Information'!$E$10="CWS",P1574="Unknown")),
(AND('[1]PWS Information'!$E$10="NTNC",P1574="Unknown")))),"Tier 5",
"")))))</f>
        <v>Tier 5</v>
      </c>
      <c r="Y1574" s="41"/>
      <c r="Z1574" s="41"/>
    </row>
    <row r="1575" spans="1:26" ht="30" x14ac:dyDescent="0.25">
      <c r="A1575" s="27" t="s">
        <v>1920</v>
      </c>
      <c r="B1575" s="28">
        <v>4402</v>
      </c>
      <c r="C1575" s="29" t="s">
        <v>122</v>
      </c>
      <c r="D1575" s="29" t="s">
        <v>62</v>
      </c>
      <c r="E1575" s="29">
        <v>76513</v>
      </c>
      <c r="F1575" s="30"/>
      <c r="G1575" s="31"/>
      <c r="H1575" s="32"/>
      <c r="I1575" s="33" t="s">
        <v>59</v>
      </c>
      <c r="J1575" s="34" t="s">
        <v>46</v>
      </c>
      <c r="K1575" s="30" t="s">
        <v>49</v>
      </c>
      <c r="L1575" s="37"/>
      <c r="M1575" s="33" t="s">
        <v>59</v>
      </c>
      <c r="N1575" s="34" t="s">
        <v>49</v>
      </c>
      <c r="O1575" s="37"/>
      <c r="P1575" s="26" t="str">
        <f t="shared" si="24"/>
        <v>Unknown</v>
      </c>
      <c r="Q1575" s="27" t="s">
        <v>46</v>
      </c>
      <c r="R1575" s="27" t="s">
        <v>46</v>
      </c>
      <c r="S1575" s="27"/>
      <c r="T1575" s="41" t="s">
        <v>36</v>
      </c>
      <c r="U1575" s="41" t="s">
        <v>49</v>
      </c>
      <c r="V1575" s="41" t="s">
        <v>49</v>
      </c>
      <c r="W1575" s="41"/>
      <c r="X1575" s="42" t="str">
        <f>IF((OR((AND('[1]PWS Information'!$E$10="CWS",T1575="Single Family Residence",P1575="Lead")),
(AND('[1]PWS Information'!$E$10="CWS",T1575="Multiple Family Residence",'[1]PWS Information'!$E$11="Yes",P1575="Lead")),
(AND('[1]PWS Information'!$E$10="NTNC",P1575="Lead")))),"Tier 1",
IF((OR((AND('[1]PWS Information'!$E$10="CWS",T1575="Multiple Family Residence",'[1]PWS Information'!$E$11="No",P1575="Lead")),
(AND('[1]PWS Information'!$E$10="CWS",T1575="Other",P1575="Lead")),
(AND('[1]PWS Information'!$E$10="CWS",T1575="Building",P1575="Lead")))),"Tier 2",
IF((OR((AND('[1]PWS Information'!$E$10="CWS",T1575="Single Family Residence",P1575="Galvanized Requiring Replacement")),
(AND('[1]PWS Information'!$E$10="CWS",T1575="Single Family Residence",P1575="Galvanized Requiring Replacement",Q1575="Yes")),
(AND('[1]PWS Information'!$E$10="NTNC",P1575="Galvanized Requiring Replacement")),
(AND('[1]PWS Information'!$E$10="NTNC",T1575="Single Family Residence",Q1575="Yes")))),"Tier 3",
IF((OR((AND('[1]PWS Information'!$E$10="CWS",T1575="Single Family Residence",R1575="Yes",P1575="Non-Lead", I1575="Non-Lead - Copper",K1575="Before 1989")),
(AND('[1]PWS Information'!$E$10="CWS",T1575="Single Family Residence",R1575="Yes",P1575="Non-Lead", M1575="Non-Lead - Copper",N1575="Before 1989")))),"Tier 4",
IF((OR((AND('[1]PWS Information'!$E$10="NTNC",P1575="Non-Lead")),
(AND('[1]PWS Information'!$E$10="CWS",P1575="Non-Lead",R1575="")),
(AND('[1]PWS Information'!$E$10="CWS",P1575="Non-Lead",R1575="No")),
(AND('[1]PWS Information'!$E$10="CWS",P1575="Non-Lead",R1575="Don't Know")),
(AND('[1]PWS Information'!$E$10="CWS",P1575="Non-Lead", I1575="Non-Lead - Copper", R1575="Yes", K1575="Between 1989 and 2014")),
(AND('[1]PWS Information'!$E$10="CWS",P1575="Non-Lead", I1575="Non-Lead - Copper", R1575="Yes", K1575="After 2014")),
(AND('[1]PWS Information'!$E$10="CWS",P1575="Non-Lead", I1575="Non-Lead - Copper", R1575="Yes", K1575="Unknown")),
(AND('[1]PWS Information'!$E$10="CWS",P1575="Non-Lead", M1575="Non-Lead - Copper", R1575="Yes", N1575="Between 1989 and 2014")),
(AND('[1]PWS Information'!$E$10="CWS",P1575="Non-Lead", M1575="Non-Lead - Copper", R1575="Yes", N1575="After 2014")),
(AND('[1]PWS Information'!$E$10="CWS",P1575="Non-Lead", M1575="Non-Lead - Copper", R1575="Yes", N1575="Unknown")),
(AND('[1]PWS Information'!$E$10="CWS",P1575="Unknown")),
(AND('[1]PWS Information'!$E$10="NTNC",P1575="Unknown")))),"Tier 5",
"")))))</f>
        <v>Tier 5</v>
      </c>
      <c r="Y1575" s="41"/>
      <c r="Z1575" s="41"/>
    </row>
    <row r="1576" spans="1:26" ht="30" x14ac:dyDescent="0.25">
      <c r="A1576" s="27" t="s">
        <v>1921</v>
      </c>
      <c r="B1576" s="28">
        <v>3617</v>
      </c>
      <c r="C1576" s="29" t="s">
        <v>572</v>
      </c>
      <c r="D1576" s="29" t="s">
        <v>62</v>
      </c>
      <c r="E1576" s="29">
        <v>76513</v>
      </c>
      <c r="F1576" s="30"/>
      <c r="G1576" s="31"/>
      <c r="H1576" s="32"/>
      <c r="I1576" s="33" t="s">
        <v>59</v>
      </c>
      <c r="J1576" s="34" t="s">
        <v>46</v>
      </c>
      <c r="K1576" s="30" t="s">
        <v>49</v>
      </c>
      <c r="L1576" s="37"/>
      <c r="M1576" s="33" t="s">
        <v>59</v>
      </c>
      <c r="N1576" s="34" t="s">
        <v>49</v>
      </c>
      <c r="O1576" s="37"/>
      <c r="P1576" s="26" t="str">
        <f t="shared" si="24"/>
        <v>Unknown</v>
      </c>
      <c r="Q1576" s="27" t="s">
        <v>46</v>
      </c>
      <c r="R1576" s="27" t="s">
        <v>46</v>
      </c>
      <c r="S1576" s="27"/>
      <c r="T1576" s="41" t="s">
        <v>36</v>
      </c>
      <c r="U1576" s="41" t="s">
        <v>49</v>
      </c>
      <c r="V1576" s="41" t="s">
        <v>49</v>
      </c>
      <c r="W1576" s="41"/>
      <c r="X1576" s="42" t="str">
        <f>IF((OR((AND('[1]PWS Information'!$E$10="CWS",T1576="Single Family Residence",P1576="Lead")),
(AND('[1]PWS Information'!$E$10="CWS",T1576="Multiple Family Residence",'[1]PWS Information'!$E$11="Yes",P1576="Lead")),
(AND('[1]PWS Information'!$E$10="NTNC",P1576="Lead")))),"Tier 1",
IF((OR((AND('[1]PWS Information'!$E$10="CWS",T1576="Multiple Family Residence",'[1]PWS Information'!$E$11="No",P1576="Lead")),
(AND('[1]PWS Information'!$E$10="CWS",T1576="Other",P1576="Lead")),
(AND('[1]PWS Information'!$E$10="CWS",T1576="Building",P1576="Lead")))),"Tier 2",
IF((OR((AND('[1]PWS Information'!$E$10="CWS",T1576="Single Family Residence",P1576="Galvanized Requiring Replacement")),
(AND('[1]PWS Information'!$E$10="CWS",T1576="Single Family Residence",P1576="Galvanized Requiring Replacement",Q1576="Yes")),
(AND('[1]PWS Information'!$E$10="NTNC",P1576="Galvanized Requiring Replacement")),
(AND('[1]PWS Information'!$E$10="NTNC",T1576="Single Family Residence",Q1576="Yes")))),"Tier 3",
IF((OR((AND('[1]PWS Information'!$E$10="CWS",T1576="Single Family Residence",R1576="Yes",P1576="Non-Lead", I1576="Non-Lead - Copper",K1576="Before 1989")),
(AND('[1]PWS Information'!$E$10="CWS",T1576="Single Family Residence",R1576="Yes",P1576="Non-Lead", M1576="Non-Lead - Copper",N1576="Before 1989")))),"Tier 4",
IF((OR((AND('[1]PWS Information'!$E$10="NTNC",P1576="Non-Lead")),
(AND('[1]PWS Information'!$E$10="CWS",P1576="Non-Lead",R1576="")),
(AND('[1]PWS Information'!$E$10="CWS",P1576="Non-Lead",R1576="No")),
(AND('[1]PWS Information'!$E$10="CWS",P1576="Non-Lead",R1576="Don't Know")),
(AND('[1]PWS Information'!$E$10="CWS",P1576="Non-Lead", I1576="Non-Lead - Copper", R1576="Yes", K1576="Between 1989 and 2014")),
(AND('[1]PWS Information'!$E$10="CWS",P1576="Non-Lead", I1576="Non-Lead - Copper", R1576="Yes", K1576="After 2014")),
(AND('[1]PWS Information'!$E$10="CWS",P1576="Non-Lead", I1576="Non-Lead - Copper", R1576="Yes", K1576="Unknown")),
(AND('[1]PWS Information'!$E$10="CWS",P1576="Non-Lead", M1576="Non-Lead - Copper", R1576="Yes", N1576="Between 1989 and 2014")),
(AND('[1]PWS Information'!$E$10="CWS",P1576="Non-Lead", M1576="Non-Lead - Copper", R1576="Yes", N1576="After 2014")),
(AND('[1]PWS Information'!$E$10="CWS",P1576="Non-Lead", M1576="Non-Lead - Copper", R1576="Yes", N1576="Unknown")),
(AND('[1]PWS Information'!$E$10="CWS",P1576="Unknown")),
(AND('[1]PWS Information'!$E$10="NTNC",P1576="Unknown")))),"Tier 5",
"")))))</f>
        <v>Tier 5</v>
      </c>
      <c r="Y1576" s="41"/>
      <c r="Z1576" s="41"/>
    </row>
    <row r="1577" spans="1:26" ht="30" x14ac:dyDescent="0.25">
      <c r="A1577" s="27" t="s">
        <v>1922</v>
      </c>
      <c r="B1577" s="28">
        <v>4210</v>
      </c>
      <c r="C1577" s="29" t="s">
        <v>122</v>
      </c>
      <c r="D1577" s="29" t="s">
        <v>62</v>
      </c>
      <c r="E1577" s="29">
        <v>76513</v>
      </c>
      <c r="F1577" s="30"/>
      <c r="G1577" s="31"/>
      <c r="H1577" s="32"/>
      <c r="I1577" s="33" t="s">
        <v>59</v>
      </c>
      <c r="J1577" s="34" t="s">
        <v>46</v>
      </c>
      <c r="K1577" s="30" t="s">
        <v>49</v>
      </c>
      <c r="L1577" s="37"/>
      <c r="M1577" s="33" t="s">
        <v>59</v>
      </c>
      <c r="N1577" s="34" t="s">
        <v>49</v>
      </c>
      <c r="O1577" s="37"/>
      <c r="P1577" s="26" t="str">
        <f t="shared" si="24"/>
        <v>Unknown</v>
      </c>
      <c r="Q1577" s="27" t="s">
        <v>46</v>
      </c>
      <c r="R1577" s="27" t="s">
        <v>46</v>
      </c>
      <c r="S1577" s="27"/>
      <c r="T1577" s="41" t="s">
        <v>36</v>
      </c>
      <c r="U1577" s="41" t="s">
        <v>49</v>
      </c>
      <c r="V1577" s="41" t="s">
        <v>49</v>
      </c>
      <c r="W1577" s="41"/>
      <c r="X1577" s="42" t="str">
        <f>IF((OR((AND('[1]PWS Information'!$E$10="CWS",T1577="Single Family Residence",P1577="Lead")),
(AND('[1]PWS Information'!$E$10="CWS",T1577="Multiple Family Residence",'[1]PWS Information'!$E$11="Yes",P1577="Lead")),
(AND('[1]PWS Information'!$E$10="NTNC",P1577="Lead")))),"Tier 1",
IF((OR((AND('[1]PWS Information'!$E$10="CWS",T1577="Multiple Family Residence",'[1]PWS Information'!$E$11="No",P1577="Lead")),
(AND('[1]PWS Information'!$E$10="CWS",T1577="Other",P1577="Lead")),
(AND('[1]PWS Information'!$E$10="CWS",T1577="Building",P1577="Lead")))),"Tier 2",
IF((OR((AND('[1]PWS Information'!$E$10="CWS",T1577="Single Family Residence",P1577="Galvanized Requiring Replacement")),
(AND('[1]PWS Information'!$E$10="CWS",T1577="Single Family Residence",P1577="Galvanized Requiring Replacement",Q1577="Yes")),
(AND('[1]PWS Information'!$E$10="NTNC",P1577="Galvanized Requiring Replacement")),
(AND('[1]PWS Information'!$E$10="NTNC",T1577="Single Family Residence",Q1577="Yes")))),"Tier 3",
IF((OR((AND('[1]PWS Information'!$E$10="CWS",T1577="Single Family Residence",R1577="Yes",P1577="Non-Lead", I1577="Non-Lead - Copper",K1577="Before 1989")),
(AND('[1]PWS Information'!$E$10="CWS",T1577="Single Family Residence",R1577="Yes",P1577="Non-Lead", M1577="Non-Lead - Copper",N1577="Before 1989")))),"Tier 4",
IF((OR((AND('[1]PWS Information'!$E$10="NTNC",P1577="Non-Lead")),
(AND('[1]PWS Information'!$E$10="CWS",P1577="Non-Lead",R1577="")),
(AND('[1]PWS Information'!$E$10="CWS",P1577="Non-Lead",R1577="No")),
(AND('[1]PWS Information'!$E$10="CWS",P1577="Non-Lead",R1577="Don't Know")),
(AND('[1]PWS Information'!$E$10="CWS",P1577="Non-Lead", I1577="Non-Lead - Copper", R1577="Yes", K1577="Between 1989 and 2014")),
(AND('[1]PWS Information'!$E$10="CWS",P1577="Non-Lead", I1577="Non-Lead - Copper", R1577="Yes", K1577="After 2014")),
(AND('[1]PWS Information'!$E$10="CWS",P1577="Non-Lead", I1577="Non-Lead - Copper", R1577="Yes", K1577="Unknown")),
(AND('[1]PWS Information'!$E$10="CWS",P1577="Non-Lead", M1577="Non-Lead - Copper", R1577="Yes", N1577="Between 1989 and 2014")),
(AND('[1]PWS Information'!$E$10="CWS",P1577="Non-Lead", M1577="Non-Lead - Copper", R1577="Yes", N1577="After 2014")),
(AND('[1]PWS Information'!$E$10="CWS",P1577="Non-Lead", M1577="Non-Lead - Copper", R1577="Yes", N1577="Unknown")),
(AND('[1]PWS Information'!$E$10="CWS",P1577="Unknown")),
(AND('[1]PWS Information'!$E$10="NTNC",P1577="Unknown")))),"Tier 5",
"")))))</f>
        <v>Tier 5</v>
      </c>
      <c r="Y1577" s="41"/>
      <c r="Z1577" s="41"/>
    </row>
    <row r="1578" spans="1:26" ht="30" x14ac:dyDescent="0.25">
      <c r="A1578" s="27" t="s">
        <v>1923</v>
      </c>
      <c r="B1578" s="28">
        <v>2705</v>
      </c>
      <c r="C1578" s="29" t="s">
        <v>149</v>
      </c>
      <c r="D1578" s="29" t="s">
        <v>62</v>
      </c>
      <c r="E1578" s="29">
        <v>76513</v>
      </c>
      <c r="F1578" s="30"/>
      <c r="G1578" s="31"/>
      <c r="H1578" s="32"/>
      <c r="I1578" s="33" t="s">
        <v>59</v>
      </c>
      <c r="J1578" s="34" t="s">
        <v>46</v>
      </c>
      <c r="K1578" s="30" t="s">
        <v>49</v>
      </c>
      <c r="L1578" s="37"/>
      <c r="M1578" s="33" t="s">
        <v>59</v>
      </c>
      <c r="N1578" s="34" t="s">
        <v>49</v>
      </c>
      <c r="O1578" s="37"/>
      <c r="P1578" s="26" t="str">
        <f t="shared" si="24"/>
        <v>Unknown</v>
      </c>
      <c r="Q1578" s="27" t="s">
        <v>46</v>
      </c>
      <c r="R1578" s="27" t="s">
        <v>46</v>
      </c>
      <c r="S1578" s="27"/>
      <c r="T1578" s="41" t="s">
        <v>36</v>
      </c>
      <c r="U1578" s="41" t="s">
        <v>49</v>
      </c>
      <c r="V1578" s="41" t="s">
        <v>49</v>
      </c>
      <c r="W1578" s="41"/>
      <c r="X1578" s="42" t="str">
        <f>IF((OR((AND('[1]PWS Information'!$E$10="CWS",T1578="Single Family Residence",P1578="Lead")),
(AND('[1]PWS Information'!$E$10="CWS",T1578="Multiple Family Residence",'[1]PWS Information'!$E$11="Yes",P1578="Lead")),
(AND('[1]PWS Information'!$E$10="NTNC",P1578="Lead")))),"Tier 1",
IF((OR((AND('[1]PWS Information'!$E$10="CWS",T1578="Multiple Family Residence",'[1]PWS Information'!$E$11="No",P1578="Lead")),
(AND('[1]PWS Information'!$E$10="CWS",T1578="Other",P1578="Lead")),
(AND('[1]PWS Information'!$E$10="CWS",T1578="Building",P1578="Lead")))),"Tier 2",
IF((OR((AND('[1]PWS Information'!$E$10="CWS",T1578="Single Family Residence",P1578="Galvanized Requiring Replacement")),
(AND('[1]PWS Information'!$E$10="CWS",T1578="Single Family Residence",P1578="Galvanized Requiring Replacement",Q1578="Yes")),
(AND('[1]PWS Information'!$E$10="NTNC",P1578="Galvanized Requiring Replacement")),
(AND('[1]PWS Information'!$E$10="NTNC",T1578="Single Family Residence",Q1578="Yes")))),"Tier 3",
IF((OR((AND('[1]PWS Information'!$E$10="CWS",T1578="Single Family Residence",R1578="Yes",P1578="Non-Lead", I1578="Non-Lead - Copper",K1578="Before 1989")),
(AND('[1]PWS Information'!$E$10="CWS",T1578="Single Family Residence",R1578="Yes",P1578="Non-Lead", M1578="Non-Lead - Copper",N1578="Before 1989")))),"Tier 4",
IF((OR((AND('[1]PWS Information'!$E$10="NTNC",P1578="Non-Lead")),
(AND('[1]PWS Information'!$E$10="CWS",P1578="Non-Lead",R1578="")),
(AND('[1]PWS Information'!$E$10="CWS",P1578="Non-Lead",R1578="No")),
(AND('[1]PWS Information'!$E$10="CWS",P1578="Non-Lead",R1578="Don't Know")),
(AND('[1]PWS Information'!$E$10="CWS",P1578="Non-Lead", I1578="Non-Lead - Copper", R1578="Yes", K1578="Between 1989 and 2014")),
(AND('[1]PWS Information'!$E$10="CWS",P1578="Non-Lead", I1578="Non-Lead - Copper", R1578="Yes", K1578="After 2014")),
(AND('[1]PWS Information'!$E$10="CWS",P1578="Non-Lead", I1578="Non-Lead - Copper", R1578="Yes", K1578="Unknown")),
(AND('[1]PWS Information'!$E$10="CWS",P1578="Non-Lead", M1578="Non-Lead - Copper", R1578="Yes", N1578="Between 1989 and 2014")),
(AND('[1]PWS Information'!$E$10="CWS",P1578="Non-Lead", M1578="Non-Lead - Copper", R1578="Yes", N1578="After 2014")),
(AND('[1]PWS Information'!$E$10="CWS",P1578="Non-Lead", M1578="Non-Lead - Copper", R1578="Yes", N1578="Unknown")),
(AND('[1]PWS Information'!$E$10="CWS",P1578="Unknown")),
(AND('[1]PWS Information'!$E$10="NTNC",P1578="Unknown")))),"Tier 5",
"")))))</f>
        <v>Tier 5</v>
      </c>
      <c r="Y1578" s="41"/>
      <c r="Z1578" s="41"/>
    </row>
    <row r="1579" spans="1:26" ht="30" x14ac:dyDescent="0.25">
      <c r="A1579" s="27" t="s">
        <v>1924</v>
      </c>
      <c r="B1579" s="28">
        <v>2989</v>
      </c>
      <c r="C1579" s="29" t="s">
        <v>239</v>
      </c>
      <c r="D1579" s="29" t="s">
        <v>62</v>
      </c>
      <c r="E1579" s="29">
        <v>76513</v>
      </c>
      <c r="F1579" s="30"/>
      <c r="G1579" s="31"/>
      <c r="H1579" s="32"/>
      <c r="I1579" s="33" t="s">
        <v>59</v>
      </c>
      <c r="J1579" s="34" t="s">
        <v>46</v>
      </c>
      <c r="K1579" s="30" t="s">
        <v>49</v>
      </c>
      <c r="L1579" s="37"/>
      <c r="M1579" s="33" t="s">
        <v>59</v>
      </c>
      <c r="N1579" s="34" t="s">
        <v>49</v>
      </c>
      <c r="O1579" s="37"/>
      <c r="P1579" s="26" t="str">
        <f t="shared" si="24"/>
        <v>Unknown</v>
      </c>
      <c r="Q1579" s="27" t="s">
        <v>46</v>
      </c>
      <c r="R1579" s="27" t="s">
        <v>46</v>
      </c>
      <c r="S1579" s="27"/>
      <c r="T1579" s="41" t="s">
        <v>36</v>
      </c>
      <c r="U1579" s="41" t="s">
        <v>49</v>
      </c>
      <c r="V1579" s="41" t="s">
        <v>49</v>
      </c>
      <c r="W1579" s="41"/>
      <c r="X1579" s="42" t="str">
        <f>IF((OR((AND('[1]PWS Information'!$E$10="CWS",T1579="Single Family Residence",P1579="Lead")),
(AND('[1]PWS Information'!$E$10="CWS",T1579="Multiple Family Residence",'[1]PWS Information'!$E$11="Yes",P1579="Lead")),
(AND('[1]PWS Information'!$E$10="NTNC",P1579="Lead")))),"Tier 1",
IF((OR((AND('[1]PWS Information'!$E$10="CWS",T1579="Multiple Family Residence",'[1]PWS Information'!$E$11="No",P1579="Lead")),
(AND('[1]PWS Information'!$E$10="CWS",T1579="Other",P1579="Lead")),
(AND('[1]PWS Information'!$E$10="CWS",T1579="Building",P1579="Lead")))),"Tier 2",
IF((OR((AND('[1]PWS Information'!$E$10="CWS",T1579="Single Family Residence",P1579="Galvanized Requiring Replacement")),
(AND('[1]PWS Information'!$E$10="CWS",T1579="Single Family Residence",P1579="Galvanized Requiring Replacement",Q1579="Yes")),
(AND('[1]PWS Information'!$E$10="NTNC",P1579="Galvanized Requiring Replacement")),
(AND('[1]PWS Information'!$E$10="NTNC",T1579="Single Family Residence",Q1579="Yes")))),"Tier 3",
IF((OR((AND('[1]PWS Information'!$E$10="CWS",T1579="Single Family Residence",R1579="Yes",P1579="Non-Lead", I1579="Non-Lead - Copper",K1579="Before 1989")),
(AND('[1]PWS Information'!$E$10="CWS",T1579="Single Family Residence",R1579="Yes",P1579="Non-Lead", M1579="Non-Lead - Copper",N1579="Before 1989")))),"Tier 4",
IF((OR((AND('[1]PWS Information'!$E$10="NTNC",P1579="Non-Lead")),
(AND('[1]PWS Information'!$E$10="CWS",P1579="Non-Lead",R1579="")),
(AND('[1]PWS Information'!$E$10="CWS",P1579="Non-Lead",R1579="No")),
(AND('[1]PWS Information'!$E$10="CWS",P1579="Non-Lead",R1579="Don't Know")),
(AND('[1]PWS Information'!$E$10="CWS",P1579="Non-Lead", I1579="Non-Lead - Copper", R1579="Yes", K1579="Between 1989 and 2014")),
(AND('[1]PWS Information'!$E$10="CWS",P1579="Non-Lead", I1579="Non-Lead - Copper", R1579="Yes", K1579="After 2014")),
(AND('[1]PWS Information'!$E$10="CWS",P1579="Non-Lead", I1579="Non-Lead - Copper", R1579="Yes", K1579="Unknown")),
(AND('[1]PWS Information'!$E$10="CWS",P1579="Non-Lead", M1579="Non-Lead - Copper", R1579="Yes", N1579="Between 1989 and 2014")),
(AND('[1]PWS Information'!$E$10="CWS",P1579="Non-Lead", M1579="Non-Lead - Copper", R1579="Yes", N1579="After 2014")),
(AND('[1]PWS Information'!$E$10="CWS",P1579="Non-Lead", M1579="Non-Lead - Copper", R1579="Yes", N1579="Unknown")),
(AND('[1]PWS Information'!$E$10="CWS",P1579="Unknown")),
(AND('[1]PWS Information'!$E$10="NTNC",P1579="Unknown")))),"Tier 5",
"")))))</f>
        <v>Tier 5</v>
      </c>
      <c r="Y1579" s="41"/>
      <c r="Z1579" s="41"/>
    </row>
    <row r="1580" spans="1:26" ht="30" x14ac:dyDescent="0.25">
      <c r="A1580" s="27" t="s">
        <v>1925</v>
      </c>
      <c r="B1580" s="28">
        <v>3665</v>
      </c>
      <c r="C1580" s="29" t="s">
        <v>126</v>
      </c>
      <c r="D1580" s="29" t="s">
        <v>62</v>
      </c>
      <c r="E1580" s="29">
        <v>76513</v>
      </c>
      <c r="F1580" s="30"/>
      <c r="G1580" s="31"/>
      <c r="H1580" s="32"/>
      <c r="I1580" s="33" t="s">
        <v>59</v>
      </c>
      <c r="J1580" s="34" t="s">
        <v>46</v>
      </c>
      <c r="K1580" s="30" t="s">
        <v>49</v>
      </c>
      <c r="L1580" s="37"/>
      <c r="M1580" s="33" t="s">
        <v>59</v>
      </c>
      <c r="N1580" s="34" t="s">
        <v>49</v>
      </c>
      <c r="O1580" s="37"/>
      <c r="P1580" s="26" t="str">
        <f t="shared" si="24"/>
        <v>Unknown</v>
      </c>
      <c r="Q1580" s="27" t="s">
        <v>46</v>
      </c>
      <c r="R1580" s="27" t="s">
        <v>46</v>
      </c>
      <c r="S1580" s="27"/>
      <c r="T1580" s="41" t="s">
        <v>36</v>
      </c>
      <c r="U1580" s="41" t="s">
        <v>49</v>
      </c>
      <c r="V1580" s="41" t="s">
        <v>49</v>
      </c>
      <c r="W1580" s="41"/>
      <c r="X1580" s="42" t="str">
        <f>IF((OR((AND('[1]PWS Information'!$E$10="CWS",T1580="Single Family Residence",P1580="Lead")),
(AND('[1]PWS Information'!$E$10="CWS",T1580="Multiple Family Residence",'[1]PWS Information'!$E$11="Yes",P1580="Lead")),
(AND('[1]PWS Information'!$E$10="NTNC",P1580="Lead")))),"Tier 1",
IF((OR((AND('[1]PWS Information'!$E$10="CWS",T1580="Multiple Family Residence",'[1]PWS Information'!$E$11="No",P1580="Lead")),
(AND('[1]PWS Information'!$E$10="CWS",T1580="Other",P1580="Lead")),
(AND('[1]PWS Information'!$E$10="CWS",T1580="Building",P1580="Lead")))),"Tier 2",
IF((OR((AND('[1]PWS Information'!$E$10="CWS",T1580="Single Family Residence",P1580="Galvanized Requiring Replacement")),
(AND('[1]PWS Information'!$E$10="CWS",T1580="Single Family Residence",P1580="Galvanized Requiring Replacement",Q1580="Yes")),
(AND('[1]PWS Information'!$E$10="NTNC",P1580="Galvanized Requiring Replacement")),
(AND('[1]PWS Information'!$E$10="NTNC",T1580="Single Family Residence",Q1580="Yes")))),"Tier 3",
IF((OR((AND('[1]PWS Information'!$E$10="CWS",T1580="Single Family Residence",R1580="Yes",P1580="Non-Lead", I1580="Non-Lead - Copper",K1580="Before 1989")),
(AND('[1]PWS Information'!$E$10="CWS",T1580="Single Family Residence",R1580="Yes",P1580="Non-Lead", M1580="Non-Lead - Copper",N1580="Before 1989")))),"Tier 4",
IF((OR((AND('[1]PWS Information'!$E$10="NTNC",P1580="Non-Lead")),
(AND('[1]PWS Information'!$E$10="CWS",P1580="Non-Lead",R1580="")),
(AND('[1]PWS Information'!$E$10="CWS",P1580="Non-Lead",R1580="No")),
(AND('[1]PWS Information'!$E$10="CWS",P1580="Non-Lead",R1580="Don't Know")),
(AND('[1]PWS Information'!$E$10="CWS",P1580="Non-Lead", I1580="Non-Lead - Copper", R1580="Yes", K1580="Between 1989 and 2014")),
(AND('[1]PWS Information'!$E$10="CWS",P1580="Non-Lead", I1580="Non-Lead - Copper", R1580="Yes", K1580="After 2014")),
(AND('[1]PWS Information'!$E$10="CWS",P1580="Non-Lead", I1580="Non-Lead - Copper", R1580="Yes", K1580="Unknown")),
(AND('[1]PWS Information'!$E$10="CWS",P1580="Non-Lead", M1580="Non-Lead - Copper", R1580="Yes", N1580="Between 1989 and 2014")),
(AND('[1]PWS Information'!$E$10="CWS",P1580="Non-Lead", M1580="Non-Lead - Copper", R1580="Yes", N1580="After 2014")),
(AND('[1]PWS Information'!$E$10="CWS",P1580="Non-Lead", M1580="Non-Lead - Copper", R1580="Yes", N1580="Unknown")),
(AND('[1]PWS Information'!$E$10="CWS",P1580="Unknown")),
(AND('[1]PWS Information'!$E$10="NTNC",P1580="Unknown")))),"Tier 5",
"")))))</f>
        <v>Tier 5</v>
      </c>
      <c r="Y1580" s="41"/>
      <c r="Z1580" s="41"/>
    </row>
    <row r="1581" spans="1:26" ht="30" x14ac:dyDescent="0.25">
      <c r="A1581" s="27" t="s">
        <v>1926</v>
      </c>
      <c r="B1581" s="28">
        <v>3798</v>
      </c>
      <c r="C1581" s="29" t="s">
        <v>416</v>
      </c>
      <c r="D1581" s="29" t="s">
        <v>62</v>
      </c>
      <c r="E1581" s="29">
        <v>76513</v>
      </c>
      <c r="F1581" s="30"/>
      <c r="G1581" s="31"/>
      <c r="H1581" s="32"/>
      <c r="I1581" s="33" t="s">
        <v>59</v>
      </c>
      <c r="J1581" s="34" t="s">
        <v>46</v>
      </c>
      <c r="K1581" s="30" t="s">
        <v>49</v>
      </c>
      <c r="L1581" s="37"/>
      <c r="M1581" s="33" t="s">
        <v>59</v>
      </c>
      <c r="N1581" s="34" t="s">
        <v>49</v>
      </c>
      <c r="O1581" s="37"/>
      <c r="P1581" s="26" t="str">
        <f t="shared" si="24"/>
        <v>Unknown</v>
      </c>
      <c r="Q1581" s="27" t="s">
        <v>46</v>
      </c>
      <c r="R1581" s="27" t="s">
        <v>46</v>
      </c>
      <c r="S1581" s="27"/>
      <c r="T1581" s="41" t="s">
        <v>36</v>
      </c>
      <c r="U1581" s="41" t="s">
        <v>49</v>
      </c>
      <c r="V1581" s="41" t="s">
        <v>49</v>
      </c>
      <c r="W1581" s="41"/>
      <c r="X1581" s="42" t="str">
        <f>IF((OR((AND('[1]PWS Information'!$E$10="CWS",T1581="Single Family Residence",P1581="Lead")),
(AND('[1]PWS Information'!$E$10="CWS",T1581="Multiple Family Residence",'[1]PWS Information'!$E$11="Yes",P1581="Lead")),
(AND('[1]PWS Information'!$E$10="NTNC",P1581="Lead")))),"Tier 1",
IF((OR((AND('[1]PWS Information'!$E$10="CWS",T1581="Multiple Family Residence",'[1]PWS Information'!$E$11="No",P1581="Lead")),
(AND('[1]PWS Information'!$E$10="CWS",T1581="Other",P1581="Lead")),
(AND('[1]PWS Information'!$E$10="CWS",T1581="Building",P1581="Lead")))),"Tier 2",
IF((OR((AND('[1]PWS Information'!$E$10="CWS",T1581="Single Family Residence",P1581="Galvanized Requiring Replacement")),
(AND('[1]PWS Information'!$E$10="CWS",T1581="Single Family Residence",P1581="Galvanized Requiring Replacement",Q1581="Yes")),
(AND('[1]PWS Information'!$E$10="NTNC",P1581="Galvanized Requiring Replacement")),
(AND('[1]PWS Information'!$E$10="NTNC",T1581="Single Family Residence",Q1581="Yes")))),"Tier 3",
IF((OR((AND('[1]PWS Information'!$E$10="CWS",T1581="Single Family Residence",R1581="Yes",P1581="Non-Lead", I1581="Non-Lead - Copper",K1581="Before 1989")),
(AND('[1]PWS Information'!$E$10="CWS",T1581="Single Family Residence",R1581="Yes",P1581="Non-Lead", M1581="Non-Lead - Copper",N1581="Before 1989")))),"Tier 4",
IF((OR((AND('[1]PWS Information'!$E$10="NTNC",P1581="Non-Lead")),
(AND('[1]PWS Information'!$E$10="CWS",P1581="Non-Lead",R1581="")),
(AND('[1]PWS Information'!$E$10="CWS",P1581="Non-Lead",R1581="No")),
(AND('[1]PWS Information'!$E$10="CWS",P1581="Non-Lead",R1581="Don't Know")),
(AND('[1]PWS Information'!$E$10="CWS",P1581="Non-Lead", I1581="Non-Lead - Copper", R1581="Yes", K1581="Between 1989 and 2014")),
(AND('[1]PWS Information'!$E$10="CWS",P1581="Non-Lead", I1581="Non-Lead - Copper", R1581="Yes", K1581="After 2014")),
(AND('[1]PWS Information'!$E$10="CWS",P1581="Non-Lead", I1581="Non-Lead - Copper", R1581="Yes", K1581="Unknown")),
(AND('[1]PWS Information'!$E$10="CWS",P1581="Non-Lead", M1581="Non-Lead - Copper", R1581="Yes", N1581="Between 1989 and 2014")),
(AND('[1]PWS Information'!$E$10="CWS",P1581="Non-Lead", M1581="Non-Lead - Copper", R1581="Yes", N1581="After 2014")),
(AND('[1]PWS Information'!$E$10="CWS",P1581="Non-Lead", M1581="Non-Lead - Copper", R1581="Yes", N1581="Unknown")),
(AND('[1]PWS Information'!$E$10="CWS",P1581="Unknown")),
(AND('[1]PWS Information'!$E$10="NTNC",P1581="Unknown")))),"Tier 5",
"")))))</f>
        <v>Tier 5</v>
      </c>
      <c r="Y1581" s="41"/>
      <c r="Z1581" s="41"/>
    </row>
    <row r="1582" spans="1:26" ht="30" x14ac:dyDescent="0.25">
      <c r="A1582" s="27" t="s">
        <v>1927</v>
      </c>
      <c r="B1582" s="28">
        <v>2819</v>
      </c>
      <c r="C1582" s="29" t="s">
        <v>531</v>
      </c>
      <c r="D1582" s="29" t="s">
        <v>62</v>
      </c>
      <c r="E1582" s="29">
        <v>76513</v>
      </c>
      <c r="F1582" s="30"/>
      <c r="G1582" s="31"/>
      <c r="H1582" s="32"/>
      <c r="I1582" s="33" t="s">
        <v>59</v>
      </c>
      <c r="J1582" s="34" t="s">
        <v>46</v>
      </c>
      <c r="K1582" s="30" t="s">
        <v>49</v>
      </c>
      <c r="L1582" s="37"/>
      <c r="M1582" s="33" t="s">
        <v>59</v>
      </c>
      <c r="N1582" s="34" t="s">
        <v>49</v>
      </c>
      <c r="O1582" s="37"/>
      <c r="P1582" s="26" t="str">
        <f t="shared" si="24"/>
        <v>Unknown</v>
      </c>
      <c r="Q1582" s="27" t="s">
        <v>46</v>
      </c>
      <c r="R1582" s="27" t="s">
        <v>46</v>
      </c>
      <c r="S1582" s="27"/>
      <c r="T1582" s="41" t="s">
        <v>36</v>
      </c>
      <c r="U1582" s="41" t="s">
        <v>49</v>
      </c>
      <c r="V1582" s="41" t="s">
        <v>49</v>
      </c>
      <c r="W1582" s="41"/>
      <c r="X1582" s="42" t="str">
        <f>IF((OR((AND('[1]PWS Information'!$E$10="CWS",T1582="Single Family Residence",P1582="Lead")),
(AND('[1]PWS Information'!$E$10="CWS",T1582="Multiple Family Residence",'[1]PWS Information'!$E$11="Yes",P1582="Lead")),
(AND('[1]PWS Information'!$E$10="NTNC",P1582="Lead")))),"Tier 1",
IF((OR((AND('[1]PWS Information'!$E$10="CWS",T1582="Multiple Family Residence",'[1]PWS Information'!$E$11="No",P1582="Lead")),
(AND('[1]PWS Information'!$E$10="CWS",T1582="Other",P1582="Lead")),
(AND('[1]PWS Information'!$E$10="CWS",T1582="Building",P1582="Lead")))),"Tier 2",
IF((OR((AND('[1]PWS Information'!$E$10="CWS",T1582="Single Family Residence",P1582="Galvanized Requiring Replacement")),
(AND('[1]PWS Information'!$E$10="CWS",T1582="Single Family Residence",P1582="Galvanized Requiring Replacement",Q1582="Yes")),
(AND('[1]PWS Information'!$E$10="NTNC",P1582="Galvanized Requiring Replacement")),
(AND('[1]PWS Information'!$E$10="NTNC",T1582="Single Family Residence",Q1582="Yes")))),"Tier 3",
IF((OR((AND('[1]PWS Information'!$E$10="CWS",T1582="Single Family Residence",R1582="Yes",P1582="Non-Lead", I1582="Non-Lead - Copper",K1582="Before 1989")),
(AND('[1]PWS Information'!$E$10="CWS",T1582="Single Family Residence",R1582="Yes",P1582="Non-Lead", M1582="Non-Lead - Copper",N1582="Before 1989")))),"Tier 4",
IF((OR((AND('[1]PWS Information'!$E$10="NTNC",P1582="Non-Lead")),
(AND('[1]PWS Information'!$E$10="CWS",P1582="Non-Lead",R1582="")),
(AND('[1]PWS Information'!$E$10="CWS",P1582="Non-Lead",R1582="No")),
(AND('[1]PWS Information'!$E$10="CWS",P1582="Non-Lead",R1582="Don't Know")),
(AND('[1]PWS Information'!$E$10="CWS",P1582="Non-Lead", I1582="Non-Lead - Copper", R1582="Yes", K1582="Between 1989 and 2014")),
(AND('[1]PWS Information'!$E$10="CWS",P1582="Non-Lead", I1582="Non-Lead - Copper", R1582="Yes", K1582="After 2014")),
(AND('[1]PWS Information'!$E$10="CWS",P1582="Non-Lead", I1582="Non-Lead - Copper", R1582="Yes", K1582="Unknown")),
(AND('[1]PWS Information'!$E$10="CWS",P1582="Non-Lead", M1582="Non-Lead - Copper", R1582="Yes", N1582="Between 1989 and 2014")),
(AND('[1]PWS Information'!$E$10="CWS",P1582="Non-Lead", M1582="Non-Lead - Copper", R1582="Yes", N1582="After 2014")),
(AND('[1]PWS Information'!$E$10="CWS",P1582="Non-Lead", M1582="Non-Lead - Copper", R1582="Yes", N1582="Unknown")),
(AND('[1]PWS Information'!$E$10="CWS",P1582="Unknown")),
(AND('[1]PWS Information'!$E$10="NTNC",P1582="Unknown")))),"Tier 5",
"")))))</f>
        <v>Tier 5</v>
      </c>
      <c r="Y1582" s="41"/>
      <c r="Z1582" s="41"/>
    </row>
    <row r="1583" spans="1:26" ht="30" x14ac:dyDescent="0.25">
      <c r="A1583" s="27" t="s">
        <v>1928</v>
      </c>
      <c r="B1583" s="28">
        <v>4051</v>
      </c>
      <c r="C1583" s="29" t="s">
        <v>586</v>
      </c>
      <c r="D1583" s="29" t="s">
        <v>62</v>
      </c>
      <c r="E1583" s="29">
        <v>76513</v>
      </c>
      <c r="F1583" s="30"/>
      <c r="G1583" s="31"/>
      <c r="H1583" s="32"/>
      <c r="I1583" s="33" t="s">
        <v>59</v>
      </c>
      <c r="J1583" s="34" t="s">
        <v>46</v>
      </c>
      <c r="K1583" s="30" t="s">
        <v>49</v>
      </c>
      <c r="L1583" s="37"/>
      <c r="M1583" s="33" t="s">
        <v>59</v>
      </c>
      <c r="N1583" s="34" t="s">
        <v>49</v>
      </c>
      <c r="O1583" s="37"/>
      <c r="P1583" s="26" t="str">
        <f t="shared" si="24"/>
        <v>Unknown</v>
      </c>
      <c r="Q1583" s="27" t="s">
        <v>46</v>
      </c>
      <c r="R1583" s="27" t="s">
        <v>46</v>
      </c>
      <c r="S1583" s="27"/>
      <c r="T1583" s="41" t="s">
        <v>36</v>
      </c>
      <c r="U1583" s="41" t="s">
        <v>49</v>
      </c>
      <c r="V1583" s="41" t="s">
        <v>49</v>
      </c>
      <c r="W1583" s="41"/>
      <c r="X1583" s="42" t="str">
        <f>IF((OR((AND('[1]PWS Information'!$E$10="CWS",T1583="Single Family Residence",P1583="Lead")),
(AND('[1]PWS Information'!$E$10="CWS",T1583="Multiple Family Residence",'[1]PWS Information'!$E$11="Yes",P1583="Lead")),
(AND('[1]PWS Information'!$E$10="NTNC",P1583="Lead")))),"Tier 1",
IF((OR((AND('[1]PWS Information'!$E$10="CWS",T1583="Multiple Family Residence",'[1]PWS Information'!$E$11="No",P1583="Lead")),
(AND('[1]PWS Information'!$E$10="CWS",T1583="Other",P1583="Lead")),
(AND('[1]PWS Information'!$E$10="CWS",T1583="Building",P1583="Lead")))),"Tier 2",
IF((OR((AND('[1]PWS Information'!$E$10="CWS",T1583="Single Family Residence",P1583="Galvanized Requiring Replacement")),
(AND('[1]PWS Information'!$E$10="CWS",T1583="Single Family Residence",P1583="Galvanized Requiring Replacement",Q1583="Yes")),
(AND('[1]PWS Information'!$E$10="NTNC",P1583="Galvanized Requiring Replacement")),
(AND('[1]PWS Information'!$E$10="NTNC",T1583="Single Family Residence",Q1583="Yes")))),"Tier 3",
IF((OR((AND('[1]PWS Information'!$E$10="CWS",T1583="Single Family Residence",R1583="Yes",P1583="Non-Lead", I1583="Non-Lead - Copper",K1583="Before 1989")),
(AND('[1]PWS Information'!$E$10="CWS",T1583="Single Family Residence",R1583="Yes",P1583="Non-Lead", M1583="Non-Lead - Copper",N1583="Before 1989")))),"Tier 4",
IF((OR((AND('[1]PWS Information'!$E$10="NTNC",P1583="Non-Lead")),
(AND('[1]PWS Information'!$E$10="CWS",P1583="Non-Lead",R1583="")),
(AND('[1]PWS Information'!$E$10="CWS",P1583="Non-Lead",R1583="No")),
(AND('[1]PWS Information'!$E$10="CWS",P1583="Non-Lead",R1583="Don't Know")),
(AND('[1]PWS Information'!$E$10="CWS",P1583="Non-Lead", I1583="Non-Lead - Copper", R1583="Yes", K1583="Between 1989 and 2014")),
(AND('[1]PWS Information'!$E$10="CWS",P1583="Non-Lead", I1583="Non-Lead - Copper", R1583="Yes", K1583="After 2014")),
(AND('[1]PWS Information'!$E$10="CWS",P1583="Non-Lead", I1583="Non-Lead - Copper", R1583="Yes", K1583="Unknown")),
(AND('[1]PWS Information'!$E$10="CWS",P1583="Non-Lead", M1583="Non-Lead - Copper", R1583="Yes", N1583="Between 1989 and 2014")),
(AND('[1]PWS Information'!$E$10="CWS",P1583="Non-Lead", M1583="Non-Lead - Copper", R1583="Yes", N1583="After 2014")),
(AND('[1]PWS Information'!$E$10="CWS",P1583="Non-Lead", M1583="Non-Lead - Copper", R1583="Yes", N1583="Unknown")),
(AND('[1]PWS Information'!$E$10="CWS",P1583="Unknown")),
(AND('[1]PWS Information'!$E$10="NTNC",P1583="Unknown")))),"Tier 5",
"")))))</f>
        <v>Tier 5</v>
      </c>
      <c r="Y1583" s="41"/>
      <c r="Z1583" s="41"/>
    </row>
    <row r="1584" spans="1:26" ht="30" x14ac:dyDescent="0.25">
      <c r="A1584" s="27" t="s">
        <v>1929</v>
      </c>
      <c r="B1584" s="28">
        <v>2800</v>
      </c>
      <c r="C1584" s="29" t="s">
        <v>383</v>
      </c>
      <c r="D1584" s="29" t="s">
        <v>62</v>
      </c>
      <c r="E1584" s="29">
        <v>76513</v>
      </c>
      <c r="F1584" s="30"/>
      <c r="G1584" s="31"/>
      <c r="H1584" s="32"/>
      <c r="I1584" s="33" t="s">
        <v>59</v>
      </c>
      <c r="J1584" s="34" t="s">
        <v>46</v>
      </c>
      <c r="K1584" s="30" t="s">
        <v>49</v>
      </c>
      <c r="L1584" s="37"/>
      <c r="M1584" s="33" t="s">
        <v>59</v>
      </c>
      <c r="N1584" s="34" t="s">
        <v>49</v>
      </c>
      <c r="O1584" s="37"/>
      <c r="P1584" s="26" t="str">
        <f t="shared" si="24"/>
        <v>Unknown</v>
      </c>
      <c r="Q1584" s="27" t="s">
        <v>46</v>
      </c>
      <c r="R1584" s="27" t="s">
        <v>46</v>
      </c>
      <c r="S1584" s="27"/>
      <c r="T1584" s="41" t="s">
        <v>36</v>
      </c>
      <c r="U1584" s="41" t="s">
        <v>49</v>
      </c>
      <c r="V1584" s="41" t="s">
        <v>49</v>
      </c>
      <c r="W1584" s="41"/>
      <c r="X1584" s="42" t="str">
        <f>IF((OR((AND('[1]PWS Information'!$E$10="CWS",T1584="Single Family Residence",P1584="Lead")),
(AND('[1]PWS Information'!$E$10="CWS",T1584="Multiple Family Residence",'[1]PWS Information'!$E$11="Yes",P1584="Lead")),
(AND('[1]PWS Information'!$E$10="NTNC",P1584="Lead")))),"Tier 1",
IF((OR((AND('[1]PWS Information'!$E$10="CWS",T1584="Multiple Family Residence",'[1]PWS Information'!$E$11="No",P1584="Lead")),
(AND('[1]PWS Information'!$E$10="CWS",T1584="Other",P1584="Lead")),
(AND('[1]PWS Information'!$E$10="CWS",T1584="Building",P1584="Lead")))),"Tier 2",
IF((OR((AND('[1]PWS Information'!$E$10="CWS",T1584="Single Family Residence",P1584="Galvanized Requiring Replacement")),
(AND('[1]PWS Information'!$E$10="CWS",T1584="Single Family Residence",P1584="Galvanized Requiring Replacement",Q1584="Yes")),
(AND('[1]PWS Information'!$E$10="NTNC",P1584="Galvanized Requiring Replacement")),
(AND('[1]PWS Information'!$E$10="NTNC",T1584="Single Family Residence",Q1584="Yes")))),"Tier 3",
IF((OR((AND('[1]PWS Information'!$E$10="CWS",T1584="Single Family Residence",R1584="Yes",P1584="Non-Lead", I1584="Non-Lead - Copper",K1584="Before 1989")),
(AND('[1]PWS Information'!$E$10="CWS",T1584="Single Family Residence",R1584="Yes",P1584="Non-Lead", M1584="Non-Lead - Copper",N1584="Before 1989")))),"Tier 4",
IF((OR((AND('[1]PWS Information'!$E$10="NTNC",P1584="Non-Lead")),
(AND('[1]PWS Information'!$E$10="CWS",P1584="Non-Lead",R1584="")),
(AND('[1]PWS Information'!$E$10="CWS",P1584="Non-Lead",R1584="No")),
(AND('[1]PWS Information'!$E$10="CWS",P1584="Non-Lead",R1584="Don't Know")),
(AND('[1]PWS Information'!$E$10="CWS",P1584="Non-Lead", I1584="Non-Lead - Copper", R1584="Yes", K1584="Between 1989 and 2014")),
(AND('[1]PWS Information'!$E$10="CWS",P1584="Non-Lead", I1584="Non-Lead - Copper", R1584="Yes", K1584="After 2014")),
(AND('[1]PWS Information'!$E$10="CWS",P1584="Non-Lead", I1584="Non-Lead - Copper", R1584="Yes", K1584="Unknown")),
(AND('[1]PWS Information'!$E$10="CWS",P1584="Non-Lead", M1584="Non-Lead - Copper", R1584="Yes", N1584="Between 1989 and 2014")),
(AND('[1]PWS Information'!$E$10="CWS",P1584="Non-Lead", M1584="Non-Lead - Copper", R1584="Yes", N1584="After 2014")),
(AND('[1]PWS Information'!$E$10="CWS",P1584="Non-Lead", M1584="Non-Lead - Copper", R1584="Yes", N1584="Unknown")),
(AND('[1]PWS Information'!$E$10="CWS",P1584="Unknown")),
(AND('[1]PWS Information'!$E$10="NTNC",P1584="Unknown")))),"Tier 5",
"")))))</f>
        <v>Tier 5</v>
      </c>
      <c r="Y1584" s="41"/>
      <c r="Z1584" s="41"/>
    </row>
    <row r="1585" spans="1:26" ht="30" x14ac:dyDescent="0.25">
      <c r="A1585" s="27" t="s">
        <v>1930</v>
      </c>
      <c r="B1585" s="28">
        <v>4221</v>
      </c>
      <c r="C1585" s="29" t="s">
        <v>421</v>
      </c>
      <c r="D1585" s="29" t="s">
        <v>62</v>
      </c>
      <c r="E1585" s="29">
        <v>76513</v>
      </c>
      <c r="F1585" s="30"/>
      <c r="G1585" s="31"/>
      <c r="H1585" s="32"/>
      <c r="I1585" s="33" t="s">
        <v>59</v>
      </c>
      <c r="J1585" s="34" t="s">
        <v>46</v>
      </c>
      <c r="K1585" s="30" t="s">
        <v>49</v>
      </c>
      <c r="L1585" s="37"/>
      <c r="M1585" s="33" t="s">
        <v>59</v>
      </c>
      <c r="N1585" s="34" t="s">
        <v>49</v>
      </c>
      <c r="O1585" s="37"/>
      <c r="P1585" s="26" t="str">
        <f t="shared" si="24"/>
        <v>Unknown</v>
      </c>
      <c r="Q1585" s="27" t="s">
        <v>46</v>
      </c>
      <c r="R1585" s="27" t="s">
        <v>46</v>
      </c>
      <c r="S1585" s="27"/>
      <c r="T1585" s="41" t="s">
        <v>36</v>
      </c>
      <c r="U1585" s="41" t="s">
        <v>49</v>
      </c>
      <c r="V1585" s="41" t="s">
        <v>49</v>
      </c>
      <c r="W1585" s="41"/>
      <c r="X1585" s="42" t="str">
        <f>IF((OR((AND('[1]PWS Information'!$E$10="CWS",T1585="Single Family Residence",P1585="Lead")),
(AND('[1]PWS Information'!$E$10="CWS",T1585="Multiple Family Residence",'[1]PWS Information'!$E$11="Yes",P1585="Lead")),
(AND('[1]PWS Information'!$E$10="NTNC",P1585="Lead")))),"Tier 1",
IF((OR((AND('[1]PWS Information'!$E$10="CWS",T1585="Multiple Family Residence",'[1]PWS Information'!$E$11="No",P1585="Lead")),
(AND('[1]PWS Information'!$E$10="CWS",T1585="Other",P1585="Lead")),
(AND('[1]PWS Information'!$E$10="CWS",T1585="Building",P1585="Lead")))),"Tier 2",
IF((OR((AND('[1]PWS Information'!$E$10="CWS",T1585="Single Family Residence",P1585="Galvanized Requiring Replacement")),
(AND('[1]PWS Information'!$E$10="CWS",T1585="Single Family Residence",P1585="Galvanized Requiring Replacement",Q1585="Yes")),
(AND('[1]PWS Information'!$E$10="NTNC",P1585="Galvanized Requiring Replacement")),
(AND('[1]PWS Information'!$E$10="NTNC",T1585="Single Family Residence",Q1585="Yes")))),"Tier 3",
IF((OR((AND('[1]PWS Information'!$E$10="CWS",T1585="Single Family Residence",R1585="Yes",P1585="Non-Lead", I1585="Non-Lead - Copper",K1585="Before 1989")),
(AND('[1]PWS Information'!$E$10="CWS",T1585="Single Family Residence",R1585="Yes",P1585="Non-Lead", M1585="Non-Lead - Copper",N1585="Before 1989")))),"Tier 4",
IF((OR((AND('[1]PWS Information'!$E$10="NTNC",P1585="Non-Lead")),
(AND('[1]PWS Information'!$E$10="CWS",P1585="Non-Lead",R1585="")),
(AND('[1]PWS Information'!$E$10="CWS",P1585="Non-Lead",R1585="No")),
(AND('[1]PWS Information'!$E$10="CWS",P1585="Non-Lead",R1585="Don't Know")),
(AND('[1]PWS Information'!$E$10="CWS",P1585="Non-Lead", I1585="Non-Lead - Copper", R1585="Yes", K1585="Between 1989 and 2014")),
(AND('[1]PWS Information'!$E$10="CWS",P1585="Non-Lead", I1585="Non-Lead - Copper", R1585="Yes", K1585="After 2014")),
(AND('[1]PWS Information'!$E$10="CWS",P1585="Non-Lead", I1585="Non-Lead - Copper", R1585="Yes", K1585="Unknown")),
(AND('[1]PWS Information'!$E$10="CWS",P1585="Non-Lead", M1585="Non-Lead - Copper", R1585="Yes", N1585="Between 1989 and 2014")),
(AND('[1]PWS Information'!$E$10="CWS",P1585="Non-Lead", M1585="Non-Lead - Copper", R1585="Yes", N1585="After 2014")),
(AND('[1]PWS Information'!$E$10="CWS",P1585="Non-Lead", M1585="Non-Lead - Copper", R1585="Yes", N1585="Unknown")),
(AND('[1]PWS Information'!$E$10="CWS",P1585="Unknown")),
(AND('[1]PWS Information'!$E$10="NTNC",P1585="Unknown")))),"Tier 5",
"")))))</f>
        <v>Tier 5</v>
      </c>
      <c r="Y1585" s="41"/>
      <c r="Z1585" s="41"/>
    </row>
    <row r="1586" spans="1:26" ht="30" x14ac:dyDescent="0.25">
      <c r="A1586" s="27" t="s">
        <v>1931</v>
      </c>
      <c r="B1586" s="28">
        <v>7196</v>
      </c>
      <c r="C1586" s="29" t="s">
        <v>1428</v>
      </c>
      <c r="D1586" s="29" t="s">
        <v>62</v>
      </c>
      <c r="E1586" s="29">
        <v>76513</v>
      </c>
      <c r="F1586" s="30"/>
      <c r="G1586" s="31"/>
      <c r="H1586" s="32"/>
      <c r="I1586" s="33" t="s">
        <v>59</v>
      </c>
      <c r="J1586" s="34" t="s">
        <v>46</v>
      </c>
      <c r="K1586" s="30" t="s">
        <v>49</v>
      </c>
      <c r="L1586" s="37"/>
      <c r="M1586" s="33" t="s">
        <v>59</v>
      </c>
      <c r="N1586" s="34" t="s">
        <v>49</v>
      </c>
      <c r="O1586" s="37"/>
      <c r="P1586" s="26" t="str">
        <f t="shared" si="24"/>
        <v>Unknown</v>
      </c>
      <c r="Q1586" s="27" t="s">
        <v>46</v>
      </c>
      <c r="R1586" s="27" t="s">
        <v>46</v>
      </c>
      <c r="S1586" s="27"/>
      <c r="T1586" s="41" t="s">
        <v>36</v>
      </c>
      <c r="U1586" s="41" t="s">
        <v>49</v>
      </c>
      <c r="V1586" s="41" t="s">
        <v>49</v>
      </c>
      <c r="W1586" s="41"/>
      <c r="X1586" s="42" t="str">
        <f>IF((OR((AND('[1]PWS Information'!$E$10="CWS",T1586="Single Family Residence",P1586="Lead")),
(AND('[1]PWS Information'!$E$10="CWS",T1586="Multiple Family Residence",'[1]PWS Information'!$E$11="Yes",P1586="Lead")),
(AND('[1]PWS Information'!$E$10="NTNC",P1586="Lead")))),"Tier 1",
IF((OR((AND('[1]PWS Information'!$E$10="CWS",T1586="Multiple Family Residence",'[1]PWS Information'!$E$11="No",P1586="Lead")),
(AND('[1]PWS Information'!$E$10="CWS",T1586="Other",P1586="Lead")),
(AND('[1]PWS Information'!$E$10="CWS",T1586="Building",P1586="Lead")))),"Tier 2",
IF((OR((AND('[1]PWS Information'!$E$10="CWS",T1586="Single Family Residence",P1586="Galvanized Requiring Replacement")),
(AND('[1]PWS Information'!$E$10="CWS",T1586="Single Family Residence",P1586="Galvanized Requiring Replacement",Q1586="Yes")),
(AND('[1]PWS Information'!$E$10="NTNC",P1586="Galvanized Requiring Replacement")),
(AND('[1]PWS Information'!$E$10="NTNC",T1586="Single Family Residence",Q1586="Yes")))),"Tier 3",
IF((OR((AND('[1]PWS Information'!$E$10="CWS",T1586="Single Family Residence",R1586="Yes",P1586="Non-Lead", I1586="Non-Lead - Copper",K1586="Before 1989")),
(AND('[1]PWS Information'!$E$10="CWS",T1586="Single Family Residence",R1586="Yes",P1586="Non-Lead", M1586="Non-Lead - Copper",N1586="Before 1989")))),"Tier 4",
IF((OR((AND('[1]PWS Information'!$E$10="NTNC",P1586="Non-Lead")),
(AND('[1]PWS Information'!$E$10="CWS",P1586="Non-Lead",R1586="")),
(AND('[1]PWS Information'!$E$10="CWS",P1586="Non-Lead",R1586="No")),
(AND('[1]PWS Information'!$E$10="CWS",P1586="Non-Lead",R1586="Don't Know")),
(AND('[1]PWS Information'!$E$10="CWS",P1586="Non-Lead", I1586="Non-Lead - Copper", R1586="Yes", K1586="Between 1989 and 2014")),
(AND('[1]PWS Information'!$E$10="CWS",P1586="Non-Lead", I1586="Non-Lead - Copper", R1586="Yes", K1586="After 2014")),
(AND('[1]PWS Information'!$E$10="CWS",P1586="Non-Lead", I1586="Non-Lead - Copper", R1586="Yes", K1586="Unknown")),
(AND('[1]PWS Information'!$E$10="CWS",P1586="Non-Lead", M1586="Non-Lead - Copper", R1586="Yes", N1586="Between 1989 and 2014")),
(AND('[1]PWS Information'!$E$10="CWS",P1586="Non-Lead", M1586="Non-Lead - Copper", R1586="Yes", N1586="After 2014")),
(AND('[1]PWS Information'!$E$10="CWS",P1586="Non-Lead", M1586="Non-Lead - Copper", R1586="Yes", N1586="Unknown")),
(AND('[1]PWS Information'!$E$10="CWS",P1586="Unknown")),
(AND('[1]PWS Information'!$E$10="NTNC",P1586="Unknown")))),"Tier 5",
"")))))</f>
        <v>Tier 5</v>
      </c>
      <c r="Y1586" s="41"/>
      <c r="Z1586" s="41"/>
    </row>
    <row r="1587" spans="1:26" ht="30" x14ac:dyDescent="0.25">
      <c r="A1587" s="27" t="s">
        <v>1932</v>
      </c>
      <c r="B1587" s="28">
        <v>4352</v>
      </c>
      <c r="C1587" s="29" t="s">
        <v>841</v>
      </c>
      <c r="D1587" s="29" t="s">
        <v>62</v>
      </c>
      <c r="E1587" s="29">
        <v>76513</v>
      </c>
      <c r="F1587" s="30"/>
      <c r="G1587" s="31"/>
      <c r="H1587" s="32"/>
      <c r="I1587" s="33" t="s">
        <v>59</v>
      </c>
      <c r="J1587" s="34" t="s">
        <v>46</v>
      </c>
      <c r="K1587" s="30" t="s">
        <v>49</v>
      </c>
      <c r="L1587" s="37"/>
      <c r="M1587" s="33" t="s">
        <v>59</v>
      </c>
      <c r="N1587" s="34" t="s">
        <v>49</v>
      </c>
      <c r="O1587" s="37"/>
      <c r="P1587" s="26" t="str">
        <f t="shared" si="24"/>
        <v>Unknown</v>
      </c>
      <c r="Q1587" s="27" t="s">
        <v>46</v>
      </c>
      <c r="R1587" s="27" t="s">
        <v>46</v>
      </c>
      <c r="S1587" s="27"/>
      <c r="T1587" s="41" t="s">
        <v>36</v>
      </c>
      <c r="U1587" s="41" t="s">
        <v>49</v>
      </c>
      <c r="V1587" s="41" t="s">
        <v>49</v>
      </c>
      <c r="W1587" s="41"/>
      <c r="X1587" s="42" t="str">
        <f>IF((OR((AND('[1]PWS Information'!$E$10="CWS",T1587="Single Family Residence",P1587="Lead")),
(AND('[1]PWS Information'!$E$10="CWS",T1587="Multiple Family Residence",'[1]PWS Information'!$E$11="Yes",P1587="Lead")),
(AND('[1]PWS Information'!$E$10="NTNC",P1587="Lead")))),"Tier 1",
IF((OR((AND('[1]PWS Information'!$E$10="CWS",T1587="Multiple Family Residence",'[1]PWS Information'!$E$11="No",P1587="Lead")),
(AND('[1]PWS Information'!$E$10="CWS",T1587="Other",P1587="Lead")),
(AND('[1]PWS Information'!$E$10="CWS",T1587="Building",P1587="Lead")))),"Tier 2",
IF((OR((AND('[1]PWS Information'!$E$10="CWS",T1587="Single Family Residence",P1587="Galvanized Requiring Replacement")),
(AND('[1]PWS Information'!$E$10="CWS",T1587="Single Family Residence",P1587="Galvanized Requiring Replacement",Q1587="Yes")),
(AND('[1]PWS Information'!$E$10="NTNC",P1587="Galvanized Requiring Replacement")),
(AND('[1]PWS Information'!$E$10="NTNC",T1587="Single Family Residence",Q1587="Yes")))),"Tier 3",
IF((OR((AND('[1]PWS Information'!$E$10="CWS",T1587="Single Family Residence",R1587="Yes",P1587="Non-Lead", I1587="Non-Lead - Copper",K1587="Before 1989")),
(AND('[1]PWS Information'!$E$10="CWS",T1587="Single Family Residence",R1587="Yes",P1587="Non-Lead", M1587="Non-Lead - Copper",N1587="Before 1989")))),"Tier 4",
IF((OR((AND('[1]PWS Information'!$E$10="NTNC",P1587="Non-Lead")),
(AND('[1]PWS Information'!$E$10="CWS",P1587="Non-Lead",R1587="")),
(AND('[1]PWS Information'!$E$10="CWS",P1587="Non-Lead",R1587="No")),
(AND('[1]PWS Information'!$E$10="CWS",P1587="Non-Lead",R1587="Don't Know")),
(AND('[1]PWS Information'!$E$10="CWS",P1587="Non-Lead", I1587="Non-Lead - Copper", R1587="Yes", K1587="Between 1989 and 2014")),
(AND('[1]PWS Information'!$E$10="CWS",P1587="Non-Lead", I1587="Non-Lead - Copper", R1587="Yes", K1587="After 2014")),
(AND('[1]PWS Information'!$E$10="CWS",P1587="Non-Lead", I1587="Non-Lead - Copper", R1587="Yes", K1587="Unknown")),
(AND('[1]PWS Information'!$E$10="CWS",P1587="Non-Lead", M1587="Non-Lead - Copper", R1587="Yes", N1587="Between 1989 and 2014")),
(AND('[1]PWS Information'!$E$10="CWS",P1587="Non-Lead", M1587="Non-Lead - Copper", R1587="Yes", N1587="After 2014")),
(AND('[1]PWS Information'!$E$10="CWS",P1587="Non-Lead", M1587="Non-Lead - Copper", R1587="Yes", N1587="Unknown")),
(AND('[1]PWS Information'!$E$10="CWS",P1587="Unknown")),
(AND('[1]PWS Information'!$E$10="NTNC",P1587="Unknown")))),"Tier 5",
"")))))</f>
        <v>Tier 5</v>
      </c>
      <c r="Y1587" s="41"/>
      <c r="Z1587" s="41"/>
    </row>
    <row r="1588" spans="1:26" ht="30" x14ac:dyDescent="0.25">
      <c r="A1588" s="27" t="s">
        <v>1933</v>
      </c>
      <c r="B1588" s="28">
        <v>4364</v>
      </c>
      <c r="C1588" s="29" t="s">
        <v>841</v>
      </c>
      <c r="D1588" s="29" t="s">
        <v>62</v>
      </c>
      <c r="E1588" s="29">
        <v>76513</v>
      </c>
      <c r="F1588" s="30"/>
      <c r="G1588" s="31"/>
      <c r="H1588" s="32"/>
      <c r="I1588" s="33" t="s">
        <v>59</v>
      </c>
      <c r="J1588" s="34" t="s">
        <v>46</v>
      </c>
      <c r="K1588" s="30" t="s">
        <v>49</v>
      </c>
      <c r="L1588" s="37"/>
      <c r="M1588" s="33" t="s">
        <v>59</v>
      </c>
      <c r="N1588" s="34" t="s">
        <v>49</v>
      </c>
      <c r="O1588" s="37"/>
      <c r="P1588" s="26" t="str">
        <f t="shared" si="24"/>
        <v>Unknown</v>
      </c>
      <c r="Q1588" s="27" t="s">
        <v>46</v>
      </c>
      <c r="R1588" s="27" t="s">
        <v>46</v>
      </c>
      <c r="S1588" s="27"/>
      <c r="T1588" s="41" t="s">
        <v>36</v>
      </c>
      <c r="U1588" s="41" t="s">
        <v>49</v>
      </c>
      <c r="V1588" s="41" t="s">
        <v>49</v>
      </c>
      <c r="W1588" s="41"/>
      <c r="X1588" s="42" t="str">
        <f>IF((OR((AND('[1]PWS Information'!$E$10="CWS",T1588="Single Family Residence",P1588="Lead")),
(AND('[1]PWS Information'!$E$10="CWS",T1588="Multiple Family Residence",'[1]PWS Information'!$E$11="Yes",P1588="Lead")),
(AND('[1]PWS Information'!$E$10="NTNC",P1588="Lead")))),"Tier 1",
IF((OR((AND('[1]PWS Information'!$E$10="CWS",T1588="Multiple Family Residence",'[1]PWS Information'!$E$11="No",P1588="Lead")),
(AND('[1]PWS Information'!$E$10="CWS",T1588="Other",P1588="Lead")),
(AND('[1]PWS Information'!$E$10="CWS",T1588="Building",P1588="Lead")))),"Tier 2",
IF((OR((AND('[1]PWS Information'!$E$10="CWS",T1588="Single Family Residence",P1588="Galvanized Requiring Replacement")),
(AND('[1]PWS Information'!$E$10="CWS",T1588="Single Family Residence",P1588="Galvanized Requiring Replacement",Q1588="Yes")),
(AND('[1]PWS Information'!$E$10="NTNC",P1588="Galvanized Requiring Replacement")),
(AND('[1]PWS Information'!$E$10="NTNC",T1588="Single Family Residence",Q1588="Yes")))),"Tier 3",
IF((OR((AND('[1]PWS Information'!$E$10="CWS",T1588="Single Family Residence",R1588="Yes",P1588="Non-Lead", I1588="Non-Lead - Copper",K1588="Before 1989")),
(AND('[1]PWS Information'!$E$10="CWS",T1588="Single Family Residence",R1588="Yes",P1588="Non-Lead", M1588="Non-Lead - Copper",N1588="Before 1989")))),"Tier 4",
IF((OR((AND('[1]PWS Information'!$E$10="NTNC",P1588="Non-Lead")),
(AND('[1]PWS Information'!$E$10="CWS",P1588="Non-Lead",R1588="")),
(AND('[1]PWS Information'!$E$10="CWS",P1588="Non-Lead",R1588="No")),
(AND('[1]PWS Information'!$E$10="CWS",P1588="Non-Lead",R1588="Don't Know")),
(AND('[1]PWS Information'!$E$10="CWS",P1588="Non-Lead", I1588="Non-Lead - Copper", R1588="Yes", K1588="Between 1989 and 2014")),
(AND('[1]PWS Information'!$E$10="CWS",P1588="Non-Lead", I1588="Non-Lead - Copper", R1588="Yes", K1588="After 2014")),
(AND('[1]PWS Information'!$E$10="CWS",P1588="Non-Lead", I1588="Non-Lead - Copper", R1588="Yes", K1588="Unknown")),
(AND('[1]PWS Information'!$E$10="CWS",P1588="Non-Lead", M1588="Non-Lead - Copper", R1588="Yes", N1588="Between 1989 and 2014")),
(AND('[1]PWS Information'!$E$10="CWS",P1588="Non-Lead", M1588="Non-Lead - Copper", R1588="Yes", N1588="After 2014")),
(AND('[1]PWS Information'!$E$10="CWS",P1588="Non-Lead", M1588="Non-Lead - Copper", R1588="Yes", N1588="Unknown")),
(AND('[1]PWS Information'!$E$10="CWS",P1588="Unknown")),
(AND('[1]PWS Information'!$E$10="NTNC",P1588="Unknown")))),"Tier 5",
"")))))</f>
        <v>Tier 5</v>
      </c>
      <c r="Y1588" s="41"/>
      <c r="Z1588" s="41"/>
    </row>
    <row r="1589" spans="1:26" ht="30" x14ac:dyDescent="0.25">
      <c r="A1589" s="27" t="s">
        <v>1934</v>
      </c>
      <c r="B1589" s="28">
        <v>8040</v>
      </c>
      <c r="C1589" s="29" t="s">
        <v>171</v>
      </c>
      <c r="D1589" s="29" t="s">
        <v>62</v>
      </c>
      <c r="E1589" s="29">
        <v>76513</v>
      </c>
      <c r="F1589" s="30"/>
      <c r="G1589" s="31"/>
      <c r="H1589" s="32"/>
      <c r="I1589" s="33" t="s">
        <v>59</v>
      </c>
      <c r="J1589" s="34" t="s">
        <v>46</v>
      </c>
      <c r="K1589" s="30" t="s">
        <v>49</v>
      </c>
      <c r="L1589" s="37"/>
      <c r="M1589" s="33" t="s">
        <v>59</v>
      </c>
      <c r="N1589" s="34" t="s">
        <v>49</v>
      </c>
      <c r="O1589" s="37"/>
      <c r="P1589" s="26" t="str">
        <f t="shared" si="24"/>
        <v>Unknown</v>
      </c>
      <c r="Q1589" s="27" t="s">
        <v>46</v>
      </c>
      <c r="R1589" s="27" t="s">
        <v>46</v>
      </c>
      <c r="S1589" s="27"/>
      <c r="T1589" s="41" t="s">
        <v>36</v>
      </c>
      <c r="U1589" s="41" t="s">
        <v>49</v>
      </c>
      <c r="V1589" s="41" t="s">
        <v>49</v>
      </c>
      <c r="W1589" s="41"/>
      <c r="X1589" s="42" t="str">
        <f>IF((OR((AND('[1]PWS Information'!$E$10="CWS",T1589="Single Family Residence",P1589="Lead")),
(AND('[1]PWS Information'!$E$10="CWS",T1589="Multiple Family Residence",'[1]PWS Information'!$E$11="Yes",P1589="Lead")),
(AND('[1]PWS Information'!$E$10="NTNC",P1589="Lead")))),"Tier 1",
IF((OR((AND('[1]PWS Information'!$E$10="CWS",T1589="Multiple Family Residence",'[1]PWS Information'!$E$11="No",P1589="Lead")),
(AND('[1]PWS Information'!$E$10="CWS",T1589="Other",P1589="Lead")),
(AND('[1]PWS Information'!$E$10="CWS",T1589="Building",P1589="Lead")))),"Tier 2",
IF((OR((AND('[1]PWS Information'!$E$10="CWS",T1589="Single Family Residence",P1589="Galvanized Requiring Replacement")),
(AND('[1]PWS Information'!$E$10="CWS",T1589="Single Family Residence",P1589="Galvanized Requiring Replacement",Q1589="Yes")),
(AND('[1]PWS Information'!$E$10="NTNC",P1589="Galvanized Requiring Replacement")),
(AND('[1]PWS Information'!$E$10="NTNC",T1589="Single Family Residence",Q1589="Yes")))),"Tier 3",
IF((OR((AND('[1]PWS Information'!$E$10="CWS",T1589="Single Family Residence",R1589="Yes",P1589="Non-Lead", I1589="Non-Lead - Copper",K1589="Before 1989")),
(AND('[1]PWS Information'!$E$10="CWS",T1589="Single Family Residence",R1589="Yes",P1589="Non-Lead", M1589="Non-Lead - Copper",N1589="Before 1989")))),"Tier 4",
IF((OR((AND('[1]PWS Information'!$E$10="NTNC",P1589="Non-Lead")),
(AND('[1]PWS Information'!$E$10="CWS",P1589="Non-Lead",R1589="")),
(AND('[1]PWS Information'!$E$10="CWS",P1589="Non-Lead",R1589="No")),
(AND('[1]PWS Information'!$E$10="CWS",P1589="Non-Lead",R1589="Don't Know")),
(AND('[1]PWS Information'!$E$10="CWS",P1589="Non-Lead", I1589="Non-Lead - Copper", R1589="Yes", K1589="Between 1989 and 2014")),
(AND('[1]PWS Information'!$E$10="CWS",P1589="Non-Lead", I1589="Non-Lead - Copper", R1589="Yes", K1589="After 2014")),
(AND('[1]PWS Information'!$E$10="CWS",P1589="Non-Lead", I1589="Non-Lead - Copper", R1589="Yes", K1589="Unknown")),
(AND('[1]PWS Information'!$E$10="CWS",P1589="Non-Lead", M1589="Non-Lead - Copper", R1589="Yes", N1589="Between 1989 and 2014")),
(AND('[1]PWS Information'!$E$10="CWS",P1589="Non-Lead", M1589="Non-Lead - Copper", R1589="Yes", N1589="After 2014")),
(AND('[1]PWS Information'!$E$10="CWS",P1589="Non-Lead", M1589="Non-Lead - Copper", R1589="Yes", N1589="Unknown")),
(AND('[1]PWS Information'!$E$10="CWS",P1589="Unknown")),
(AND('[1]PWS Information'!$E$10="NTNC",P1589="Unknown")))),"Tier 5",
"")))))</f>
        <v>Tier 5</v>
      </c>
      <c r="Y1589" s="41"/>
      <c r="Z1589" s="41"/>
    </row>
    <row r="1590" spans="1:26" ht="30" x14ac:dyDescent="0.25">
      <c r="A1590" s="27" t="s">
        <v>1935</v>
      </c>
      <c r="B1590" s="28">
        <v>7613</v>
      </c>
      <c r="C1590" s="29" t="s">
        <v>132</v>
      </c>
      <c r="D1590" s="29" t="s">
        <v>62</v>
      </c>
      <c r="E1590" s="29">
        <v>76513</v>
      </c>
      <c r="F1590" s="30"/>
      <c r="G1590" s="31"/>
      <c r="H1590" s="32"/>
      <c r="I1590" s="33" t="s">
        <v>59</v>
      </c>
      <c r="J1590" s="34" t="s">
        <v>46</v>
      </c>
      <c r="K1590" s="30" t="s">
        <v>49</v>
      </c>
      <c r="L1590" s="37"/>
      <c r="M1590" s="33" t="s">
        <v>59</v>
      </c>
      <c r="N1590" s="34" t="s">
        <v>49</v>
      </c>
      <c r="O1590" s="37"/>
      <c r="P1590" s="26" t="str">
        <f t="shared" si="24"/>
        <v>Unknown</v>
      </c>
      <c r="Q1590" s="27" t="s">
        <v>46</v>
      </c>
      <c r="R1590" s="27" t="s">
        <v>46</v>
      </c>
      <c r="S1590" s="27"/>
      <c r="T1590" s="41" t="s">
        <v>36</v>
      </c>
      <c r="U1590" s="41" t="s">
        <v>49</v>
      </c>
      <c r="V1590" s="41" t="s">
        <v>49</v>
      </c>
      <c r="W1590" s="41"/>
      <c r="X1590" s="42" t="str">
        <f>IF((OR((AND('[1]PWS Information'!$E$10="CWS",T1590="Single Family Residence",P1590="Lead")),
(AND('[1]PWS Information'!$E$10="CWS",T1590="Multiple Family Residence",'[1]PWS Information'!$E$11="Yes",P1590="Lead")),
(AND('[1]PWS Information'!$E$10="NTNC",P1590="Lead")))),"Tier 1",
IF((OR((AND('[1]PWS Information'!$E$10="CWS",T1590="Multiple Family Residence",'[1]PWS Information'!$E$11="No",P1590="Lead")),
(AND('[1]PWS Information'!$E$10="CWS",T1590="Other",P1590="Lead")),
(AND('[1]PWS Information'!$E$10="CWS",T1590="Building",P1590="Lead")))),"Tier 2",
IF((OR((AND('[1]PWS Information'!$E$10="CWS",T1590="Single Family Residence",P1590="Galvanized Requiring Replacement")),
(AND('[1]PWS Information'!$E$10="CWS",T1590="Single Family Residence",P1590="Galvanized Requiring Replacement",Q1590="Yes")),
(AND('[1]PWS Information'!$E$10="NTNC",P1590="Galvanized Requiring Replacement")),
(AND('[1]PWS Information'!$E$10="NTNC",T1590="Single Family Residence",Q1590="Yes")))),"Tier 3",
IF((OR((AND('[1]PWS Information'!$E$10="CWS",T1590="Single Family Residence",R1590="Yes",P1590="Non-Lead", I1590="Non-Lead - Copper",K1590="Before 1989")),
(AND('[1]PWS Information'!$E$10="CWS",T1590="Single Family Residence",R1590="Yes",P1590="Non-Lead", M1590="Non-Lead - Copper",N1590="Before 1989")))),"Tier 4",
IF((OR((AND('[1]PWS Information'!$E$10="NTNC",P1590="Non-Lead")),
(AND('[1]PWS Information'!$E$10="CWS",P1590="Non-Lead",R1590="")),
(AND('[1]PWS Information'!$E$10="CWS",P1590="Non-Lead",R1590="No")),
(AND('[1]PWS Information'!$E$10="CWS",P1590="Non-Lead",R1590="Don't Know")),
(AND('[1]PWS Information'!$E$10="CWS",P1590="Non-Lead", I1590="Non-Lead - Copper", R1590="Yes", K1590="Between 1989 and 2014")),
(AND('[1]PWS Information'!$E$10="CWS",P1590="Non-Lead", I1590="Non-Lead - Copper", R1590="Yes", K1590="After 2014")),
(AND('[1]PWS Information'!$E$10="CWS",P1590="Non-Lead", I1590="Non-Lead - Copper", R1590="Yes", K1590="Unknown")),
(AND('[1]PWS Information'!$E$10="CWS",P1590="Non-Lead", M1590="Non-Lead - Copper", R1590="Yes", N1590="Between 1989 and 2014")),
(AND('[1]PWS Information'!$E$10="CWS",P1590="Non-Lead", M1590="Non-Lead - Copper", R1590="Yes", N1590="After 2014")),
(AND('[1]PWS Information'!$E$10="CWS",P1590="Non-Lead", M1590="Non-Lead - Copper", R1590="Yes", N1590="Unknown")),
(AND('[1]PWS Information'!$E$10="CWS",P1590="Unknown")),
(AND('[1]PWS Information'!$E$10="NTNC",P1590="Unknown")))),"Tier 5",
"")))))</f>
        <v>Tier 5</v>
      </c>
      <c r="Y1590" s="41"/>
      <c r="Z1590" s="41"/>
    </row>
    <row r="1591" spans="1:26" ht="30" x14ac:dyDescent="0.25">
      <c r="A1591" s="27" t="s">
        <v>1936</v>
      </c>
      <c r="B1591" s="28">
        <v>4288</v>
      </c>
      <c r="C1591" s="29" t="s">
        <v>1937</v>
      </c>
      <c r="D1591" s="29" t="s">
        <v>62</v>
      </c>
      <c r="E1591" s="29">
        <v>76513</v>
      </c>
      <c r="F1591" s="30"/>
      <c r="G1591" s="31"/>
      <c r="H1591" s="32"/>
      <c r="I1591" s="33" t="s">
        <v>59</v>
      </c>
      <c r="J1591" s="34" t="s">
        <v>46</v>
      </c>
      <c r="K1591" s="30" t="s">
        <v>49</v>
      </c>
      <c r="L1591" s="37"/>
      <c r="M1591" s="33" t="s">
        <v>59</v>
      </c>
      <c r="N1591" s="34" t="s">
        <v>49</v>
      </c>
      <c r="O1591" s="37"/>
      <c r="P1591" s="26" t="str">
        <f t="shared" si="24"/>
        <v>Unknown</v>
      </c>
      <c r="Q1591" s="27" t="s">
        <v>46</v>
      </c>
      <c r="R1591" s="27" t="s">
        <v>46</v>
      </c>
      <c r="S1591" s="27"/>
      <c r="T1591" s="41" t="s">
        <v>36</v>
      </c>
      <c r="U1591" s="41" t="s">
        <v>49</v>
      </c>
      <c r="V1591" s="41" t="s">
        <v>49</v>
      </c>
      <c r="W1591" s="41"/>
      <c r="X1591" s="42" t="str">
        <f>IF((OR((AND('[1]PWS Information'!$E$10="CWS",T1591="Single Family Residence",P1591="Lead")),
(AND('[1]PWS Information'!$E$10="CWS",T1591="Multiple Family Residence",'[1]PWS Information'!$E$11="Yes",P1591="Lead")),
(AND('[1]PWS Information'!$E$10="NTNC",P1591="Lead")))),"Tier 1",
IF((OR((AND('[1]PWS Information'!$E$10="CWS",T1591="Multiple Family Residence",'[1]PWS Information'!$E$11="No",P1591="Lead")),
(AND('[1]PWS Information'!$E$10="CWS",T1591="Other",P1591="Lead")),
(AND('[1]PWS Information'!$E$10="CWS",T1591="Building",P1591="Lead")))),"Tier 2",
IF((OR((AND('[1]PWS Information'!$E$10="CWS",T1591="Single Family Residence",P1591="Galvanized Requiring Replacement")),
(AND('[1]PWS Information'!$E$10="CWS",T1591="Single Family Residence",P1591="Galvanized Requiring Replacement",Q1591="Yes")),
(AND('[1]PWS Information'!$E$10="NTNC",P1591="Galvanized Requiring Replacement")),
(AND('[1]PWS Information'!$E$10="NTNC",T1591="Single Family Residence",Q1591="Yes")))),"Tier 3",
IF((OR((AND('[1]PWS Information'!$E$10="CWS",T1591="Single Family Residence",R1591="Yes",P1591="Non-Lead", I1591="Non-Lead - Copper",K1591="Before 1989")),
(AND('[1]PWS Information'!$E$10="CWS",T1591="Single Family Residence",R1591="Yes",P1591="Non-Lead", M1591="Non-Lead - Copper",N1591="Before 1989")))),"Tier 4",
IF((OR((AND('[1]PWS Information'!$E$10="NTNC",P1591="Non-Lead")),
(AND('[1]PWS Information'!$E$10="CWS",P1591="Non-Lead",R1591="")),
(AND('[1]PWS Information'!$E$10="CWS",P1591="Non-Lead",R1591="No")),
(AND('[1]PWS Information'!$E$10="CWS",P1591="Non-Lead",R1591="Don't Know")),
(AND('[1]PWS Information'!$E$10="CWS",P1591="Non-Lead", I1591="Non-Lead - Copper", R1591="Yes", K1591="Between 1989 and 2014")),
(AND('[1]PWS Information'!$E$10="CWS",P1591="Non-Lead", I1591="Non-Lead - Copper", R1591="Yes", K1591="After 2014")),
(AND('[1]PWS Information'!$E$10="CWS",P1591="Non-Lead", I1591="Non-Lead - Copper", R1591="Yes", K1591="Unknown")),
(AND('[1]PWS Information'!$E$10="CWS",P1591="Non-Lead", M1591="Non-Lead - Copper", R1591="Yes", N1591="Between 1989 and 2014")),
(AND('[1]PWS Information'!$E$10="CWS",P1591="Non-Lead", M1591="Non-Lead - Copper", R1591="Yes", N1591="After 2014")),
(AND('[1]PWS Information'!$E$10="CWS",P1591="Non-Lead", M1591="Non-Lead - Copper", R1591="Yes", N1591="Unknown")),
(AND('[1]PWS Information'!$E$10="CWS",P1591="Unknown")),
(AND('[1]PWS Information'!$E$10="NTNC",P1591="Unknown")))),"Tier 5",
"")))))</f>
        <v>Tier 5</v>
      </c>
      <c r="Y1591" s="41"/>
      <c r="Z1591" s="41"/>
    </row>
    <row r="1592" spans="1:26" ht="30" x14ac:dyDescent="0.25">
      <c r="A1592" s="27" t="s">
        <v>1938</v>
      </c>
      <c r="B1592" s="28">
        <v>7484</v>
      </c>
      <c r="C1592" s="29" t="s">
        <v>132</v>
      </c>
      <c r="D1592" s="29" t="s">
        <v>62</v>
      </c>
      <c r="E1592" s="29">
        <v>76513</v>
      </c>
      <c r="F1592" s="30"/>
      <c r="G1592" s="31"/>
      <c r="H1592" s="32"/>
      <c r="I1592" s="33" t="s">
        <v>59</v>
      </c>
      <c r="J1592" s="34" t="s">
        <v>46</v>
      </c>
      <c r="K1592" s="30" t="s">
        <v>49</v>
      </c>
      <c r="L1592" s="37"/>
      <c r="M1592" s="33" t="s">
        <v>59</v>
      </c>
      <c r="N1592" s="34" t="s">
        <v>49</v>
      </c>
      <c r="O1592" s="37"/>
      <c r="P1592" s="26" t="str">
        <f t="shared" si="24"/>
        <v>Unknown</v>
      </c>
      <c r="Q1592" s="27" t="s">
        <v>46</v>
      </c>
      <c r="R1592" s="27" t="s">
        <v>46</v>
      </c>
      <c r="S1592" s="27"/>
      <c r="T1592" s="41" t="s">
        <v>36</v>
      </c>
      <c r="U1592" s="41" t="s">
        <v>49</v>
      </c>
      <c r="V1592" s="41" t="s">
        <v>49</v>
      </c>
      <c r="W1592" s="41"/>
      <c r="X1592" s="42" t="str">
        <f>IF((OR((AND('[1]PWS Information'!$E$10="CWS",T1592="Single Family Residence",P1592="Lead")),
(AND('[1]PWS Information'!$E$10="CWS",T1592="Multiple Family Residence",'[1]PWS Information'!$E$11="Yes",P1592="Lead")),
(AND('[1]PWS Information'!$E$10="NTNC",P1592="Lead")))),"Tier 1",
IF((OR((AND('[1]PWS Information'!$E$10="CWS",T1592="Multiple Family Residence",'[1]PWS Information'!$E$11="No",P1592="Lead")),
(AND('[1]PWS Information'!$E$10="CWS",T1592="Other",P1592="Lead")),
(AND('[1]PWS Information'!$E$10="CWS",T1592="Building",P1592="Lead")))),"Tier 2",
IF((OR((AND('[1]PWS Information'!$E$10="CWS",T1592="Single Family Residence",P1592="Galvanized Requiring Replacement")),
(AND('[1]PWS Information'!$E$10="CWS",T1592="Single Family Residence",P1592="Galvanized Requiring Replacement",Q1592="Yes")),
(AND('[1]PWS Information'!$E$10="NTNC",P1592="Galvanized Requiring Replacement")),
(AND('[1]PWS Information'!$E$10="NTNC",T1592="Single Family Residence",Q1592="Yes")))),"Tier 3",
IF((OR((AND('[1]PWS Information'!$E$10="CWS",T1592="Single Family Residence",R1592="Yes",P1592="Non-Lead", I1592="Non-Lead - Copper",K1592="Before 1989")),
(AND('[1]PWS Information'!$E$10="CWS",T1592="Single Family Residence",R1592="Yes",P1592="Non-Lead", M1592="Non-Lead - Copper",N1592="Before 1989")))),"Tier 4",
IF((OR((AND('[1]PWS Information'!$E$10="NTNC",P1592="Non-Lead")),
(AND('[1]PWS Information'!$E$10="CWS",P1592="Non-Lead",R1592="")),
(AND('[1]PWS Information'!$E$10="CWS",P1592="Non-Lead",R1592="No")),
(AND('[1]PWS Information'!$E$10="CWS",P1592="Non-Lead",R1592="Don't Know")),
(AND('[1]PWS Information'!$E$10="CWS",P1592="Non-Lead", I1592="Non-Lead - Copper", R1592="Yes", K1592="Between 1989 and 2014")),
(AND('[1]PWS Information'!$E$10="CWS",P1592="Non-Lead", I1592="Non-Lead - Copper", R1592="Yes", K1592="After 2014")),
(AND('[1]PWS Information'!$E$10="CWS",P1592="Non-Lead", I1592="Non-Lead - Copper", R1592="Yes", K1592="Unknown")),
(AND('[1]PWS Information'!$E$10="CWS",P1592="Non-Lead", M1592="Non-Lead - Copper", R1592="Yes", N1592="Between 1989 and 2014")),
(AND('[1]PWS Information'!$E$10="CWS",P1592="Non-Lead", M1592="Non-Lead - Copper", R1592="Yes", N1592="After 2014")),
(AND('[1]PWS Information'!$E$10="CWS",P1592="Non-Lead", M1592="Non-Lead - Copper", R1592="Yes", N1592="Unknown")),
(AND('[1]PWS Information'!$E$10="CWS",P1592="Unknown")),
(AND('[1]PWS Information'!$E$10="NTNC",P1592="Unknown")))),"Tier 5",
"")))))</f>
        <v>Tier 5</v>
      </c>
      <c r="Y1592" s="41"/>
      <c r="Z1592" s="41"/>
    </row>
    <row r="1593" spans="1:26" ht="30" x14ac:dyDescent="0.25">
      <c r="A1593" s="27" t="s">
        <v>1939</v>
      </c>
      <c r="B1593" s="28">
        <v>1185</v>
      </c>
      <c r="C1593" s="29" t="s">
        <v>183</v>
      </c>
      <c r="D1593" s="29" t="s">
        <v>62</v>
      </c>
      <c r="E1593" s="29">
        <v>76513</v>
      </c>
      <c r="F1593" s="30"/>
      <c r="G1593" s="31"/>
      <c r="H1593" s="32"/>
      <c r="I1593" s="33" t="s">
        <v>59</v>
      </c>
      <c r="J1593" s="34" t="s">
        <v>46</v>
      </c>
      <c r="K1593" s="30" t="s">
        <v>49</v>
      </c>
      <c r="L1593" s="37"/>
      <c r="M1593" s="33" t="s">
        <v>59</v>
      </c>
      <c r="N1593" s="34" t="s">
        <v>49</v>
      </c>
      <c r="O1593" s="37"/>
      <c r="P1593" s="26" t="str">
        <f t="shared" si="24"/>
        <v>Unknown</v>
      </c>
      <c r="Q1593" s="27" t="s">
        <v>46</v>
      </c>
      <c r="R1593" s="27" t="s">
        <v>46</v>
      </c>
      <c r="S1593" s="27"/>
      <c r="T1593" s="41" t="s">
        <v>36</v>
      </c>
      <c r="U1593" s="41" t="s">
        <v>49</v>
      </c>
      <c r="V1593" s="41" t="s">
        <v>49</v>
      </c>
      <c r="W1593" s="41"/>
      <c r="X1593" s="42" t="str">
        <f>IF((OR((AND('[1]PWS Information'!$E$10="CWS",T1593="Single Family Residence",P1593="Lead")),
(AND('[1]PWS Information'!$E$10="CWS",T1593="Multiple Family Residence",'[1]PWS Information'!$E$11="Yes",P1593="Lead")),
(AND('[1]PWS Information'!$E$10="NTNC",P1593="Lead")))),"Tier 1",
IF((OR((AND('[1]PWS Information'!$E$10="CWS",T1593="Multiple Family Residence",'[1]PWS Information'!$E$11="No",P1593="Lead")),
(AND('[1]PWS Information'!$E$10="CWS",T1593="Other",P1593="Lead")),
(AND('[1]PWS Information'!$E$10="CWS",T1593="Building",P1593="Lead")))),"Tier 2",
IF((OR((AND('[1]PWS Information'!$E$10="CWS",T1593="Single Family Residence",P1593="Galvanized Requiring Replacement")),
(AND('[1]PWS Information'!$E$10="CWS",T1593="Single Family Residence",P1593="Galvanized Requiring Replacement",Q1593="Yes")),
(AND('[1]PWS Information'!$E$10="NTNC",P1593="Galvanized Requiring Replacement")),
(AND('[1]PWS Information'!$E$10="NTNC",T1593="Single Family Residence",Q1593="Yes")))),"Tier 3",
IF((OR((AND('[1]PWS Information'!$E$10="CWS",T1593="Single Family Residence",R1593="Yes",P1593="Non-Lead", I1593="Non-Lead - Copper",K1593="Before 1989")),
(AND('[1]PWS Information'!$E$10="CWS",T1593="Single Family Residence",R1593="Yes",P1593="Non-Lead", M1593="Non-Lead - Copper",N1593="Before 1989")))),"Tier 4",
IF((OR((AND('[1]PWS Information'!$E$10="NTNC",P1593="Non-Lead")),
(AND('[1]PWS Information'!$E$10="CWS",P1593="Non-Lead",R1593="")),
(AND('[1]PWS Information'!$E$10="CWS",P1593="Non-Lead",R1593="No")),
(AND('[1]PWS Information'!$E$10="CWS",P1593="Non-Lead",R1593="Don't Know")),
(AND('[1]PWS Information'!$E$10="CWS",P1593="Non-Lead", I1593="Non-Lead - Copper", R1593="Yes", K1593="Between 1989 and 2014")),
(AND('[1]PWS Information'!$E$10="CWS",P1593="Non-Lead", I1593="Non-Lead - Copper", R1593="Yes", K1593="After 2014")),
(AND('[1]PWS Information'!$E$10="CWS",P1593="Non-Lead", I1593="Non-Lead - Copper", R1593="Yes", K1593="Unknown")),
(AND('[1]PWS Information'!$E$10="CWS",P1593="Non-Lead", M1593="Non-Lead - Copper", R1593="Yes", N1593="Between 1989 and 2014")),
(AND('[1]PWS Information'!$E$10="CWS",P1593="Non-Lead", M1593="Non-Lead - Copper", R1593="Yes", N1593="After 2014")),
(AND('[1]PWS Information'!$E$10="CWS",P1593="Non-Lead", M1593="Non-Lead - Copper", R1593="Yes", N1593="Unknown")),
(AND('[1]PWS Information'!$E$10="CWS",P1593="Unknown")),
(AND('[1]PWS Information'!$E$10="NTNC",P1593="Unknown")))),"Tier 5",
"")))))</f>
        <v>Tier 5</v>
      </c>
      <c r="Y1593" s="41"/>
      <c r="Z1593" s="41"/>
    </row>
    <row r="1594" spans="1:26" ht="30" x14ac:dyDescent="0.25">
      <c r="A1594" s="27" t="s">
        <v>1940</v>
      </c>
      <c r="B1594" s="28">
        <v>2969</v>
      </c>
      <c r="C1594" s="29" t="s">
        <v>239</v>
      </c>
      <c r="D1594" s="29" t="s">
        <v>62</v>
      </c>
      <c r="E1594" s="29">
        <v>76513</v>
      </c>
      <c r="F1594" s="30"/>
      <c r="G1594" s="31"/>
      <c r="H1594" s="32"/>
      <c r="I1594" s="33" t="s">
        <v>59</v>
      </c>
      <c r="J1594" s="34" t="s">
        <v>46</v>
      </c>
      <c r="K1594" s="30" t="s">
        <v>49</v>
      </c>
      <c r="L1594" s="37"/>
      <c r="M1594" s="33" t="s">
        <v>59</v>
      </c>
      <c r="N1594" s="34" t="s">
        <v>49</v>
      </c>
      <c r="O1594" s="37"/>
      <c r="P1594" s="26" t="str">
        <f t="shared" si="24"/>
        <v>Unknown</v>
      </c>
      <c r="Q1594" s="27" t="s">
        <v>46</v>
      </c>
      <c r="R1594" s="27" t="s">
        <v>46</v>
      </c>
      <c r="S1594" s="27"/>
      <c r="T1594" s="41" t="s">
        <v>36</v>
      </c>
      <c r="U1594" s="41" t="s">
        <v>49</v>
      </c>
      <c r="V1594" s="41" t="s">
        <v>49</v>
      </c>
      <c r="W1594" s="41"/>
      <c r="X1594" s="42" t="str">
        <f>IF((OR((AND('[1]PWS Information'!$E$10="CWS",T1594="Single Family Residence",P1594="Lead")),
(AND('[1]PWS Information'!$E$10="CWS",T1594="Multiple Family Residence",'[1]PWS Information'!$E$11="Yes",P1594="Lead")),
(AND('[1]PWS Information'!$E$10="NTNC",P1594="Lead")))),"Tier 1",
IF((OR((AND('[1]PWS Information'!$E$10="CWS",T1594="Multiple Family Residence",'[1]PWS Information'!$E$11="No",P1594="Lead")),
(AND('[1]PWS Information'!$E$10="CWS",T1594="Other",P1594="Lead")),
(AND('[1]PWS Information'!$E$10="CWS",T1594="Building",P1594="Lead")))),"Tier 2",
IF((OR((AND('[1]PWS Information'!$E$10="CWS",T1594="Single Family Residence",P1594="Galvanized Requiring Replacement")),
(AND('[1]PWS Information'!$E$10="CWS",T1594="Single Family Residence",P1594="Galvanized Requiring Replacement",Q1594="Yes")),
(AND('[1]PWS Information'!$E$10="NTNC",P1594="Galvanized Requiring Replacement")),
(AND('[1]PWS Information'!$E$10="NTNC",T1594="Single Family Residence",Q1594="Yes")))),"Tier 3",
IF((OR((AND('[1]PWS Information'!$E$10="CWS",T1594="Single Family Residence",R1594="Yes",P1594="Non-Lead", I1594="Non-Lead - Copper",K1594="Before 1989")),
(AND('[1]PWS Information'!$E$10="CWS",T1594="Single Family Residence",R1594="Yes",P1594="Non-Lead", M1594="Non-Lead - Copper",N1594="Before 1989")))),"Tier 4",
IF((OR((AND('[1]PWS Information'!$E$10="NTNC",P1594="Non-Lead")),
(AND('[1]PWS Information'!$E$10="CWS",P1594="Non-Lead",R1594="")),
(AND('[1]PWS Information'!$E$10="CWS",P1594="Non-Lead",R1594="No")),
(AND('[1]PWS Information'!$E$10="CWS",P1594="Non-Lead",R1594="Don't Know")),
(AND('[1]PWS Information'!$E$10="CWS",P1594="Non-Lead", I1594="Non-Lead - Copper", R1594="Yes", K1594="Between 1989 and 2014")),
(AND('[1]PWS Information'!$E$10="CWS",P1594="Non-Lead", I1594="Non-Lead - Copper", R1594="Yes", K1594="After 2014")),
(AND('[1]PWS Information'!$E$10="CWS",P1594="Non-Lead", I1594="Non-Lead - Copper", R1594="Yes", K1594="Unknown")),
(AND('[1]PWS Information'!$E$10="CWS",P1594="Non-Lead", M1594="Non-Lead - Copper", R1594="Yes", N1594="Between 1989 and 2014")),
(AND('[1]PWS Information'!$E$10="CWS",P1594="Non-Lead", M1594="Non-Lead - Copper", R1594="Yes", N1594="After 2014")),
(AND('[1]PWS Information'!$E$10="CWS",P1594="Non-Lead", M1594="Non-Lead - Copper", R1594="Yes", N1594="Unknown")),
(AND('[1]PWS Information'!$E$10="CWS",P1594="Unknown")),
(AND('[1]PWS Information'!$E$10="NTNC",P1594="Unknown")))),"Tier 5",
"")))))</f>
        <v>Tier 5</v>
      </c>
      <c r="Y1594" s="41"/>
      <c r="Z1594" s="41"/>
    </row>
    <row r="1595" spans="1:26" ht="30" x14ac:dyDescent="0.25">
      <c r="A1595" s="27" t="s">
        <v>1941</v>
      </c>
      <c r="B1595" s="28">
        <v>8730</v>
      </c>
      <c r="C1595" s="29" t="s">
        <v>132</v>
      </c>
      <c r="D1595" s="29" t="s">
        <v>62</v>
      </c>
      <c r="E1595" s="29">
        <v>76513</v>
      </c>
      <c r="F1595" s="30"/>
      <c r="G1595" s="31"/>
      <c r="H1595" s="32"/>
      <c r="I1595" s="33" t="s">
        <v>59</v>
      </c>
      <c r="J1595" s="34" t="s">
        <v>46</v>
      </c>
      <c r="K1595" s="30" t="s">
        <v>49</v>
      </c>
      <c r="L1595" s="37"/>
      <c r="M1595" s="33" t="s">
        <v>59</v>
      </c>
      <c r="N1595" s="34" t="s">
        <v>49</v>
      </c>
      <c r="O1595" s="37"/>
      <c r="P1595" s="26" t="str">
        <f t="shared" si="24"/>
        <v>Unknown</v>
      </c>
      <c r="Q1595" s="27" t="s">
        <v>46</v>
      </c>
      <c r="R1595" s="27" t="s">
        <v>46</v>
      </c>
      <c r="S1595" s="27"/>
      <c r="T1595" s="41" t="s">
        <v>36</v>
      </c>
      <c r="U1595" s="41" t="s">
        <v>49</v>
      </c>
      <c r="V1595" s="41" t="s">
        <v>49</v>
      </c>
      <c r="W1595" s="41"/>
      <c r="X1595" s="42" t="str">
        <f>IF((OR((AND('[1]PWS Information'!$E$10="CWS",T1595="Single Family Residence",P1595="Lead")),
(AND('[1]PWS Information'!$E$10="CWS",T1595="Multiple Family Residence",'[1]PWS Information'!$E$11="Yes",P1595="Lead")),
(AND('[1]PWS Information'!$E$10="NTNC",P1595="Lead")))),"Tier 1",
IF((OR((AND('[1]PWS Information'!$E$10="CWS",T1595="Multiple Family Residence",'[1]PWS Information'!$E$11="No",P1595="Lead")),
(AND('[1]PWS Information'!$E$10="CWS",T1595="Other",P1595="Lead")),
(AND('[1]PWS Information'!$E$10="CWS",T1595="Building",P1595="Lead")))),"Tier 2",
IF((OR((AND('[1]PWS Information'!$E$10="CWS",T1595="Single Family Residence",P1595="Galvanized Requiring Replacement")),
(AND('[1]PWS Information'!$E$10="CWS",T1595="Single Family Residence",P1595="Galvanized Requiring Replacement",Q1595="Yes")),
(AND('[1]PWS Information'!$E$10="NTNC",P1595="Galvanized Requiring Replacement")),
(AND('[1]PWS Information'!$E$10="NTNC",T1595="Single Family Residence",Q1595="Yes")))),"Tier 3",
IF((OR((AND('[1]PWS Information'!$E$10="CWS",T1595="Single Family Residence",R1595="Yes",P1595="Non-Lead", I1595="Non-Lead - Copper",K1595="Before 1989")),
(AND('[1]PWS Information'!$E$10="CWS",T1595="Single Family Residence",R1595="Yes",P1595="Non-Lead", M1595="Non-Lead - Copper",N1595="Before 1989")))),"Tier 4",
IF((OR((AND('[1]PWS Information'!$E$10="NTNC",P1595="Non-Lead")),
(AND('[1]PWS Information'!$E$10="CWS",P1595="Non-Lead",R1595="")),
(AND('[1]PWS Information'!$E$10="CWS",P1595="Non-Lead",R1595="No")),
(AND('[1]PWS Information'!$E$10="CWS",P1595="Non-Lead",R1595="Don't Know")),
(AND('[1]PWS Information'!$E$10="CWS",P1595="Non-Lead", I1595="Non-Lead - Copper", R1595="Yes", K1595="Between 1989 and 2014")),
(AND('[1]PWS Information'!$E$10="CWS",P1595="Non-Lead", I1595="Non-Lead - Copper", R1595="Yes", K1595="After 2014")),
(AND('[1]PWS Information'!$E$10="CWS",P1595="Non-Lead", I1595="Non-Lead - Copper", R1595="Yes", K1595="Unknown")),
(AND('[1]PWS Information'!$E$10="CWS",P1595="Non-Lead", M1595="Non-Lead - Copper", R1595="Yes", N1595="Between 1989 and 2014")),
(AND('[1]PWS Information'!$E$10="CWS",P1595="Non-Lead", M1595="Non-Lead - Copper", R1595="Yes", N1595="After 2014")),
(AND('[1]PWS Information'!$E$10="CWS",P1595="Non-Lead", M1595="Non-Lead - Copper", R1595="Yes", N1595="Unknown")),
(AND('[1]PWS Information'!$E$10="CWS",P1595="Unknown")),
(AND('[1]PWS Information'!$E$10="NTNC",P1595="Unknown")))),"Tier 5",
"")))))</f>
        <v>Tier 5</v>
      </c>
      <c r="Y1595" s="41"/>
      <c r="Z1595" s="41"/>
    </row>
    <row r="1596" spans="1:26" ht="30" x14ac:dyDescent="0.25">
      <c r="A1596" s="27" t="s">
        <v>1942</v>
      </c>
      <c r="B1596" s="28">
        <v>2561</v>
      </c>
      <c r="C1596" s="29" t="s">
        <v>149</v>
      </c>
      <c r="D1596" s="29" t="s">
        <v>62</v>
      </c>
      <c r="E1596" s="29">
        <v>76513</v>
      </c>
      <c r="F1596" s="30"/>
      <c r="G1596" s="31"/>
      <c r="H1596" s="32"/>
      <c r="I1596" s="33" t="s">
        <v>59</v>
      </c>
      <c r="J1596" s="34" t="s">
        <v>46</v>
      </c>
      <c r="K1596" s="30" t="s">
        <v>49</v>
      </c>
      <c r="L1596" s="37"/>
      <c r="M1596" s="33" t="s">
        <v>59</v>
      </c>
      <c r="N1596" s="34" t="s">
        <v>49</v>
      </c>
      <c r="O1596" s="37"/>
      <c r="P1596" s="26" t="str">
        <f t="shared" si="24"/>
        <v>Unknown</v>
      </c>
      <c r="Q1596" s="27" t="s">
        <v>46</v>
      </c>
      <c r="R1596" s="27" t="s">
        <v>46</v>
      </c>
      <c r="S1596" s="27"/>
      <c r="T1596" s="41" t="s">
        <v>36</v>
      </c>
      <c r="U1596" s="41" t="s">
        <v>49</v>
      </c>
      <c r="V1596" s="41" t="s">
        <v>49</v>
      </c>
      <c r="W1596" s="41"/>
      <c r="X1596" s="42" t="str">
        <f>IF((OR((AND('[1]PWS Information'!$E$10="CWS",T1596="Single Family Residence",P1596="Lead")),
(AND('[1]PWS Information'!$E$10="CWS",T1596="Multiple Family Residence",'[1]PWS Information'!$E$11="Yes",P1596="Lead")),
(AND('[1]PWS Information'!$E$10="NTNC",P1596="Lead")))),"Tier 1",
IF((OR((AND('[1]PWS Information'!$E$10="CWS",T1596="Multiple Family Residence",'[1]PWS Information'!$E$11="No",P1596="Lead")),
(AND('[1]PWS Information'!$E$10="CWS",T1596="Other",P1596="Lead")),
(AND('[1]PWS Information'!$E$10="CWS",T1596="Building",P1596="Lead")))),"Tier 2",
IF((OR((AND('[1]PWS Information'!$E$10="CWS",T1596="Single Family Residence",P1596="Galvanized Requiring Replacement")),
(AND('[1]PWS Information'!$E$10="CWS",T1596="Single Family Residence",P1596="Galvanized Requiring Replacement",Q1596="Yes")),
(AND('[1]PWS Information'!$E$10="NTNC",P1596="Galvanized Requiring Replacement")),
(AND('[1]PWS Information'!$E$10="NTNC",T1596="Single Family Residence",Q1596="Yes")))),"Tier 3",
IF((OR((AND('[1]PWS Information'!$E$10="CWS",T1596="Single Family Residence",R1596="Yes",P1596="Non-Lead", I1596="Non-Lead - Copper",K1596="Before 1989")),
(AND('[1]PWS Information'!$E$10="CWS",T1596="Single Family Residence",R1596="Yes",P1596="Non-Lead", M1596="Non-Lead - Copper",N1596="Before 1989")))),"Tier 4",
IF((OR((AND('[1]PWS Information'!$E$10="NTNC",P1596="Non-Lead")),
(AND('[1]PWS Information'!$E$10="CWS",P1596="Non-Lead",R1596="")),
(AND('[1]PWS Information'!$E$10="CWS",P1596="Non-Lead",R1596="No")),
(AND('[1]PWS Information'!$E$10="CWS",P1596="Non-Lead",R1596="Don't Know")),
(AND('[1]PWS Information'!$E$10="CWS",P1596="Non-Lead", I1596="Non-Lead - Copper", R1596="Yes", K1596="Between 1989 and 2014")),
(AND('[1]PWS Information'!$E$10="CWS",P1596="Non-Lead", I1596="Non-Lead - Copper", R1596="Yes", K1596="After 2014")),
(AND('[1]PWS Information'!$E$10="CWS",P1596="Non-Lead", I1596="Non-Lead - Copper", R1596="Yes", K1596="Unknown")),
(AND('[1]PWS Information'!$E$10="CWS",P1596="Non-Lead", M1596="Non-Lead - Copper", R1596="Yes", N1596="Between 1989 and 2014")),
(AND('[1]PWS Information'!$E$10="CWS",P1596="Non-Lead", M1596="Non-Lead - Copper", R1596="Yes", N1596="After 2014")),
(AND('[1]PWS Information'!$E$10="CWS",P1596="Non-Lead", M1596="Non-Lead - Copper", R1596="Yes", N1596="Unknown")),
(AND('[1]PWS Information'!$E$10="CWS",P1596="Unknown")),
(AND('[1]PWS Information'!$E$10="NTNC",P1596="Unknown")))),"Tier 5",
"")))))</f>
        <v>Tier 5</v>
      </c>
      <c r="Y1596" s="41"/>
      <c r="Z1596" s="41"/>
    </row>
    <row r="1597" spans="1:26" ht="30" x14ac:dyDescent="0.25">
      <c r="A1597" s="27" t="s">
        <v>1943</v>
      </c>
      <c r="B1597" s="28">
        <v>6230</v>
      </c>
      <c r="C1597" s="29" t="s">
        <v>78</v>
      </c>
      <c r="D1597" s="29" t="s">
        <v>62</v>
      </c>
      <c r="E1597" s="29">
        <v>76513</v>
      </c>
      <c r="F1597" s="30"/>
      <c r="G1597" s="31"/>
      <c r="H1597" s="32"/>
      <c r="I1597" s="33" t="s">
        <v>59</v>
      </c>
      <c r="J1597" s="34" t="s">
        <v>46</v>
      </c>
      <c r="K1597" s="30" t="s">
        <v>49</v>
      </c>
      <c r="L1597" s="37"/>
      <c r="M1597" s="33" t="s">
        <v>59</v>
      </c>
      <c r="N1597" s="34" t="s">
        <v>49</v>
      </c>
      <c r="O1597" s="37"/>
      <c r="P1597" s="26" t="str">
        <f t="shared" si="24"/>
        <v>Unknown</v>
      </c>
      <c r="Q1597" s="27" t="s">
        <v>46</v>
      </c>
      <c r="R1597" s="27" t="s">
        <v>46</v>
      </c>
      <c r="S1597" s="27"/>
      <c r="T1597" s="41" t="s">
        <v>36</v>
      </c>
      <c r="U1597" s="41" t="s">
        <v>49</v>
      </c>
      <c r="V1597" s="41" t="s">
        <v>49</v>
      </c>
      <c r="W1597" s="41"/>
      <c r="X1597" s="42" t="str">
        <f>IF((OR((AND('[1]PWS Information'!$E$10="CWS",T1597="Single Family Residence",P1597="Lead")),
(AND('[1]PWS Information'!$E$10="CWS",T1597="Multiple Family Residence",'[1]PWS Information'!$E$11="Yes",P1597="Lead")),
(AND('[1]PWS Information'!$E$10="NTNC",P1597="Lead")))),"Tier 1",
IF((OR((AND('[1]PWS Information'!$E$10="CWS",T1597="Multiple Family Residence",'[1]PWS Information'!$E$11="No",P1597="Lead")),
(AND('[1]PWS Information'!$E$10="CWS",T1597="Other",P1597="Lead")),
(AND('[1]PWS Information'!$E$10="CWS",T1597="Building",P1597="Lead")))),"Tier 2",
IF((OR((AND('[1]PWS Information'!$E$10="CWS",T1597="Single Family Residence",P1597="Galvanized Requiring Replacement")),
(AND('[1]PWS Information'!$E$10="CWS",T1597="Single Family Residence",P1597="Galvanized Requiring Replacement",Q1597="Yes")),
(AND('[1]PWS Information'!$E$10="NTNC",P1597="Galvanized Requiring Replacement")),
(AND('[1]PWS Information'!$E$10="NTNC",T1597="Single Family Residence",Q1597="Yes")))),"Tier 3",
IF((OR((AND('[1]PWS Information'!$E$10="CWS",T1597="Single Family Residence",R1597="Yes",P1597="Non-Lead", I1597="Non-Lead - Copper",K1597="Before 1989")),
(AND('[1]PWS Information'!$E$10="CWS",T1597="Single Family Residence",R1597="Yes",P1597="Non-Lead", M1597="Non-Lead - Copper",N1597="Before 1989")))),"Tier 4",
IF((OR((AND('[1]PWS Information'!$E$10="NTNC",P1597="Non-Lead")),
(AND('[1]PWS Information'!$E$10="CWS",P1597="Non-Lead",R1597="")),
(AND('[1]PWS Information'!$E$10="CWS",P1597="Non-Lead",R1597="No")),
(AND('[1]PWS Information'!$E$10="CWS",P1597="Non-Lead",R1597="Don't Know")),
(AND('[1]PWS Information'!$E$10="CWS",P1597="Non-Lead", I1597="Non-Lead - Copper", R1597="Yes", K1597="Between 1989 and 2014")),
(AND('[1]PWS Information'!$E$10="CWS",P1597="Non-Lead", I1597="Non-Lead - Copper", R1597="Yes", K1597="After 2014")),
(AND('[1]PWS Information'!$E$10="CWS",P1597="Non-Lead", I1597="Non-Lead - Copper", R1597="Yes", K1597="Unknown")),
(AND('[1]PWS Information'!$E$10="CWS",P1597="Non-Lead", M1597="Non-Lead - Copper", R1597="Yes", N1597="Between 1989 and 2014")),
(AND('[1]PWS Information'!$E$10="CWS",P1597="Non-Lead", M1597="Non-Lead - Copper", R1597="Yes", N1597="After 2014")),
(AND('[1]PWS Information'!$E$10="CWS",P1597="Non-Lead", M1597="Non-Lead - Copper", R1597="Yes", N1597="Unknown")),
(AND('[1]PWS Information'!$E$10="CWS",P1597="Unknown")),
(AND('[1]PWS Information'!$E$10="NTNC",P1597="Unknown")))),"Tier 5",
"")))))</f>
        <v>Tier 5</v>
      </c>
      <c r="Y1597" s="41"/>
      <c r="Z1597" s="41"/>
    </row>
    <row r="1598" spans="1:26" ht="30" x14ac:dyDescent="0.25">
      <c r="A1598" s="27" t="s">
        <v>1944</v>
      </c>
      <c r="B1598" s="28">
        <v>5401</v>
      </c>
      <c r="C1598" s="29" t="s">
        <v>78</v>
      </c>
      <c r="D1598" s="29" t="s">
        <v>62</v>
      </c>
      <c r="E1598" s="29">
        <v>76513</v>
      </c>
      <c r="F1598" s="30"/>
      <c r="G1598" s="31"/>
      <c r="H1598" s="32"/>
      <c r="I1598" s="33" t="s">
        <v>59</v>
      </c>
      <c r="J1598" s="34" t="s">
        <v>46</v>
      </c>
      <c r="K1598" s="30" t="s">
        <v>49</v>
      </c>
      <c r="L1598" s="37"/>
      <c r="M1598" s="33" t="s">
        <v>59</v>
      </c>
      <c r="N1598" s="34" t="s">
        <v>49</v>
      </c>
      <c r="O1598" s="37"/>
      <c r="P1598" s="26" t="str">
        <f t="shared" si="24"/>
        <v>Unknown</v>
      </c>
      <c r="Q1598" s="27" t="s">
        <v>46</v>
      </c>
      <c r="R1598" s="27" t="s">
        <v>46</v>
      </c>
      <c r="S1598" s="27"/>
      <c r="T1598" s="41" t="s">
        <v>36</v>
      </c>
      <c r="U1598" s="41" t="s">
        <v>49</v>
      </c>
      <c r="V1598" s="41" t="s">
        <v>49</v>
      </c>
      <c r="W1598" s="41"/>
      <c r="X1598" s="42" t="str">
        <f>IF((OR((AND('[1]PWS Information'!$E$10="CWS",T1598="Single Family Residence",P1598="Lead")),
(AND('[1]PWS Information'!$E$10="CWS",T1598="Multiple Family Residence",'[1]PWS Information'!$E$11="Yes",P1598="Lead")),
(AND('[1]PWS Information'!$E$10="NTNC",P1598="Lead")))),"Tier 1",
IF((OR((AND('[1]PWS Information'!$E$10="CWS",T1598="Multiple Family Residence",'[1]PWS Information'!$E$11="No",P1598="Lead")),
(AND('[1]PWS Information'!$E$10="CWS",T1598="Other",P1598="Lead")),
(AND('[1]PWS Information'!$E$10="CWS",T1598="Building",P1598="Lead")))),"Tier 2",
IF((OR((AND('[1]PWS Information'!$E$10="CWS",T1598="Single Family Residence",P1598="Galvanized Requiring Replacement")),
(AND('[1]PWS Information'!$E$10="CWS",T1598="Single Family Residence",P1598="Galvanized Requiring Replacement",Q1598="Yes")),
(AND('[1]PWS Information'!$E$10="NTNC",P1598="Galvanized Requiring Replacement")),
(AND('[1]PWS Information'!$E$10="NTNC",T1598="Single Family Residence",Q1598="Yes")))),"Tier 3",
IF((OR((AND('[1]PWS Information'!$E$10="CWS",T1598="Single Family Residence",R1598="Yes",P1598="Non-Lead", I1598="Non-Lead - Copper",K1598="Before 1989")),
(AND('[1]PWS Information'!$E$10="CWS",T1598="Single Family Residence",R1598="Yes",P1598="Non-Lead", M1598="Non-Lead - Copper",N1598="Before 1989")))),"Tier 4",
IF((OR((AND('[1]PWS Information'!$E$10="NTNC",P1598="Non-Lead")),
(AND('[1]PWS Information'!$E$10="CWS",P1598="Non-Lead",R1598="")),
(AND('[1]PWS Information'!$E$10="CWS",P1598="Non-Lead",R1598="No")),
(AND('[1]PWS Information'!$E$10="CWS",P1598="Non-Lead",R1598="Don't Know")),
(AND('[1]PWS Information'!$E$10="CWS",P1598="Non-Lead", I1598="Non-Lead - Copper", R1598="Yes", K1598="Between 1989 and 2014")),
(AND('[1]PWS Information'!$E$10="CWS",P1598="Non-Lead", I1598="Non-Lead - Copper", R1598="Yes", K1598="After 2014")),
(AND('[1]PWS Information'!$E$10="CWS",P1598="Non-Lead", I1598="Non-Lead - Copper", R1598="Yes", K1598="Unknown")),
(AND('[1]PWS Information'!$E$10="CWS",P1598="Non-Lead", M1598="Non-Lead - Copper", R1598="Yes", N1598="Between 1989 and 2014")),
(AND('[1]PWS Information'!$E$10="CWS",P1598="Non-Lead", M1598="Non-Lead - Copper", R1598="Yes", N1598="After 2014")),
(AND('[1]PWS Information'!$E$10="CWS",P1598="Non-Lead", M1598="Non-Lead - Copper", R1598="Yes", N1598="Unknown")),
(AND('[1]PWS Information'!$E$10="CWS",P1598="Unknown")),
(AND('[1]PWS Information'!$E$10="NTNC",P1598="Unknown")))),"Tier 5",
"")))))</f>
        <v>Tier 5</v>
      </c>
      <c r="Y1598" s="41"/>
      <c r="Z1598" s="41"/>
    </row>
    <row r="1599" spans="1:26" ht="30" x14ac:dyDescent="0.25">
      <c r="A1599" s="27" t="s">
        <v>1945</v>
      </c>
      <c r="B1599" s="28">
        <v>5329</v>
      </c>
      <c r="C1599" s="29" t="s">
        <v>78</v>
      </c>
      <c r="D1599" s="29" t="s">
        <v>62</v>
      </c>
      <c r="E1599" s="29">
        <v>76513</v>
      </c>
      <c r="F1599" s="30"/>
      <c r="G1599" s="31"/>
      <c r="H1599" s="32"/>
      <c r="I1599" s="33" t="s">
        <v>59</v>
      </c>
      <c r="J1599" s="34" t="s">
        <v>46</v>
      </c>
      <c r="K1599" s="30" t="s">
        <v>49</v>
      </c>
      <c r="L1599" s="37"/>
      <c r="M1599" s="33" t="s">
        <v>59</v>
      </c>
      <c r="N1599" s="34" t="s">
        <v>49</v>
      </c>
      <c r="O1599" s="37"/>
      <c r="P1599" s="26" t="str">
        <f t="shared" si="24"/>
        <v>Unknown</v>
      </c>
      <c r="Q1599" s="27" t="s">
        <v>46</v>
      </c>
      <c r="R1599" s="27" t="s">
        <v>46</v>
      </c>
      <c r="S1599" s="27"/>
      <c r="T1599" s="41" t="s">
        <v>36</v>
      </c>
      <c r="U1599" s="41" t="s">
        <v>49</v>
      </c>
      <c r="V1599" s="41" t="s">
        <v>49</v>
      </c>
      <c r="W1599" s="41"/>
      <c r="X1599" s="42" t="str">
        <f>IF((OR((AND('[1]PWS Information'!$E$10="CWS",T1599="Single Family Residence",P1599="Lead")),
(AND('[1]PWS Information'!$E$10="CWS",T1599="Multiple Family Residence",'[1]PWS Information'!$E$11="Yes",P1599="Lead")),
(AND('[1]PWS Information'!$E$10="NTNC",P1599="Lead")))),"Tier 1",
IF((OR((AND('[1]PWS Information'!$E$10="CWS",T1599="Multiple Family Residence",'[1]PWS Information'!$E$11="No",P1599="Lead")),
(AND('[1]PWS Information'!$E$10="CWS",T1599="Other",P1599="Lead")),
(AND('[1]PWS Information'!$E$10="CWS",T1599="Building",P1599="Lead")))),"Tier 2",
IF((OR((AND('[1]PWS Information'!$E$10="CWS",T1599="Single Family Residence",P1599="Galvanized Requiring Replacement")),
(AND('[1]PWS Information'!$E$10="CWS",T1599="Single Family Residence",P1599="Galvanized Requiring Replacement",Q1599="Yes")),
(AND('[1]PWS Information'!$E$10="NTNC",P1599="Galvanized Requiring Replacement")),
(AND('[1]PWS Information'!$E$10="NTNC",T1599="Single Family Residence",Q1599="Yes")))),"Tier 3",
IF((OR((AND('[1]PWS Information'!$E$10="CWS",T1599="Single Family Residence",R1599="Yes",P1599="Non-Lead", I1599="Non-Lead - Copper",K1599="Before 1989")),
(AND('[1]PWS Information'!$E$10="CWS",T1599="Single Family Residence",R1599="Yes",P1599="Non-Lead", M1599="Non-Lead - Copper",N1599="Before 1989")))),"Tier 4",
IF((OR((AND('[1]PWS Information'!$E$10="NTNC",P1599="Non-Lead")),
(AND('[1]PWS Information'!$E$10="CWS",P1599="Non-Lead",R1599="")),
(AND('[1]PWS Information'!$E$10="CWS",P1599="Non-Lead",R1599="No")),
(AND('[1]PWS Information'!$E$10="CWS",P1599="Non-Lead",R1599="Don't Know")),
(AND('[1]PWS Information'!$E$10="CWS",P1599="Non-Lead", I1599="Non-Lead - Copper", R1599="Yes", K1599="Between 1989 and 2014")),
(AND('[1]PWS Information'!$E$10="CWS",P1599="Non-Lead", I1599="Non-Lead - Copper", R1599="Yes", K1599="After 2014")),
(AND('[1]PWS Information'!$E$10="CWS",P1599="Non-Lead", I1599="Non-Lead - Copper", R1599="Yes", K1599="Unknown")),
(AND('[1]PWS Information'!$E$10="CWS",P1599="Non-Lead", M1599="Non-Lead - Copper", R1599="Yes", N1599="Between 1989 and 2014")),
(AND('[1]PWS Information'!$E$10="CWS",P1599="Non-Lead", M1599="Non-Lead - Copper", R1599="Yes", N1599="After 2014")),
(AND('[1]PWS Information'!$E$10="CWS",P1599="Non-Lead", M1599="Non-Lead - Copper", R1599="Yes", N1599="Unknown")),
(AND('[1]PWS Information'!$E$10="CWS",P1599="Unknown")),
(AND('[1]PWS Information'!$E$10="NTNC",P1599="Unknown")))),"Tier 5",
"")))))</f>
        <v>Tier 5</v>
      </c>
      <c r="Y1599" s="41"/>
      <c r="Z1599" s="41"/>
    </row>
    <row r="1600" spans="1:26" ht="30" x14ac:dyDescent="0.25">
      <c r="A1600" s="27" t="s">
        <v>1946</v>
      </c>
      <c r="B1600" s="28">
        <v>2221</v>
      </c>
      <c r="C1600" s="29" t="s">
        <v>1111</v>
      </c>
      <c r="D1600" s="29" t="s">
        <v>62</v>
      </c>
      <c r="E1600" s="29">
        <v>76513</v>
      </c>
      <c r="F1600" s="30"/>
      <c r="G1600" s="31"/>
      <c r="H1600" s="32"/>
      <c r="I1600" s="33" t="s">
        <v>59</v>
      </c>
      <c r="J1600" s="34" t="s">
        <v>46</v>
      </c>
      <c r="K1600" s="30" t="s">
        <v>49</v>
      </c>
      <c r="L1600" s="37"/>
      <c r="M1600" s="33" t="s">
        <v>59</v>
      </c>
      <c r="N1600" s="34" t="s">
        <v>49</v>
      </c>
      <c r="O1600" s="37"/>
      <c r="P1600" s="26" t="str">
        <f t="shared" si="24"/>
        <v>Unknown</v>
      </c>
      <c r="Q1600" s="27" t="s">
        <v>46</v>
      </c>
      <c r="R1600" s="27" t="s">
        <v>46</v>
      </c>
      <c r="S1600" s="27"/>
      <c r="T1600" s="41" t="s">
        <v>36</v>
      </c>
      <c r="U1600" s="41" t="s">
        <v>49</v>
      </c>
      <c r="V1600" s="41" t="s">
        <v>49</v>
      </c>
      <c r="W1600" s="41"/>
      <c r="X1600" s="42" t="str">
        <f>IF((OR((AND('[1]PWS Information'!$E$10="CWS",T1600="Single Family Residence",P1600="Lead")),
(AND('[1]PWS Information'!$E$10="CWS",T1600="Multiple Family Residence",'[1]PWS Information'!$E$11="Yes",P1600="Lead")),
(AND('[1]PWS Information'!$E$10="NTNC",P1600="Lead")))),"Tier 1",
IF((OR((AND('[1]PWS Information'!$E$10="CWS",T1600="Multiple Family Residence",'[1]PWS Information'!$E$11="No",P1600="Lead")),
(AND('[1]PWS Information'!$E$10="CWS",T1600="Other",P1600="Lead")),
(AND('[1]PWS Information'!$E$10="CWS",T1600="Building",P1600="Lead")))),"Tier 2",
IF((OR((AND('[1]PWS Information'!$E$10="CWS",T1600="Single Family Residence",P1600="Galvanized Requiring Replacement")),
(AND('[1]PWS Information'!$E$10="CWS",T1600="Single Family Residence",P1600="Galvanized Requiring Replacement",Q1600="Yes")),
(AND('[1]PWS Information'!$E$10="NTNC",P1600="Galvanized Requiring Replacement")),
(AND('[1]PWS Information'!$E$10="NTNC",T1600="Single Family Residence",Q1600="Yes")))),"Tier 3",
IF((OR((AND('[1]PWS Information'!$E$10="CWS",T1600="Single Family Residence",R1600="Yes",P1600="Non-Lead", I1600="Non-Lead - Copper",K1600="Before 1989")),
(AND('[1]PWS Information'!$E$10="CWS",T1600="Single Family Residence",R1600="Yes",P1600="Non-Lead", M1600="Non-Lead - Copper",N1600="Before 1989")))),"Tier 4",
IF((OR((AND('[1]PWS Information'!$E$10="NTNC",P1600="Non-Lead")),
(AND('[1]PWS Information'!$E$10="CWS",P1600="Non-Lead",R1600="")),
(AND('[1]PWS Information'!$E$10="CWS",P1600="Non-Lead",R1600="No")),
(AND('[1]PWS Information'!$E$10="CWS",P1600="Non-Lead",R1600="Don't Know")),
(AND('[1]PWS Information'!$E$10="CWS",P1600="Non-Lead", I1600="Non-Lead - Copper", R1600="Yes", K1600="Between 1989 and 2014")),
(AND('[1]PWS Information'!$E$10="CWS",P1600="Non-Lead", I1600="Non-Lead - Copper", R1600="Yes", K1600="After 2014")),
(AND('[1]PWS Information'!$E$10="CWS",P1600="Non-Lead", I1600="Non-Lead - Copper", R1600="Yes", K1600="Unknown")),
(AND('[1]PWS Information'!$E$10="CWS",P1600="Non-Lead", M1600="Non-Lead - Copper", R1600="Yes", N1600="Between 1989 and 2014")),
(AND('[1]PWS Information'!$E$10="CWS",P1600="Non-Lead", M1600="Non-Lead - Copper", R1600="Yes", N1600="After 2014")),
(AND('[1]PWS Information'!$E$10="CWS",P1600="Non-Lead", M1600="Non-Lead - Copper", R1600="Yes", N1600="Unknown")),
(AND('[1]PWS Information'!$E$10="CWS",P1600="Unknown")),
(AND('[1]PWS Information'!$E$10="NTNC",P1600="Unknown")))),"Tier 5",
"")))))</f>
        <v>Tier 5</v>
      </c>
      <c r="Y1600" s="41"/>
      <c r="Z1600" s="41"/>
    </row>
    <row r="1601" spans="1:26" ht="30" x14ac:dyDescent="0.25">
      <c r="A1601" s="27" t="s">
        <v>1947</v>
      </c>
      <c r="B1601" s="28">
        <v>5005</v>
      </c>
      <c r="C1601" s="29" t="s">
        <v>96</v>
      </c>
      <c r="D1601" s="29" t="s">
        <v>62</v>
      </c>
      <c r="E1601" s="29">
        <v>76513</v>
      </c>
      <c r="F1601" s="30"/>
      <c r="G1601" s="31"/>
      <c r="H1601" s="32"/>
      <c r="I1601" s="33" t="s">
        <v>59</v>
      </c>
      <c r="J1601" s="34" t="s">
        <v>46</v>
      </c>
      <c r="K1601" s="30" t="s">
        <v>49</v>
      </c>
      <c r="L1601" s="37"/>
      <c r="M1601" s="33" t="s">
        <v>59</v>
      </c>
      <c r="N1601" s="34" t="s">
        <v>49</v>
      </c>
      <c r="O1601" s="37"/>
      <c r="P1601" s="26" t="str">
        <f t="shared" si="24"/>
        <v>Unknown</v>
      </c>
      <c r="Q1601" s="27" t="s">
        <v>46</v>
      </c>
      <c r="R1601" s="27" t="s">
        <v>46</v>
      </c>
      <c r="S1601" s="27"/>
      <c r="T1601" s="41" t="s">
        <v>36</v>
      </c>
      <c r="U1601" s="41" t="s">
        <v>49</v>
      </c>
      <c r="V1601" s="41" t="s">
        <v>49</v>
      </c>
      <c r="W1601" s="41"/>
      <c r="X1601" s="42" t="str">
        <f>IF((OR((AND('[1]PWS Information'!$E$10="CWS",T1601="Single Family Residence",P1601="Lead")),
(AND('[1]PWS Information'!$E$10="CWS",T1601="Multiple Family Residence",'[1]PWS Information'!$E$11="Yes",P1601="Lead")),
(AND('[1]PWS Information'!$E$10="NTNC",P1601="Lead")))),"Tier 1",
IF((OR((AND('[1]PWS Information'!$E$10="CWS",T1601="Multiple Family Residence",'[1]PWS Information'!$E$11="No",P1601="Lead")),
(AND('[1]PWS Information'!$E$10="CWS",T1601="Other",P1601="Lead")),
(AND('[1]PWS Information'!$E$10="CWS",T1601="Building",P1601="Lead")))),"Tier 2",
IF((OR((AND('[1]PWS Information'!$E$10="CWS",T1601="Single Family Residence",P1601="Galvanized Requiring Replacement")),
(AND('[1]PWS Information'!$E$10="CWS",T1601="Single Family Residence",P1601="Galvanized Requiring Replacement",Q1601="Yes")),
(AND('[1]PWS Information'!$E$10="NTNC",P1601="Galvanized Requiring Replacement")),
(AND('[1]PWS Information'!$E$10="NTNC",T1601="Single Family Residence",Q1601="Yes")))),"Tier 3",
IF((OR((AND('[1]PWS Information'!$E$10="CWS",T1601="Single Family Residence",R1601="Yes",P1601="Non-Lead", I1601="Non-Lead - Copper",K1601="Before 1989")),
(AND('[1]PWS Information'!$E$10="CWS",T1601="Single Family Residence",R1601="Yes",P1601="Non-Lead", M1601="Non-Lead - Copper",N1601="Before 1989")))),"Tier 4",
IF((OR((AND('[1]PWS Information'!$E$10="NTNC",P1601="Non-Lead")),
(AND('[1]PWS Information'!$E$10="CWS",P1601="Non-Lead",R1601="")),
(AND('[1]PWS Information'!$E$10="CWS",P1601="Non-Lead",R1601="No")),
(AND('[1]PWS Information'!$E$10="CWS",P1601="Non-Lead",R1601="Don't Know")),
(AND('[1]PWS Information'!$E$10="CWS",P1601="Non-Lead", I1601="Non-Lead - Copper", R1601="Yes", K1601="Between 1989 and 2014")),
(AND('[1]PWS Information'!$E$10="CWS",P1601="Non-Lead", I1601="Non-Lead - Copper", R1601="Yes", K1601="After 2014")),
(AND('[1]PWS Information'!$E$10="CWS",P1601="Non-Lead", I1601="Non-Lead - Copper", R1601="Yes", K1601="Unknown")),
(AND('[1]PWS Information'!$E$10="CWS",P1601="Non-Lead", M1601="Non-Lead - Copper", R1601="Yes", N1601="Between 1989 and 2014")),
(AND('[1]PWS Information'!$E$10="CWS",P1601="Non-Lead", M1601="Non-Lead - Copper", R1601="Yes", N1601="After 2014")),
(AND('[1]PWS Information'!$E$10="CWS",P1601="Non-Lead", M1601="Non-Lead - Copper", R1601="Yes", N1601="Unknown")),
(AND('[1]PWS Information'!$E$10="CWS",P1601="Unknown")),
(AND('[1]PWS Information'!$E$10="NTNC",P1601="Unknown")))),"Tier 5",
"")))))</f>
        <v>Tier 5</v>
      </c>
      <c r="Y1601" s="41"/>
      <c r="Z1601" s="41"/>
    </row>
    <row r="1602" spans="1:26" ht="30" x14ac:dyDescent="0.25">
      <c r="A1602" s="27" t="s">
        <v>1948</v>
      </c>
      <c r="B1602" s="28">
        <v>5345</v>
      </c>
      <c r="C1602" s="29" t="s">
        <v>78</v>
      </c>
      <c r="D1602" s="29" t="s">
        <v>62</v>
      </c>
      <c r="E1602" s="29">
        <v>76513</v>
      </c>
      <c r="F1602" s="30"/>
      <c r="G1602" s="31"/>
      <c r="H1602" s="32"/>
      <c r="I1602" s="33" t="s">
        <v>59</v>
      </c>
      <c r="J1602" s="34" t="s">
        <v>46</v>
      </c>
      <c r="K1602" s="30" t="s">
        <v>49</v>
      </c>
      <c r="L1602" s="37"/>
      <c r="M1602" s="33" t="s">
        <v>59</v>
      </c>
      <c r="N1602" s="34" t="s">
        <v>49</v>
      </c>
      <c r="O1602" s="37"/>
      <c r="P1602" s="26" t="str">
        <f t="shared" si="24"/>
        <v>Unknown</v>
      </c>
      <c r="Q1602" s="27" t="s">
        <v>46</v>
      </c>
      <c r="R1602" s="27" t="s">
        <v>46</v>
      </c>
      <c r="S1602" s="27"/>
      <c r="T1602" s="41" t="s">
        <v>36</v>
      </c>
      <c r="U1602" s="41" t="s">
        <v>49</v>
      </c>
      <c r="V1602" s="41" t="s">
        <v>49</v>
      </c>
      <c r="W1602" s="41"/>
      <c r="X1602" s="42" t="str">
        <f>IF((OR((AND('[1]PWS Information'!$E$10="CWS",T1602="Single Family Residence",P1602="Lead")),
(AND('[1]PWS Information'!$E$10="CWS",T1602="Multiple Family Residence",'[1]PWS Information'!$E$11="Yes",P1602="Lead")),
(AND('[1]PWS Information'!$E$10="NTNC",P1602="Lead")))),"Tier 1",
IF((OR((AND('[1]PWS Information'!$E$10="CWS",T1602="Multiple Family Residence",'[1]PWS Information'!$E$11="No",P1602="Lead")),
(AND('[1]PWS Information'!$E$10="CWS",T1602="Other",P1602="Lead")),
(AND('[1]PWS Information'!$E$10="CWS",T1602="Building",P1602="Lead")))),"Tier 2",
IF((OR((AND('[1]PWS Information'!$E$10="CWS",T1602="Single Family Residence",P1602="Galvanized Requiring Replacement")),
(AND('[1]PWS Information'!$E$10="CWS",T1602="Single Family Residence",P1602="Galvanized Requiring Replacement",Q1602="Yes")),
(AND('[1]PWS Information'!$E$10="NTNC",P1602="Galvanized Requiring Replacement")),
(AND('[1]PWS Information'!$E$10="NTNC",T1602="Single Family Residence",Q1602="Yes")))),"Tier 3",
IF((OR((AND('[1]PWS Information'!$E$10="CWS",T1602="Single Family Residence",R1602="Yes",P1602="Non-Lead", I1602="Non-Lead - Copper",K1602="Before 1989")),
(AND('[1]PWS Information'!$E$10="CWS",T1602="Single Family Residence",R1602="Yes",P1602="Non-Lead", M1602="Non-Lead - Copper",N1602="Before 1989")))),"Tier 4",
IF((OR((AND('[1]PWS Information'!$E$10="NTNC",P1602="Non-Lead")),
(AND('[1]PWS Information'!$E$10="CWS",P1602="Non-Lead",R1602="")),
(AND('[1]PWS Information'!$E$10="CWS",P1602="Non-Lead",R1602="No")),
(AND('[1]PWS Information'!$E$10="CWS",P1602="Non-Lead",R1602="Don't Know")),
(AND('[1]PWS Information'!$E$10="CWS",P1602="Non-Lead", I1602="Non-Lead - Copper", R1602="Yes", K1602="Between 1989 and 2014")),
(AND('[1]PWS Information'!$E$10="CWS",P1602="Non-Lead", I1602="Non-Lead - Copper", R1602="Yes", K1602="After 2014")),
(AND('[1]PWS Information'!$E$10="CWS",P1602="Non-Lead", I1602="Non-Lead - Copper", R1602="Yes", K1602="Unknown")),
(AND('[1]PWS Information'!$E$10="CWS",P1602="Non-Lead", M1602="Non-Lead - Copper", R1602="Yes", N1602="Between 1989 and 2014")),
(AND('[1]PWS Information'!$E$10="CWS",P1602="Non-Lead", M1602="Non-Lead - Copper", R1602="Yes", N1602="After 2014")),
(AND('[1]PWS Information'!$E$10="CWS",P1602="Non-Lead", M1602="Non-Lead - Copper", R1602="Yes", N1602="Unknown")),
(AND('[1]PWS Information'!$E$10="CWS",P1602="Unknown")),
(AND('[1]PWS Information'!$E$10="NTNC",P1602="Unknown")))),"Tier 5",
"")))))</f>
        <v>Tier 5</v>
      </c>
      <c r="Y1602" s="41"/>
      <c r="Z1602" s="41"/>
    </row>
    <row r="1603" spans="1:26" ht="30" x14ac:dyDescent="0.25">
      <c r="A1603" s="27" t="s">
        <v>1949</v>
      </c>
      <c r="B1603" s="28">
        <v>5337</v>
      </c>
      <c r="C1603" s="29" t="s">
        <v>78</v>
      </c>
      <c r="D1603" s="29" t="s">
        <v>62</v>
      </c>
      <c r="E1603" s="29">
        <v>76513</v>
      </c>
      <c r="F1603" s="30"/>
      <c r="G1603" s="31"/>
      <c r="H1603" s="32"/>
      <c r="I1603" s="33" t="s">
        <v>59</v>
      </c>
      <c r="J1603" s="34" t="s">
        <v>46</v>
      </c>
      <c r="K1603" s="30" t="s">
        <v>49</v>
      </c>
      <c r="L1603" s="37"/>
      <c r="M1603" s="33" t="s">
        <v>59</v>
      </c>
      <c r="N1603" s="34" t="s">
        <v>49</v>
      </c>
      <c r="O1603" s="37"/>
      <c r="P1603" s="26" t="str">
        <f t="shared" ref="P1603:P1666" si="25">IF((OR(I1603="Lead")),"Lead",
IF((OR(M1603="Lead")),"Lead",
IF((OR(I1603="Lead-lined galvanized")),"Lead",
IF((OR(M1603="Lead-lined galvanized")),"Lead",
IF((OR((AND(I1603="Unknown - Likely Lead",M1603="Galvanized")),
(AND(I1603="Unknown - Unlikely Lead",M1603="Galvanized")),
(AND(I1603="Unknown - Material Unknown",M1603="Galvanized")))),"Galvanized Requiring Replacement",
IF((OR((AND(I1603="Non-lead - Copper",J1603="Yes",M1603="Galvanized")),
(AND(I1603="Non-lead - Copper",J1603="Don't know",M1603="Galvanized")),
(AND(I1603="Non-lead - Copper",J1603="",M1603="Galvanized")),
(AND(I1603="Non-lead - Plastic",J1603="Yes",M1603="Galvanized")),
(AND(I1603="Non-lead - Plastic",J1603="Don't know",M1603="Galvanized")),
(AND(I1603="Non-lead - Plastic",J1603="",M1603="Galvanized")),
(AND(I1603="Non-lead",J1603="Yes",M1603="Galvanized")),
(AND(I1603="Non-lead",J1603="Don't know",M1603="Galvanized")),
(AND(I1603="Non-lead",J1603="",M1603="Galvanized")),
(AND(I1603="Non-lead - Other",J1603="Yes",M1603="Galvanized")),
(AND(I1603="Non-Lead - Other",J1603="Don't know",M1603="Galvanized")),
(AND(I1603="Galvanized",J1603="Yes",M1603="Galvanized")),
(AND(I1603="Galvanized",J1603="Don't know",M1603="Galvanized")),
(AND(I1603="Galvanized",J1603="",M1603="Galvanized")),
(AND(I1603="Non-Lead - Other",J1603="",M1603="Galvanized")))),"Galvanized Requiring Replacement",
IF((OR((AND(I1603="Non-lead - Copper",M1603="Non-lead - Copper")),
(AND(I1603="Non-lead - Copper",M1603="Non-lead - Plastic")),
(AND(I1603="Non-lead - Copper",M1603="Non-lead - Other")),
(AND(I1603="Non-lead - Copper",M1603="Non-lead")),
(AND(I1603="Non-lead - Plastic",M1603="Non-lead - Copper")),
(AND(I1603="Non-lead - Plastic",M1603="Non-lead - Plastic")),
(AND(I1603="Non-lead - Plastic",M1603="Non-lead - Other")),
(AND(I1603="Non-lead - Plastic",M1603="Non-lead")),
(AND(I1603="Non-lead",M1603="Non-lead - Copper")),
(AND(I1603="Non-lead",M1603="Non-lead - Plastic")),
(AND(I1603="Non-lead",M1603="Non-lead - Other")),
(AND(I1603="Non-lead",M1603="Non-lead")),
(AND(I1603="Non-lead - Other",M1603="Non-lead - Copper")),
(AND(I1603="Non-Lead - Other",M1603="Non-lead - Plastic")),
(AND(I1603="Non-Lead - Other",M1603="Non-lead")),
(AND(I1603="Non-Lead - Other",M1603="Non-lead - Other")))),"Non-Lead",
IF((OR((AND(I1603="Galvanized",M1603="Non-lead")),
(AND(I1603="Galvanized",M1603="Non-lead - Copper")),
(AND(I1603="Galvanized",M1603="Non-lead - Plastic")),
(AND(I1603="Galvanized",M1603="Non-lead")),
(AND(I1603="Galvanized",M1603="Non-lead - Other")))),"Non-Lead",
IF((OR((AND(I1603="Non-lead - Copper",J1603="No",M1603="Galvanized")),
(AND(I1603="Non-lead - Plastic",J1603="No",M1603="Galvanized")),
(AND(I1603="Non-lead",J1603="No",M1603="Galvanized")),
(AND(I1603="Galvanized",J1603="No",M1603="Galvanized")),
(AND(I1603="Non-lead - Other",J1603="No",M1603="Galvanized")))),"Non-lead",
IF((OR((AND(I1603="Unknown - Likely Lead",M1603="Unknown - Likely Lead")),
(AND(I1603="Unknown - Likely Lead",M1603="Unknown - Unlikely Lead")),
(AND(I1603="Unknown - Likely Lead",M1603="Unknown - Material Unknown")),
(AND(I1603="Unknown - Unlikely Lead",M1603="Unknown - Likely Lead")),
(AND(I1603="Unknown - Unlikely Lead",M1603="Unknown - Unlikely Lead")),
(AND(I1603="Unknown - Unlikely Lead",M1603="Unknown - Material Unknown")),
(AND(I1603="Unknown - Material Unknown",M1603="Unknown - Likely Lead")),
(AND(I1603="Unknown - Material Unknown",M1603="Unknown - Unlikely Lead")),
(AND(I1603="Unknown - Material Unknown",M1603="Unknown - Material Unknown")))),"Unknown",
IF((OR((AND(I1603="Unknown - Likely Lead",M1603="Non-lead - Copper")),
(AND(I1603="Unknown - Likely Lead",M1603="Non-lead - Plastic")),
(AND(I1603="Unknown - Likely Lead",M1603="Non-lead")),
(AND(I1603="Unknown - Likely Lead",M1603="Non-lead - Other")),
(AND(I1603="Unknown - Unlikely Lead",M1603="Non-lead - Copper")),
(AND(I1603="Unknown - Unlikely Lead",M1603="Non-lead - Plastic")),
(AND(I1603="Unknown - Unlikely Lead",M1603="Non-lead")),
(AND(I1603="Unknown - Unlikely Lead",M1603="Non-lead - Other")),
(AND(I1603="Unknown - Material Unknown",M1603="Non-lead - Copper")),
(AND(I1603="Unknown - Material Unknown",M1603="Non-lead - Plastic")),
(AND(I1603="Unknown - Material Unknown",M1603="Non-lead")),
(AND(I1603="Unknown - Material Unknown",M1603="Non-lead - Other")))),"Unknown",
IF((OR((AND(I1603="Non-lead - Copper",M1603="Unknown - Likely Lead")),
(AND(I1603="Non-lead - Copper",M1603="Unknown - Unlikely Lead")),
(AND(I1603="Non-lead - Copper",M1603="Unknown - Material Unknown")),
(AND(I1603="Non-lead - Plastic",M1603="Unknown - Likely Lead")),
(AND(I1603="Non-lead - Plastic",M1603="Unknown - Unlikely Lead")),
(AND(I1603="Non-lead - Plastic",M1603="Unknown - Material Unknown")),
(AND(I1603="Non-lead",M1603="Unknown - Likely Lead")),
(AND(I1603="Non-lead",M1603="Unknown - Unlikely Lead")),
(AND(I1603="Non-lead",M1603="Unknown - Material Unknown")),
(AND(I1603="Non-lead - Other",M1603="Unknown - Likely Lead")),
(AND(I1603="Non-Lead - Other",M1603="Unknown - Unlikely Lead")),
(AND(I1603="Non-Lead - Other",M1603="Unknown - Material Unknown")))),"Unknown",
IF((OR((AND(I1603="Galvanized",M1603="Unknown - Likely Lead")),
(AND(I1603="Galvanized",M1603="Unknown - Unlikely Lead")),
(AND(I1603="Galvanized",M1603="Unknown - Material Unknown")))),"Unknown",
IF((OR((AND(I1603="Galvanized",M1603="")))),"Galvanized Requiring Replacement",
IF((OR((AND(I1603="Non-lead - Copper",M1603="")),
(AND(I1603="Non-lead - Plastic",M1603="")),
(AND(I1603="Non-lead",M1603="")),
(AND(I1603="Non-lead - Other",M1603="")))),"Non-lead",
IF((OR((AND(I1603="Unknown - Likely Lead",M1603="")),
(AND(I1603="Unknown - Unlikely Lead",M1603="")),
(AND(I1603="Unknown - Material Unknown",M1603="")))),"Unknown",
""))))))))))))))))</f>
        <v>Unknown</v>
      </c>
      <c r="Q1603" s="27" t="s">
        <v>46</v>
      </c>
      <c r="R1603" s="27" t="s">
        <v>46</v>
      </c>
      <c r="S1603" s="27"/>
      <c r="T1603" s="41" t="s">
        <v>36</v>
      </c>
      <c r="U1603" s="41" t="s">
        <v>49</v>
      </c>
      <c r="V1603" s="41" t="s">
        <v>49</v>
      </c>
      <c r="W1603" s="41"/>
      <c r="X1603" s="42" t="str">
        <f>IF((OR((AND('[1]PWS Information'!$E$10="CWS",T1603="Single Family Residence",P1603="Lead")),
(AND('[1]PWS Information'!$E$10="CWS",T1603="Multiple Family Residence",'[1]PWS Information'!$E$11="Yes",P1603="Lead")),
(AND('[1]PWS Information'!$E$10="NTNC",P1603="Lead")))),"Tier 1",
IF((OR((AND('[1]PWS Information'!$E$10="CWS",T1603="Multiple Family Residence",'[1]PWS Information'!$E$11="No",P1603="Lead")),
(AND('[1]PWS Information'!$E$10="CWS",T1603="Other",P1603="Lead")),
(AND('[1]PWS Information'!$E$10="CWS",T1603="Building",P1603="Lead")))),"Tier 2",
IF((OR((AND('[1]PWS Information'!$E$10="CWS",T1603="Single Family Residence",P1603="Galvanized Requiring Replacement")),
(AND('[1]PWS Information'!$E$10="CWS",T1603="Single Family Residence",P1603="Galvanized Requiring Replacement",Q1603="Yes")),
(AND('[1]PWS Information'!$E$10="NTNC",P1603="Galvanized Requiring Replacement")),
(AND('[1]PWS Information'!$E$10="NTNC",T1603="Single Family Residence",Q1603="Yes")))),"Tier 3",
IF((OR((AND('[1]PWS Information'!$E$10="CWS",T1603="Single Family Residence",R1603="Yes",P1603="Non-Lead", I1603="Non-Lead - Copper",K1603="Before 1989")),
(AND('[1]PWS Information'!$E$10="CWS",T1603="Single Family Residence",R1603="Yes",P1603="Non-Lead", M1603="Non-Lead - Copper",N1603="Before 1989")))),"Tier 4",
IF((OR((AND('[1]PWS Information'!$E$10="NTNC",P1603="Non-Lead")),
(AND('[1]PWS Information'!$E$10="CWS",P1603="Non-Lead",R1603="")),
(AND('[1]PWS Information'!$E$10="CWS",P1603="Non-Lead",R1603="No")),
(AND('[1]PWS Information'!$E$10="CWS",P1603="Non-Lead",R1603="Don't Know")),
(AND('[1]PWS Information'!$E$10="CWS",P1603="Non-Lead", I1603="Non-Lead - Copper", R1603="Yes", K1603="Between 1989 and 2014")),
(AND('[1]PWS Information'!$E$10="CWS",P1603="Non-Lead", I1603="Non-Lead - Copper", R1603="Yes", K1603="After 2014")),
(AND('[1]PWS Information'!$E$10="CWS",P1603="Non-Lead", I1603="Non-Lead - Copper", R1603="Yes", K1603="Unknown")),
(AND('[1]PWS Information'!$E$10="CWS",P1603="Non-Lead", M1603="Non-Lead - Copper", R1603="Yes", N1603="Between 1989 and 2014")),
(AND('[1]PWS Information'!$E$10="CWS",P1603="Non-Lead", M1603="Non-Lead - Copper", R1603="Yes", N1603="After 2014")),
(AND('[1]PWS Information'!$E$10="CWS",P1603="Non-Lead", M1603="Non-Lead - Copper", R1603="Yes", N1603="Unknown")),
(AND('[1]PWS Information'!$E$10="CWS",P1603="Unknown")),
(AND('[1]PWS Information'!$E$10="NTNC",P1603="Unknown")))),"Tier 5",
"")))))</f>
        <v>Tier 5</v>
      </c>
      <c r="Y1603" s="41"/>
      <c r="Z1603" s="41"/>
    </row>
    <row r="1604" spans="1:26" ht="30" x14ac:dyDescent="0.25">
      <c r="A1604" s="27" t="s">
        <v>1950</v>
      </c>
      <c r="B1604" s="28">
        <v>4411</v>
      </c>
      <c r="C1604" s="29" t="s">
        <v>122</v>
      </c>
      <c r="D1604" s="29" t="s">
        <v>62</v>
      </c>
      <c r="E1604" s="29">
        <v>76513</v>
      </c>
      <c r="F1604" s="30"/>
      <c r="G1604" s="31"/>
      <c r="H1604" s="32"/>
      <c r="I1604" s="33" t="s">
        <v>59</v>
      </c>
      <c r="J1604" s="34" t="s">
        <v>46</v>
      </c>
      <c r="K1604" s="30" t="s">
        <v>49</v>
      </c>
      <c r="L1604" s="37"/>
      <c r="M1604" s="33" t="s">
        <v>59</v>
      </c>
      <c r="N1604" s="34" t="s">
        <v>49</v>
      </c>
      <c r="O1604" s="37"/>
      <c r="P1604" s="26" t="str">
        <f t="shared" si="25"/>
        <v>Unknown</v>
      </c>
      <c r="Q1604" s="27" t="s">
        <v>46</v>
      </c>
      <c r="R1604" s="27" t="s">
        <v>46</v>
      </c>
      <c r="S1604" s="27"/>
      <c r="T1604" s="41" t="s">
        <v>36</v>
      </c>
      <c r="U1604" s="41" t="s">
        <v>49</v>
      </c>
      <c r="V1604" s="41" t="s">
        <v>49</v>
      </c>
      <c r="W1604" s="41"/>
      <c r="X1604" s="42" t="str">
        <f>IF((OR((AND('[1]PWS Information'!$E$10="CWS",T1604="Single Family Residence",P1604="Lead")),
(AND('[1]PWS Information'!$E$10="CWS",T1604="Multiple Family Residence",'[1]PWS Information'!$E$11="Yes",P1604="Lead")),
(AND('[1]PWS Information'!$E$10="NTNC",P1604="Lead")))),"Tier 1",
IF((OR((AND('[1]PWS Information'!$E$10="CWS",T1604="Multiple Family Residence",'[1]PWS Information'!$E$11="No",P1604="Lead")),
(AND('[1]PWS Information'!$E$10="CWS",T1604="Other",P1604="Lead")),
(AND('[1]PWS Information'!$E$10="CWS",T1604="Building",P1604="Lead")))),"Tier 2",
IF((OR((AND('[1]PWS Information'!$E$10="CWS",T1604="Single Family Residence",P1604="Galvanized Requiring Replacement")),
(AND('[1]PWS Information'!$E$10="CWS",T1604="Single Family Residence",P1604="Galvanized Requiring Replacement",Q1604="Yes")),
(AND('[1]PWS Information'!$E$10="NTNC",P1604="Galvanized Requiring Replacement")),
(AND('[1]PWS Information'!$E$10="NTNC",T1604="Single Family Residence",Q1604="Yes")))),"Tier 3",
IF((OR((AND('[1]PWS Information'!$E$10="CWS",T1604="Single Family Residence",R1604="Yes",P1604="Non-Lead", I1604="Non-Lead - Copper",K1604="Before 1989")),
(AND('[1]PWS Information'!$E$10="CWS",T1604="Single Family Residence",R1604="Yes",P1604="Non-Lead", M1604="Non-Lead - Copper",N1604="Before 1989")))),"Tier 4",
IF((OR((AND('[1]PWS Information'!$E$10="NTNC",P1604="Non-Lead")),
(AND('[1]PWS Information'!$E$10="CWS",P1604="Non-Lead",R1604="")),
(AND('[1]PWS Information'!$E$10="CWS",P1604="Non-Lead",R1604="No")),
(AND('[1]PWS Information'!$E$10="CWS",P1604="Non-Lead",R1604="Don't Know")),
(AND('[1]PWS Information'!$E$10="CWS",P1604="Non-Lead", I1604="Non-Lead - Copper", R1604="Yes", K1604="Between 1989 and 2014")),
(AND('[1]PWS Information'!$E$10="CWS",P1604="Non-Lead", I1604="Non-Lead - Copper", R1604="Yes", K1604="After 2014")),
(AND('[1]PWS Information'!$E$10="CWS",P1604="Non-Lead", I1604="Non-Lead - Copper", R1604="Yes", K1604="Unknown")),
(AND('[1]PWS Information'!$E$10="CWS",P1604="Non-Lead", M1604="Non-Lead - Copper", R1604="Yes", N1604="Between 1989 and 2014")),
(AND('[1]PWS Information'!$E$10="CWS",P1604="Non-Lead", M1604="Non-Lead - Copper", R1604="Yes", N1604="After 2014")),
(AND('[1]PWS Information'!$E$10="CWS",P1604="Non-Lead", M1604="Non-Lead - Copper", R1604="Yes", N1604="Unknown")),
(AND('[1]PWS Information'!$E$10="CWS",P1604="Unknown")),
(AND('[1]PWS Information'!$E$10="NTNC",P1604="Unknown")))),"Tier 5",
"")))))</f>
        <v>Tier 5</v>
      </c>
      <c r="Y1604" s="41"/>
      <c r="Z1604" s="41"/>
    </row>
    <row r="1605" spans="1:26" ht="30" x14ac:dyDescent="0.25">
      <c r="A1605" s="27" t="s">
        <v>1951</v>
      </c>
      <c r="B1605" s="28">
        <v>7585</v>
      </c>
      <c r="C1605" s="29" t="s">
        <v>1168</v>
      </c>
      <c r="D1605" s="29" t="s">
        <v>62</v>
      </c>
      <c r="E1605" s="29">
        <v>76513</v>
      </c>
      <c r="F1605" s="30"/>
      <c r="G1605" s="31"/>
      <c r="H1605" s="32"/>
      <c r="I1605" s="33" t="s">
        <v>59</v>
      </c>
      <c r="J1605" s="34" t="s">
        <v>46</v>
      </c>
      <c r="K1605" s="30" t="s">
        <v>49</v>
      </c>
      <c r="L1605" s="37"/>
      <c r="M1605" s="33" t="s">
        <v>59</v>
      </c>
      <c r="N1605" s="34" t="s">
        <v>49</v>
      </c>
      <c r="O1605" s="37"/>
      <c r="P1605" s="26" t="str">
        <f t="shared" si="25"/>
        <v>Unknown</v>
      </c>
      <c r="Q1605" s="27" t="s">
        <v>46</v>
      </c>
      <c r="R1605" s="27" t="s">
        <v>46</v>
      </c>
      <c r="S1605" s="27"/>
      <c r="T1605" s="41" t="s">
        <v>36</v>
      </c>
      <c r="U1605" s="41" t="s">
        <v>49</v>
      </c>
      <c r="V1605" s="41" t="s">
        <v>49</v>
      </c>
      <c r="W1605" s="41"/>
      <c r="X1605" s="42" t="str">
        <f>IF((OR((AND('[1]PWS Information'!$E$10="CWS",T1605="Single Family Residence",P1605="Lead")),
(AND('[1]PWS Information'!$E$10="CWS",T1605="Multiple Family Residence",'[1]PWS Information'!$E$11="Yes",P1605="Lead")),
(AND('[1]PWS Information'!$E$10="NTNC",P1605="Lead")))),"Tier 1",
IF((OR((AND('[1]PWS Information'!$E$10="CWS",T1605="Multiple Family Residence",'[1]PWS Information'!$E$11="No",P1605="Lead")),
(AND('[1]PWS Information'!$E$10="CWS",T1605="Other",P1605="Lead")),
(AND('[1]PWS Information'!$E$10="CWS",T1605="Building",P1605="Lead")))),"Tier 2",
IF((OR((AND('[1]PWS Information'!$E$10="CWS",T1605="Single Family Residence",P1605="Galvanized Requiring Replacement")),
(AND('[1]PWS Information'!$E$10="CWS",T1605="Single Family Residence",P1605="Galvanized Requiring Replacement",Q1605="Yes")),
(AND('[1]PWS Information'!$E$10="NTNC",P1605="Galvanized Requiring Replacement")),
(AND('[1]PWS Information'!$E$10="NTNC",T1605="Single Family Residence",Q1605="Yes")))),"Tier 3",
IF((OR((AND('[1]PWS Information'!$E$10="CWS",T1605="Single Family Residence",R1605="Yes",P1605="Non-Lead", I1605="Non-Lead - Copper",K1605="Before 1989")),
(AND('[1]PWS Information'!$E$10="CWS",T1605="Single Family Residence",R1605="Yes",P1605="Non-Lead", M1605="Non-Lead - Copper",N1605="Before 1989")))),"Tier 4",
IF((OR((AND('[1]PWS Information'!$E$10="NTNC",P1605="Non-Lead")),
(AND('[1]PWS Information'!$E$10="CWS",P1605="Non-Lead",R1605="")),
(AND('[1]PWS Information'!$E$10="CWS",P1605="Non-Lead",R1605="No")),
(AND('[1]PWS Information'!$E$10="CWS",P1605="Non-Lead",R1605="Don't Know")),
(AND('[1]PWS Information'!$E$10="CWS",P1605="Non-Lead", I1605="Non-Lead - Copper", R1605="Yes", K1605="Between 1989 and 2014")),
(AND('[1]PWS Information'!$E$10="CWS",P1605="Non-Lead", I1605="Non-Lead - Copper", R1605="Yes", K1605="After 2014")),
(AND('[1]PWS Information'!$E$10="CWS",P1605="Non-Lead", I1605="Non-Lead - Copper", R1605="Yes", K1605="Unknown")),
(AND('[1]PWS Information'!$E$10="CWS",P1605="Non-Lead", M1605="Non-Lead - Copper", R1605="Yes", N1605="Between 1989 and 2014")),
(AND('[1]PWS Information'!$E$10="CWS",P1605="Non-Lead", M1605="Non-Lead - Copper", R1605="Yes", N1605="After 2014")),
(AND('[1]PWS Information'!$E$10="CWS",P1605="Non-Lead", M1605="Non-Lead - Copper", R1605="Yes", N1605="Unknown")),
(AND('[1]PWS Information'!$E$10="CWS",P1605="Unknown")),
(AND('[1]PWS Information'!$E$10="NTNC",P1605="Unknown")))),"Tier 5",
"")))))</f>
        <v>Tier 5</v>
      </c>
      <c r="Y1605" s="41"/>
      <c r="Z1605" s="41"/>
    </row>
    <row r="1606" spans="1:26" ht="30" x14ac:dyDescent="0.25">
      <c r="A1606" s="27" t="s">
        <v>1952</v>
      </c>
      <c r="B1606" s="28">
        <v>9810</v>
      </c>
      <c r="C1606" s="29" t="s">
        <v>767</v>
      </c>
      <c r="D1606" s="29" t="s">
        <v>62</v>
      </c>
      <c r="E1606" s="29">
        <v>76513</v>
      </c>
      <c r="F1606" s="30"/>
      <c r="G1606" s="31"/>
      <c r="H1606" s="32"/>
      <c r="I1606" s="33" t="s">
        <v>59</v>
      </c>
      <c r="J1606" s="34" t="s">
        <v>46</v>
      </c>
      <c r="K1606" s="30" t="s">
        <v>49</v>
      </c>
      <c r="L1606" s="37"/>
      <c r="M1606" s="33" t="s">
        <v>59</v>
      </c>
      <c r="N1606" s="34" t="s">
        <v>49</v>
      </c>
      <c r="O1606" s="37"/>
      <c r="P1606" s="26" t="str">
        <f t="shared" si="25"/>
        <v>Unknown</v>
      </c>
      <c r="Q1606" s="27" t="s">
        <v>46</v>
      </c>
      <c r="R1606" s="27" t="s">
        <v>46</v>
      </c>
      <c r="S1606" s="27"/>
      <c r="T1606" s="41" t="s">
        <v>36</v>
      </c>
      <c r="U1606" s="41" t="s">
        <v>49</v>
      </c>
      <c r="V1606" s="41" t="s">
        <v>49</v>
      </c>
      <c r="W1606" s="41"/>
      <c r="X1606" s="42" t="str">
        <f>IF((OR((AND('[1]PWS Information'!$E$10="CWS",T1606="Single Family Residence",P1606="Lead")),
(AND('[1]PWS Information'!$E$10="CWS",T1606="Multiple Family Residence",'[1]PWS Information'!$E$11="Yes",P1606="Lead")),
(AND('[1]PWS Information'!$E$10="NTNC",P1606="Lead")))),"Tier 1",
IF((OR((AND('[1]PWS Information'!$E$10="CWS",T1606="Multiple Family Residence",'[1]PWS Information'!$E$11="No",P1606="Lead")),
(AND('[1]PWS Information'!$E$10="CWS",T1606="Other",P1606="Lead")),
(AND('[1]PWS Information'!$E$10="CWS",T1606="Building",P1606="Lead")))),"Tier 2",
IF((OR((AND('[1]PWS Information'!$E$10="CWS",T1606="Single Family Residence",P1606="Galvanized Requiring Replacement")),
(AND('[1]PWS Information'!$E$10="CWS",T1606="Single Family Residence",P1606="Galvanized Requiring Replacement",Q1606="Yes")),
(AND('[1]PWS Information'!$E$10="NTNC",P1606="Galvanized Requiring Replacement")),
(AND('[1]PWS Information'!$E$10="NTNC",T1606="Single Family Residence",Q1606="Yes")))),"Tier 3",
IF((OR((AND('[1]PWS Information'!$E$10="CWS",T1606="Single Family Residence",R1606="Yes",P1606="Non-Lead", I1606="Non-Lead - Copper",K1606="Before 1989")),
(AND('[1]PWS Information'!$E$10="CWS",T1606="Single Family Residence",R1606="Yes",P1606="Non-Lead", M1606="Non-Lead - Copper",N1606="Before 1989")))),"Tier 4",
IF((OR((AND('[1]PWS Information'!$E$10="NTNC",P1606="Non-Lead")),
(AND('[1]PWS Information'!$E$10="CWS",P1606="Non-Lead",R1606="")),
(AND('[1]PWS Information'!$E$10="CWS",P1606="Non-Lead",R1606="No")),
(AND('[1]PWS Information'!$E$10="CWS",P1606="Non-Lead",R1606="Don't Know")),
(AND('[1]PWS Information'!$E$10="CWS",P1606="Non-Lead", I1606="Non-Lead - Copper", R1606="Yes", K1606="Between 1989 and 2014")),
(AND('[1]PWS Information'!$E$10="CWS",P1606="Non-Lead", I1606="Non-Lead - Copper", R1606="Yes", K1606="After 2014")),
(AND('[1]PWS Information'!$E$10="CWS",P1606="Non-Lead", I1606="Non-Lead - Copper", R1606="Yes", K1606="Unknown")),
(AND('[1]PWS Information'!$E$10="CWS",P1606="Non-Lead", M1606="Non-Lead - Copper", R1606="Yes", N1606="Between 1989 and 2014")),
(AND('[1]PWS Information'!$E$10="CWS",P1606="Non-Lead", M1606="Non-Lead - Copper", R1606="Yes", N1606="After 2014")),
(AND('[1]PWS Information'!$E$10="CWS",P1606="Non-Lead", M1606="Non-Lead - Copper", R1606="Yes", N1606="Unknown")),
(AND('[1]PWS Information'!$E$10="CWS",P1606="Unknown")),
(AND('[1]PWS Information'!$E$10="NTNC",P1606="Unknown")))),"Tier 5",
"")))))</f>
        <v>Tier 5</v>
      </c>
      <c r="Y1606" s="41"/>
      <c r="Z1606" s="41"/>
    </row>
    <row r="1607" spans="1:26" ht="30" x14ac:dyDescent="0.25">
      <c r="A1607" s="27" t="s">
        <v>1953</v>
      </c>
      <c r="B1607" s="28">
        <v>9952</v>
      </c>
      <c r="C1607" s="29" t="s">
        <v>550</v>
      </c>
      <c r="D1607" s="29" t="s">
        <v>62</v>
      </c>
      <c r="E1607" s="29">
        <v>76513</v>
      </c>
      <c r="F1607" s="30"/>
      <c r="G1607" s="31"/>
      <c r="H1607" s="32"/>
      <c r="I1607" s="33" t="s">
        <v>59</v>
      </c>
      <c r="J1607" s="34" t="s">
        <v>46</v>
      </c>
      <c r="K1607" s="30" t="s">
        <v>49</v>
      </c>
      <c r="L1607" s="37"/>
      <c r="M1607" s="33" t="s">
        <v>59</v>
      </c>
      <c r="N1607" s="34" t="s">
        <v>49</v>
      </c>
      <c r="O1607" s="37"/>
      <c r="P1607" s="26" t="str">
        <f t="shared" si="25"/>
        <v>Unknown</v>
      </c>
      <c r="Q1607" s="27" t="s">
        <v>46</v>
      </c>
      <c r="R1607" s="27" t="s">
        <v>46</v>
      </c>
      <c r="S1607" s="27"/>
      <c r="T1607" s="41" t="s">
        <v>36</v>
      </c>
      <c r="U1607" s="41" t="s">
        <v>49</v>
      </c>
      <c r="V1607" s="41" t="s">
        <v>49</v>
      </c>
      <c r="W1607" s="41"/>
      <c r="X1607" s="42" t="str">
        <f>IF((OR((AND('[1]PWS Information'!$E$10="CWS",T1607="Single Family Residence",P1607="Lead")),
(AND('[1]PWS Information'!$E$10="CWS",T1607="Multiple Family Residence",'[1]PWS Information'!$E$11="Yes",P1607="Lead")),
(AND('[1]PWS Information'!$E$10="NTNC",P1607="Lead")))),"Tier 1",
IF((OR((AND('[1]PWS Information'!$E$10="CWS",T1607="Multiple Family Residence",'[1]PWS Information'!$E$11="No",P1607="Lead")),
(AND('[1]PWS Information'!$E$10="CWS",T1607="Other",P1607="Lead")),
(AND('[1]PWS Information'!$E$10="CWS",T1607="Building",P1607="Lead")))),"Tier 2",
IF((OR((AND('[1]PWS Information'!$E$10="CWS",T1607="Single Family Residence",P1607="Galvanized Requiring Replacement")),
(AND('[1]PWS Information'!$E$10="CWS",T1607="Single Family Residence",P1607="Galvanized Requiring Replacement",Q1607="Yes")),
(AND('[1]PWS Information'!$E$10="NTNC",P1607="Galvanized Requiring Replacement")),
(AND('[1]PWS Information'!$E$10="NTNC",T1607="Single Family Residence",Q1607="Yes")))),"Tier 3",
IF((OR((AND('[1]PWS Information'!$E$10="CWS",T1607="Single Family Residence",R1607="Yes",P1607="Non-Lead", I1607="Non-Lead - Copper",K1607="Before 1989")),
(AND('[1]PWS Information'!$E$10="CWS",T1607="Single Family Residence",R1607="Yes",P1607="Non-Lead", M1607="Non-Lead - Copper",N1607="Before 1989")))),"Tier 4",
IF((OR((AND('[1]PWS Information'!$E$10="NTNC",P1607="Non-Lead")),
(AND('[1]PWS Information'!$E$10="CWS",P1607="Non-Lead",R1607="")),
(AND('[1]PWS Information'!$E$10="CWS",P1607="Non-Lead",R1607="No")),
(AND('[1]PWS Information'!$E$10="CWS",P1607="Non-Lead",R1607="Don't Know")),
(AND('[1]PWS Information'!$E$10="CWS",P1607="Non-Lead", I1607="Non-Lead - Copper", R1607="Yes", K1607="Between 1989 and 2014")),
(AND('[1]PWS Information'!$E$10="CWS",P1607="Non-Lead", I1607="Non-Lead - Copper", R1607="Yes", K1607="After 2014")),
(AND('[1]PWS Information'!$E$10="CWS",P1607="Non-Lead", I1607="Non-Lead - Copper", R1607="Yes", K1607="Unknown")),
(AND('[1]PWS Information'!$E$10="CWS",P1607="Non-Lead", M1607="Non-Lead - Copper", R1607="Yes", N1607="Between 1989 and 2014")),
(AND('[1]PWS Information'!$E$10="CWS",P1607="Non-Lead", M1607="Non-Lead - Copper", R1607="Yes", N1607="After 2014")),
(AND('[1]PWS Information'!$E$10="CWS",P1607="Non-Lead", M1607="Non-Lead - Copper", R1607="Yes", N1607="Unknown")),
(AND('[1]PWS Information'!$E$10="CWS",P1607="Unknown")),
(AND('[1]PWS Information'!$E$10="NTNC",P1607="Unknown")))),"Tier 5",
"")))))</f>
        <v>Tier 5</v>
      </c>
      <c r="Y1607" s="41"/>
      <c r="Z1607" s="41"/>
    </row>
    <row r="1608" spans="1:26" ht="30" x14ac:dyDescent="0.25">
      <c r="A1608" s="27" t="s">
        <v>1954</v>
      </c>
      <c r="B1608" s="28">
        <v>9224</v>
      </c>
      <c r="C1608" s="29" t="s">
        <v>132</v>
      </c>
      <c r="D1608" s="29" t="s">
        <v>62</v>
      </c>
      <c r="E1608" s="29">
        <v>76513</v>
      </c>
      <c r="F1608" s="30"/>
      <c r="G1608" s="31"/>
      <c r="H1608" s="32"/>
      <c r="I1608" s="33" t="s">
        <v>59</v>
      </c>
      <c r="J1608" s="34" t="s">
        <v>46</v>
      </c>
      <c r="K1608" s="30" t="s">
        <v>49</v>
      </c>
      <c r="L1608" s="37"/>
      <c r="M1608" s="33" t="s">
        <v>59</v>
      </c>
      <c r="N1608" s="34" t="s">
        <v>49</v>
      </c>
      <c r="O1608" s="37"/>
      <c r="P1608" s="26" t="str">
        <f t="shared" si="25"/>
        <v>Unknown</v>
      </c>
      <c r="Q1608" s="27" t="s">
        <v>46</v>
      </c>
      <c r="R1608" s="27" t="s">
        <v>46</v>
      </c>
      <c r="S1608" s="27"/>
      <c r="T1608" s="41" t="s">
        <v>36</v>
      </c>
      <c r="U1608" s="41" t="s">
        <v>49</v>
      </c>
      <c r="V1608" s="41" t="s">
        <v>49</v>
      </c>
      <c r="W1608" s="41"/>
      <c r="X1608" s="42" t="str">
        <f>IF((OR((AND('[1]PWS Information'!$E$10="CWS",T1608="Single Family Residence",P1608="Lead")),
(AND('[1]PWS Information'!$E$10="CWS",T1608="Multiple Family Residence",'[1]PWS Information'!$E$11="Yes",P1608="Lead")),
(AND('[1]PWS Information'!$E$10="NTNC",P1608="Lead")))),"Tier 1",
IF((OR((AND('[1]PWS Information'!$E$10="CWS",T1608="Multiple Family Residence",'[1]PWS Information'!$E$11="No",P1608="Lead")),
(AND('[1]PWS Information'!$E$10="CWS",T1608="Other",P1608="Lead")),
(AND('[1]PWS Information'!$E$10="CWS",T1608="Building",P1608="Lead")))),"Tier 2",
IF((OR((AND('[1]PWS Information'!$E$10="CWS",T1608="Single Family Residence",P1608="Galvanized Requiring Replacement")),
(AND('[1]PWS Information'!$E$10="CWS",T1608="Single Family Residence",P1608="Galvanized Requiring Replacement",Q1608="Yes")),
(AND('[1]PWS Information'!$E$10="NTNC",P1608="Galvanized Requiring Replacement")),
(AND('[1]PWS Information'!$E$10="NTNC",T1608="Single Family Residence",Q1608="Yes")))),"Tier 3",
IF((OR((AND('[1]PWS Information'!$E$10="CWS",T1608="Single Family Residence",R1608="Yes",P1608="Non-Lead", I1608="Non-Lead - Copper",K1608="Before 1989")),
(AND('[1]PWS Information'!$E$10="CWS",T1608="Single Family Residence",R1608="Yes",P1608="Non-Lead", M1608="Non-Lead - Copper",N1608="Before 1989")))),"Tier 4",
IF((OR((AND('[1]PWS Information'!$E$10="NTNC",P1608="Non-Lead")),
(AND('[1]PWS Information'!$E$10="CWS",P1608="Non-Lead",R1608="")),
(AND('[1]PWS Information'!$E$10="CWS",P1608="Non-Lead",R1608="No")),
(AND('[1]PWS Information'!$E$10="CWS",P1608="Non-Lead",R1608="Don't Know")),
(AND('[1]PWS Information'!$E$10="CWS",P1608="Non-Lead", I1608="Non-Lead - Copper", R1608="Yes", K1608="Between 1989 and 2014")),
(AND('[1]PWS Information'!$E$10="CWS",P1608="Non-Lead", I1608="Non-Lead - Copper", R1608="Yes", K1608="After 2014")),
(AND('[1]PWS Information'!$E$10="CWS",P1608="Non-Lead", I1608="Non-Lead - Copper", R1608="Yes", K1608="Unknown")),
(AND('[1]PWS Information'!$E$10="CWS",P1608="Non-Lead", M1608="Non-Lead - Copper", R1608="Yes", N1608="Between 1989 and 2014")),
(AND('[1]PWS Information'!$E$10="CWS",P1608="Non-Lead", M1608="Non-Lead - Copper", R1608="Yes", N1608="After 2014")),
(AND('[1]PWS Information'!$E$10="CWS",P1608="Non-Lead", M1608="Non-Lead - Copper", R1608="Yes", N1608="Unknown")),
(AND('[1]PWS Information'!$E$10="CWS",P1608="Unknown")),
(AND('[1]PWS Information'!$E$10="NTNC",P1608="Unknown")))),"Tier 5",
"")))))</f>
        <v>Tier 5</v>
      </c>
      <c r="Y1608" s="41"/>
      <c r="Z1608" s="41"/>
    </row>
    <row r="1609" spans="1:26" ht="30" x14ac:dyDescent="0.25">
      <c r="A1609" s="27" t="s">
        <v>1955</v>
      </c>
      <c r="B1609" s="28">
        <v>4708</v>
      </c>
      <c r="C1609" s="29" t="s">
        <v>1375</v>
      </c>
      <c r="D1609" s="29" t="s">
        <v>62</v>
      </c>
      <c r="E1609" s="29">
        <v>76513</v>
      </c>
      <c r="F1609" s="30"/>
      <c r="G1609" s="31"/>
      <c r="H1609" s="32"/>
      <c r="I1609" s="33" t="s">
        <v>59</v>
      </c>
      <c r="J1609" s="34" t="s">
        <v>46</v>
      </c>
      <c r="K1609" s="30" t="s">
        <v>49</v>
      </c>
      <c r="L1609" s="37"/>
      <c r="M1609" s="33" t="s">
        <v>59</v>
      </c>
      <c r="N1609" s="34" t="s">
        <v>49</v>
      </c>
      <c r="O1609" s="37"/>
      <c r="P1609" s="26" t="str">
        <f t="shared" si="25"/>
        <v>Unknown</v>
      </c>
      <c r="Q1609" s="27" t="s">
        <v>46</v>
      </c>
      <c r="R1609" s="27" t="s">
        <v>46</v>
      </c>
      <c r="S1609" s="27"/>
      <c r="T1609" s="41" t="s">
        <v>36</v>
      </c>
      <c r="U1609" s="41" t="s">
        <v>49</v>
      </c>
      <c r="V1609" s="41" t="s">
        <v>49</v>
      </c>
      <c r="W1609" s="41"/>
      <c r="X1609" s="42" t="str">
        <f>IF((OR((AND('[1]PWS Information'!$E$10="CWS",T1609="Single Family Residence",P1609="Lead")),
(AND('[1]PWS Information'!$E$10="CWS",T1609="Multiple Family Residence",'[1]PWS Information'!$E$11="Yes",P1609="Lead")),
(AND('[1]PWS Information'!$E$10="NTNC",P1609="Lead")))),"Tier 1",
IF((OR((AND('[1]PWS Information'!$E$10="CWS",T1609="Multiple Family Residence",'[1]PWS Information'!$E$11="No",P1609="Lead")),
(AND('[1]PWS Information'!$E$10="CWS",T1609="Other",P1609="Lead")),
(AND('[1]PWS Information'!$E$10="CWS",T1609="Building",P1609="Lead")))),"Tier 2",
IF((OR((AND('[1]PWS Information'!$E$10="CWS",T1609="Single Family Residence",P1609="Galvanized Requiring Replacement")),
(AND('[1]PWS Information'!$E$10="CWS",T1609="Single Family Residence",P1609="Galvanized Requiring Replacement",Q1609="Yes")),
(AND('[1]PWS Information'!$E$10="NTNC",P1609="Galvanized Requiring Replacement")),
(AND('[1]PWS Information'!$E$10="NTNC",T1609="Single Family Residence",Q1609="Yes")))),"Tier 3",
IF((OR((AND('[1]PWS Information'!$E$10="CWS",T1609="Single Family Residence",R1609="Yes",P1609="Non-Lead", I1609="Non-Lead - Copper",K1609="Before 1989")),
(AND('[1]PWS Information'!$E$10="CWS",T1609="Single Family Residence",R1609="Yes",P1609="Non-Lead", M1609="Non-Lead - Copper",N1609="Before 1989")))),"Tier 4",
IF((OR((AND('[1]PWS Information'!$E$10="NTNC",P1609="Non-Lead")),
(AND('[1]PWS Information'!$E$10="CWS",P1609="Non-Lead",R1609="")),
(AND('[1]PWS Information'!$E$10="CWS",P1609="Non-Lead",R1609="No")),
(AND('[1]PWS Information'!$E$10="CWS",P1609="Non-Lead",R1609="Don't Know")),
(AND('[1]PWS Information'!$E$10="CWS",P1609="Non-Lead", I1609="Non-Lead - Copper", R1609="Yes", K1609="Between 1989 and 2014")),
(AND('[1]PWS Information'!$E$10="CWS",P1609="Non-Lead", I1609="Non-Lead - Copper", R1609="Yes", K1609="After 2014")),
(AND('[1]PWS Information'!$E$10="CWS",P1609="Non-Lead", I1609="Non-Lead - Copper", R1609="Yes", K1609="Unknown")),
(AND('[1]PWS Information'!$E$10="CWS",P1609="Non-Lead", M1609="Non-Lead - Copper", R1609="Yes", N1609="Between 1989 and 2014")),
(AND('[1]PWS Information'!$E$10="CWS",P1609="Non-Lead", M1609="Non-Lead - Copper", R1609="Yes", N1609="After 2014")),
(AND('[1]PWS Information'!$E$10="CWS",P1609="Non-Lead", M1609="Non-Lead - Copper", R1609="Yes", N1609="Unknown")),
(AND('[1]PWS Information'!$E$10="CWS",P1609="Unknown")),
(AND('[1]PWS Information'!$E$10="NTNC",P1609="Unknown")))),"Tier 5",
"")))))</f>
        <v>Tier 5</v>
      </c>
      <c r="Y1609" s="41"/>
      <c r="Z1609" s="41"/>
    </row>
    <row r="1610" spans="1:26" ht="30" x14ac:dyDescent="0.25">
      <c r="A1610" s="27" t="s">
        <v>1956</v>
      </c>
      <c r="B1610" s="28">
        <v>4221</v>
      </c>
      <c r="C1610" s="29" t="s">
        <v>586</v>
      </c>
      <c r="D1610" s="29" t="s">
        <v>62</v>
      </c>
      <c r="E1610" s="29">
        <v>76513</v>
      </c>
      <c r="F1610" s="30"/>
      <c r="G1610" s="31"/>
      <c r="H1610" s="32"/>
      <c r="I1610" s="33" t="s">
        <v>59</v>
      </c>
      <c r="J1610" s="34" t="s">
        <v>46</v>
      </c>
      <c r="K1610" s="30" t="s">
        <v>49</v>
      </c>
      <c r="L1610" s="37"/>
      <c r="M1610" s="33" t="s">
        <v>59</v>
      </c>
      <c r="N1610" s="34" t="s">
        <v>49</v>
      </c>
      <c r="O1610" s="37"/>
      <c r="P1610" s="26" t="str">
        <f t="shared" si="25"/>
        <v>Unknown</v>
      </c>
      <c r="Q1610" s="27" t="s">
        <v>46</v>
      </c>
      <c r="R1610" s="27" t="s">
        <v>46</v>
      </c>
      <c r="S1610" s="27"/>
      <c r="T1610" s="41" t="s">
        <v>36</v>
      </c>
      <c r="U1610" s="41" t="s">
        <v>49</v>
      </c>
      <c r="V1610" s="41" t="s">
        <v>49</v>
      </c>
      <c r="W1610" s="41"/>
      <c r="X1610" s="42" t="str">
        <f>IF((OR((AND('[1]PWS Information'!$E$10="CWS",T1610="Single Family Residence",P1610="Lead")),
(AND('[1]PWS Information'!$E$10="CWS",T1610="Multiple Family Residence",'[1]PWS Information'!$E$11="Yes",P1610="Lead")),
(AND('[1]PWS Information'!$E$10="NTNC",P1610="Lead")))),"Tier 1",
IF((OR((AND('[1]PWS Information'!$E$10="CWS",T1610="Multiple Family Residence",'[1]PWS Information'!$E$11="No",P1610="Lead")),
(AND('[1]PWS Information'!$E$10="CWS",T1610="Other",P1610="Lead")),
(AND('[1]PWS Information'!$E$10="CWS",T1610="Building",P1610="Lead")))),"Tier 2",
IF((OR((AND('[1]PWS Information'!$E$10="CWS",T1610="Single Family Residence",P1610="Galvanized Requiring Replacement")),
(AND('[1]PWS Information'!$E$10="CWS",T1610="Single Family Residence",P1610="Galvanized Requiring Replacement",Q1610="Yes")),
(AND('[1]PWS Information'!$E$10="NTNC",P1610="Galvanized Requiring Replacement")),
(AND('[1]PWS Information'!$E$10="NTNC",T1610="Single Family Residence",Q1610="Yes")))),"Tier 3",
IF((OR((AND('[1]PWS Information'!$E$10="CWS",T1610="Single Family Residence",R1610="Yes",P1610="Non-Lead", I1610="Non-Lead - Copper",K1610="Before 1989")),
(AND('[1]PWS Information'!$E$10="CWS",T1610="Single Family Residence",R1610="Yes",P1610="Non-Lead", M1610="Non-Lead - Copper",N1610="Before 1989")))),"Tier 4",
IF((OR((AND('[1]PWS Information'!$E$10="NTNC",P1610="Non-Lead")),
(AND('[1]PWS Information'!$E$10="CWS",P1610="Non-Lead",R1610="")),
(AND('[1]PWS Information'!$E$10="CWS",P1610="Non-Lead",R1610="No")),
(AND('[1]PWS Information'!$E$10="CWS",P1610="Non-Lead",R1610="Don't Know")),
(AND('[1]PWS Information'!$E$10="CWS",P1610="Non-Lead", I1610="Non-Lead - Copper", R1610="Yes", K1610="Between 1989 and 2014")),
(AND('[1]PWS Information'!$E$10="CWS",P1610="Non-Lead", I1610="Non-Lead - Copper", R1610="Yes", K1610="After 2014")),
(AND('[1]PWS Information'!$E$10="CWS",P1610="Non-Lead", I1610="Non-Lead - Copper", R1610="Yes", K1610="Unknown")),
(AND('[1]PWS Information'!$E$10="CWS",P1610="Non-Lead", M1610="Non-Lead - Copper", R1610="Yes", N1610="Between 1989 and 2014")),
(AND('[1]PWS Information'!$E$10="CWS",P1610="Non-Lead", M1610="Non-Lead - Copper", R1610="Yes", N1610="After 2014")),
(AND('[1]PWS Information'!$E$10="CWS",P1610="Non-Lead", M1610="Non-Lead - Copper", R1610="Yes", N1610="Unknown")),
(AND('[1]PWS Information'!$E$10="CWS",P1610="Unknown")),
(AND('[1]PWS Information'!$E$10="NTNC",P1610="Unknown")))),"Tier 5",
"")))))</f>
        <v>Tier 5</v>
      </c>
      <c r="Y1610" s="41"/>
      <c r="Z1610" s="41"/>
    </row>
    <row r="1611" spans="1:26" ht="30" x14ac:dyDescent="0.25">
      <c r="A1611" s="27" t="s">
        <v>1957</v>
      </c>
      <c r="B1611" s="28">
        <v>4220</v>
      </c>
      <c r="C1611" s="29" t="s">
        <v>586</v>
      </c>
      <c r="D1611" s="29" t="s">
        <v>62</v>
      </c>
      <c r="E1611" s="29">
        <v>76513</v>
      </c>
      <c r="F1611" s="30"/>
      <c r="G1611" s="31"/>
      <c r="H1611" s="32"/>
      <c r="I1611" s="33" t="s">
        <v>59</v>
      </c>
      <c r="J1611" s="34" t="s">
        <v>46</v>
      </c>
      <c r="K1611" s="30" t="s">
        <v>49</v>
      </c>
      <c r="L1611" s="37"/>
      <c r="M1611" s="33" t="s">
        <v>59</v>
      </c>
      <c r="N1611" s="34" t="s">
        <v>49</v>
      </c>
      <c r="O1611" s="37"/>
      <c r="P1611" s="26" t="str">
        <f t="shared" si="25"/>
        <v>Unknown</v>
      </c>
      <c r="Q1611" s="27" t="s">
        <v>46</v>
      </c>
      <c r="R1611" s="27" t="s">
        <v>46</v>
      </c>
      <c r="S1611" s="27"/>
      <c r="T1611" s="41" t="s">
        <v>36</v>
      </c>
      <c r="U1611" s="41" t="s">
        <v>49</v>
      </c>
      <c r="V1611" s="41" t="s">
        <v>49</v>
      </c>
      <c r="W1611" s="41"/>
      <c r="X1611" s="42" t="str">
        <f>IF((OR((AND('[1]PWS Information'!$E$10="CWS",T1611="Single Family Residence",P1611="Lead")),
(AND('[1]PWS Information'!$E$10="CWS",T1611="Multiple Family Residence",'[1]PWS Information'!$E$11="Yes",P1611="Lead")),
(AND('[1]PWS Information'!$E$10="NTNC",P1611="Lead")))),"Tier 1",
IF((OR((AND('[1]PWS Information'!$E$10="CWS",T1611="Multiple Family Residence",'[1]PWS Information'!$E$11="No",P1611="Lead")),
(AND('[1]PWS Information'!$E$10="CWS",T1611="Other",P1611="Lead")),
(AND('[1]PWS Information'!$E$10="CWS",T1611="Building",P1611="Lead")))),"Tier 2",
IF((OR((AND('[1]PWS Information'!$E$10="CWS",T1611="Single Family Residence",P1611="Galvanized Requiring Replacement")),
(AND('[1]PWS Information'!$E$10="CWS",T1611="Single Family Residence",P1611="Galvanized Requiring Replacement",Q1611="Yes")),
(AND('[1]PWS Information'!$E$10="NTNC",P1611="Galvanized Requiring Replacement")),
(AND('[1]PWS Information'!$E$10="NTNC",T1611="Single Family Residence",Q1611="Yes")))),"Tier 3",
IF((OR((AND('[1]PWS Information'!$E$10="CWS",T1611="Single Family Residence",R1611="Yes",P1611="Non-Lead", I1611="Non-Lead - Copper",K1611="Before 1989")),
(AND('[1]PWS Information'!$E$10="CWS",T1611="Single Family Residence",R1611="Yes",P1611="Non-Lead", M1611="Non-Lead - Copper",N1611="Before 1989")))),"Tier 4",
IF((OR((AND('[1]PWS Information'!$E$10="NTNC",P1611="Non-Lead")),
(AND('[1]PWS Information'!$E$10="CWS",P1611="Non-Lead",R1611="")),
(AND('[1]PWS Information'!$E$10="CWS",P1611="Non-Lead",R1611="No")),
(AND('[1]PWS Information'!$E$10="CWS",P1611="Non-Lead",R1611="Don't Know")),
(AND('[1]PWS Information'!$E$10="CWS",P1611="Non-Lead", I1611="Non-Lead - Copper", R1611="Yes", K1611="Between 1989 and 2014")),
(AND('[1]PWS Information'!$E$10="CWS",P1611="Non-Lead", I1611="Non-Lead - Copper", R1611="Yes", K1611="After 2014")),
(AND('[1]PWS Information'!$E$10="CWS",P1611="Non-Lead", I1611="Non-Lead - Copper", R1611="Yes", K1611="Unknown")),
(AND('[1]PWS Information'!$E$10="CWS",P1611="Non-Lead", M1611="Non-Lead - Copper", R1611="Yes", N1611="Between 1989 and 2014")),
(AND('[1]PWS Information'!$E$10="CWS",P1611="Non-Lead", M1611="Non-Lead - Copper", R1611="Yes", N1611="After 2014")),
(AND('[1]PWS Information'!$E$10="CWS",P1611="Non-Lead", M1611="Non-Lead - Copper", R1611="Yes", N1611="Unknown")),
(AND('[1]PWS Information'!$E$10="CWS",P1611="Unknown")),
(AND('[1]PWS Information'!$E$10="NTNC",P1611="Unknown")))),"Tier 5",
"")))))</f>
        <v>Tier 5</v>
      </c>
      <c r="Y1611" s="41"/>
      <c r="Z1611" s="41"/>
    </row>
    <row r="1612" spans="1:26" ht="30" x14ac:dyDescent="0.25">
      <c r="A1612" s="27" t="s">
        <v>1958</v>
      </c>
      <c r="B1612" s="28">
        <v>4619</v>
      </c>
      <c r="C1612" s="29" t="s">
        <v>1378</v>
      </c>
      <c r="D1612" s="29" t="s">
        <v>62</v>
      </c>
      <c r="E1612" s="29">
        <v>76513</v>
      </c>
      <c r="F1612" s="30"/>
      <c r="G1612" s="31"/>
      <c r="H1612" s="32"/>
      <c r="I1612" s="33" t="s">
        <v>59</v>
      </c>
      <c r="J1612" s="34" t="s">
        <v>46</v>
      </c>
      <c r="K1612" s="30" t="s">
        <v>49</v>
      </c>
      <c r="L1612" s="37"/>
      <c r="M1612" s="33" t="s">
        <v>59</v>
      </c>
      <c r="N1612" s="34" t="s">
        <v>49</v>
      </c>
      <c r="O1612" s="37"/>
      <c r="P1612" s="26" t="str">
        <f t="shared" si="25"/>
        <v>Unknown</v>
      </c>
      <c r="Q1612" s="27" t="s">
        <v>46</v>
      </c>
      <c r="R1612" s="27" t="s">
        <v>46</v>
      </c>
      <c r="S1612" s="27"/>
      <c r="T1612" s="41" t="s">
        <v>36</v>
      </c>
      <c r="U1612" s="41" t="s">
        <v>49</v>
      </c>
      <c r="V1612" s="41" t="s">
        <v>49</v>
      </c>
      <c r="W1612" s="41"/>
      <c r="X1612" s="42" t="str">
        <f>IF((OR((AND('[1]PWS Information'!$E$10="CWS",T1612="Single Family Residence",P1612="Lead")),
(AND('[1]PWS Information'!$E$10="CWS",T1612="Multiple Family Residence",'[1]PWS Information'!$E$11="Yes",P1612="Lead")),
(AND('[1]PWS Information'!$E$10="NTNC",P1612="Lead")))),"Tier 1",
IF((OR((AND('[1]PWS Information'!$E$10="CWS",T1612="Multiple Family Residence",'[1]PWS Information'!$E$11="No",P1612="Lead")),
(AND('[1]PWS Information'!$E$10="CWS",T1612="Other",P1612="Lead")),
(AND('[1]PWS Information'!$E$10="CWS",T1612="Building",P1612="Lead")))),"Tier 2",
IF((OR((AND('[1]PWS Information'!$E$10="CWS",T1612="Single Family Residence",P1612="Galvanized Requiring Replacement")),
(AND('[1]PWS Information'!$E$10="CWS",T1612="Single Family Residence",P1612="Galvanized Requiring Replacement",Q1612="Yes")),
(AND('[1]PWS Information'!$E$10="NTNC",P1612="Galvanized Requiring Replacement")),
(AND('[1]PWS Information'!$E$10="NTNC",T1612="Single Family Residence",Q1612="Yes")))),"Tier 3",
IF((OR((AND('[1]PWS Information'!$E$10="CWS",T1612="Single Family Residence",R1612="Yes",P1612="Non-Lead", I1612="Non-Lead - Copper",K1612="Before 1989")),
(AND('[1]PWS Information'!$E$10="CWS",T1612="Single Family Residence",R1612="Yes",P1612="Non-Lead", M1612="Non-Lead - Copper",N1612="Before 1989")))),"Tier 4",
IF((OR((AND('[1]PWS Information'!$E$10="NTNC",P1612="Non-Lead")),
(AND('[1]PWS Information'!$E$10="CWS",P1612="Non-Lead",R1612="")),
(AND('[1]PWS Information'!$E$10="CWS",P1612="Non-Lead",R1612="No")),
(AND('[1]PWS Information'!$E$10="CWS",P1612="Non-Lead",R1612="Don't Know")),
(AND('[1]PWS Information'!$E$10="CWS",P1612="Non-Lead", I1612="Non-Lead - Copper", R1612="Yes", K1612="Between 1989 and 2014")),
(AND('[1]PWS Information'!$E$10="CWS",P1612="Non-Lead", I1612="Non-Lead - Copper", R1612="Yes", K1612="After 2014")),
(AND('[1]PWS Information'!$E$10="CWS",P1612="Non-Lead", I1612="Non-Lead - Copper", R1612="Yes", K1612="Unknown")),
(AND('[1]PWS Information'!$E$10="CWS",P1612="Non-Lead", M1612="Non-Lead - Copper", R1612="Yes", N1612="Between 1989 and 2014")),
(AND('[1]PWS Information'!$E$10="CWS",P1612="Non-Lead", M1612="Non-Lead - Copper", R1612="Yes", N1612="After 2014")),
(AND('[1]PWS Information'!$E$10="CWS",P1612="Non-Lead", M1612="Non-Lead - Copper", R1612="Yes", N1612="Unknown")),
(AND('[1]PWS Information'!$E$10="CWS",P1612="Unknown")),
(AND('[1]PWS Information'!$E$10="NTNC",P1612="Unknown")))),"Tier 5",
"")))))</f>
        <v>Tier 5</v>
      </c>
      <c r="Y1612" s="41"/>
      <c r="Z1612" s="41"/>
    </row>
    <row r="1613" spans="1:26" ht="30" x14ac:dyDescent="0.25">
      <c r="A1613" s="27" t="s">
        <v>1959</v>
      </c>
      <c r="B1613" s="28">
        <v>4537</v>
      </c>
      <c r="C1613" s="29" t="s">
        <v>1035</v>
      </c>
      <c r="D1613" s="29" t="s">
        <v>62</v>
      </c>
      <c r="E1613" s="29">
        <v>76513</v>
      </c>
      <c r="F1613" s="30"/>
      <c r="G1613" s="31"/>
      <c r="H1613" s="32"/>
      <c r="I1613" s="33" t="s">
        <v>59</v>
      </c>
      <c r="J1613" s="34" t="s">
        <v>46</v>
      </c>
      <c r="K1613" s="30" t="s">
        <v>49</v>
      </c>
      <c r="L1613" s="37"/>
      <c r="M1613" s="33" t="s">
        <v>59</v>
      </c>
      <c r="N1613" s="34" t="s">
        <v>49</v>
      </c>
      <c r="O1613" s="37"/>
      <c r="P1613" s="26" t="str">
        <f t="shared" si="25"/>
        <v>Unknown</v>
      </c>
      <c r="Q1613" s="27" t="s">
        <v>46</v>
      </c>
      <c r="R1613" s="27" t="s">
        <v>46</v>
      </c>
      <c r="S1613" s="27"/>
      <c r="T1613" s="41" t="s">
        <v>36</v>
      </c>
      <c r="U1613" s="41" t="s">
        <v>49</v>
      </c>
      <c r="V1613" s="41" t="s">
        <v>49</v>
      </c>
      <c r="W1613" s="41"/>
      <c r="X1613" s="42" t="str">
        <f>IF((OR((AND('[1]PWS Information'!$E$10="CWS",T1613="Single Family Residence",P1613="Lead")),
(AND('[1]PWS Information'!$E$10="CWS",T1613="Multiple Family Residence",'[1]PWS Information'!$E$11="Yes",P1613="Lead")),
(AND('[1]PWS Information'!$E$10="NTNC",P1613="Lead")))),"Tier 1",
IF((OR((AND('[1]PWS Information'!$E$10="CWS",T1613="Multiple Family Residence",'[1]PWS Information'!$E$11="No",P1613="Lead")),
(AND('[1]PWS Information'!$E$10="CWS",T1613="Other",P1613="Lead")),
(AND('[1]PWS Information'!$E$10="CWS",T1613="Building",P1613="Lead")))),"Tier 2",
IF((OR((AND('[1]PWS Information'!$E$10="CWS",T1613="Single Family Residence",P1613="Galvanized Requiring Replacement")),
(AND('[1]PWS Information'!$E$10="CWS",T1613="Single Family Residence",P1613="Galvanized Requiring Replacement",Q1613="Yes")),
(AND('[1]PWS Information'!$E$10="NTNC",P1613="Galvanized Requiring Replacement")),
(AND('[1]PWS Information'!$E$10="NTNC",T1613="Single Family Residence",Q1613="Yes")))),"Tier 3",
IF((OR((AND('[1]PWS Information'!$E$10="CWS",T1613="Single Family Residence",R1613="Yes",P1613="Non-Lead", I1613="Non-Lead - Copper",K1613="Before 1989")),
(AND('[1]PWS Information'!$E$10="CWS",T1613="Single Family Residence",R1613="Yes",P1613="Non-Lead", M1613="Non-Lead - Copper",N1613="Before 1989")))),"Tier 4",
IF((OR((AND('[1]PWS Information'!$E$10="NTNC",P1613="Non-Lead")),
(AND('[1]PWS Information'!$E$10="CWS",P1613="Non-Lead",R1613="")),
(AND('[1]PWS Information'!$E$10="CWS",P1613="Non-Lead",R1613="No")),
(AND('[1]PWS Information'!$E$10="CWS",P1613="Non-Lead",R1613="Don't Know")),
(AND('[1]PWS Information'!$E$10="CWS",P1613="Non-Lead", I1613="Non-Lead - Copper", R1613="Yes", K1613="Between 1989 and 2014")),
(AND('[1]PWS Information'!$E$10="CWS",P1613="Non-Lead", I1613="Non-Lead - Copper", R1613="Yes", K1613="After 2014")),
(AND('[1]PWS Information'!$E$10="CWS",P1613="Non-Lead", I1613="Non-Lead - Copper", R1613="Yes", K1613="Unknown")),
(AND('[1]PWS Information'!$E$10="CWS",P1613="Non-Lead", M1613="Non-Lead - Copper", R1613="Yes", N1613="Between 1989 and 2014")),
(AND('[1]PWS Information'!$E$10="CWS",P1613="Non-Lead", M1613="Non-Lead - Copper", R1613="Yes", N1613="After 2014")),
(AND('[1]PWS Information'!$E$10="CWS",P1613="Non-Lead", M1613="Non-Lead - Copper", R1613="Yes", N1613="Unknown")),
(AND('[1]PWS Information'!$E$10="CWS",P1613="Unknown")),
(AND('[1]PWS Information'!$E$10="NTNC",P1613="Unknown")))),"Tier 5",
"")))))</f>
        <v>Tier 5</v>
      </c>
      <c r="Y1613" s="41"/>
      <c r="Z1613" s="41"/>
    </row>
    <row r="1614" spans="1:26" ht="30" x14ac:dyDescent="0.25">
      <c r="A1614" s="27" t="s">
        <v>1960</v>
      </c>
      <c r="B1614" s="28">
        <v>4301</v>
      </c>
      <c r="C1614" s="29" t="s">
        <v>421</v>
      </c>
      <c r="D1614" s="29" t="s">
        <v>62</v>
      </c>
      <c r="E1614" s="29">
        <v>76513</v>
      </c>
      <c r="F1614" s="30"/>
      <c r="G1614" s="31"/>
      <c r="H1614" s="32"/>
      <c r="I1614" s="33" t="s">
        <v>59</v>
      </c>
      <c r="J1614" s="34" t="s">
        <v>46</v>
      </c>
      <c r="K1614" s="30" t="s">
        <v>49</v>
      </c>
      <c r="L1614" s="37"/>
      <c r="M1614" s="33" t="s">
        <v>59</v>
      </c>
      <c r="N1614" s="34" t="s">
        <v>49</v>
      </c>
      <c r="O1614" s="37"/>
      <c r="P1614" s="26" t="str">
        <f t="shared" si="25"/>
        <v>Unknown</v>
      </c>
      <c r="Q1614" s="27" t="s">
        <v>46</v>
      </c>
      <c r="R1614" s="27" t="s">
        <v>46</v>
      </c>
      <c r="S1614" s="27"/>
      <c r="T1614" s="41" t="s">
        <v>36</v>
      </c>
      <c r="U1614" s="41" t="s">
        <v>49</v>
      </c>
      <c r="V1614" s="41" t="s">
        <v>49</v>
      </c>
      <c r="W1614" s="41"/>
      <c r="X1614" s="42" t="str">
        <f>IF((OR((AND('[1]PWS Information'!$E$10="CWS",T1614="Single Family Residence",P1614="Lead")),
(AND('[1]PWS Information'!$E$10="CWS",T1614="Multiple Family Residence",'[1]PWS Information'!$E$11="Yes",P1614="Lead")),
(AND('[1]PWS Information'!$E$10="NTNC",P1614="Lead")))),"Tier 1",
IF((OR((AND('[1]PWS Information'!$E$10="CWS",T1614="Multiple Family Residence",'[1]PWS Information'!$E$11="No",P1614="Lead")),
(AND('[1]PWS Information'!$E$10="CWS",T1614="Other",P1614="Lead")),
(AND('[1]PWS Information'!$E$10="CWS",T1614="Building",P1614="Lead")))),"Tier 2",
IF((OR((AND('[1]PWS Information'!$E$10="CWS",T1614="Single Family Residence",P1614="Galvanized Requiring Replacement")),
(AND('[1]PWS Information'!$E$10="CWS",T1614="Single Family Residence",P1614="Galvanized Requiring Replacement",Q1614="Yes")),
(AND('[1]PWS Information'!$E$10="NTNC",P1614="Galvanized Requiring Replacement")),
(AND('[1]PWS Information'!$E$10="NTNC",T1614="Single Family Residence",Q1614="Yes")))),"Tier 3",
IF((OR((AND('[1]PWS Information'!$E$10="CWS",T1614="Single Family Residence",R1614="Yes",P1614="Non-Lead", I1614="Non-Lead - Copper",K1614="Before 1989")),
(AND('[1]PWS Information'!$E$10="CWS",T1614="Single Family Residence",R1614="Yes",P1614="Non-Lead", M1614="Non-Lead - Copper",N1614="Before 1989")))),"Tier 4",
IF((OR((AND('[1]PWS Information'!$E$10="NTNC",P1614="Non-Lead")),
(AND('[1]PWS Information'!$E$10="CWS",P1614="Non-Lead",R1614="")),
(AND('[1]PWS Information'!$E$10="CWS",P1614="Non-Lead",R1614="No")),
(AND('[1]PWS Information'!$E$10="CWS",P1614="Non-Lead",R1614="Don't Know")),
(AND('[1]PWS Information'!$E$10="CWS",P1614="Non-Lead", I1614="Non-Lead - Copper", R1614="Yes", K1614="Between 1989 and 2014")),
(AND('[1]PWS Information'!$E$10="CWS",P1614="Non-Lead", I1614="Non-Lead - Copper", R1614="Yes", K1614="After 2014")),
(AND('[1]PWS Information'!$E$10="CWS",P1614="Non-Lead", I1614="Non-Lead - Copper", R1614="Yes", K1614="Unknown")),
(AND('[1]PWS Information'!$E$10="CWS",P1614="Non-Lead", M1614="Non-Lead - Copper", R1614="Yes", N1614="Between 1989 and 2014")),
(AND('[1]PWS Information'!$E$10="CWS",P1614="Non-Lead", M1614="Non-Lead - Copper", R1614="Yes", N1614="After 2014")),
(AND('[1]PWS Information'!$E$10="CWS",P1614="Non-Lead", M1614="Non-Lead - Copper", R1614="Yes", N1614="Unknown")),
(AND('[1]PWS Information'!$E$10="CWS",P1614="Unknown")),
(AND('[1]PWS Information'!$E$10="NTNC",P1614="Unknown")))),"Tier 5",
"")))))</f>
        <v>Tier 5</v>
      </c>
      <c r="Y1614" s="41"/>
      <c r="Z1614" s="41"/>
    </row>
    <row r="1615" spans="1:26" ht="30" x14ac:dyDescent="0.25">
      <c r="A1615" s="27" t="s">
        <v>1961</v>
      </c>
      <c r="B1615" s="28">
        <v>712</v>
      </c>
      <c r="C1615" s="29" t="s">
        <v>196</v>
      </c>
      <c r="D1615" s="29" t="s">
        <v>62</v>
      </c>
      <c r="E1615" s="29">
        <v>76513</v>
      </c>
      <c r="F1615" s="30"/>
      <c r="G1615" s="31"/>
      <c r="H1615" s="32"/>
      <c r="I1615" s="33" t="s">
        <v>59</v>
      </c>
      <c r="J1615" s="34" t="s">
        <v>46</v>
      </c>
      <c r="K1615" s="30" t="s">
        <v>49</v>
      </c>
      <c r="L1615" s="37"/>
      <c r="M1615" s="33" t="s">
        <v>59</v>
      </c>
      <c r="N1615" s="34" t="s">
        <v>49</v>
      </c>
      <c r="O1615" s="37"/>
      <c r="P1615" s="26" t="str">
        <f t="shared" si="25"/>
        <v>Unknown</v>
      </c>
      <c r="Q1615" s="27" t="s">
        <v>46</v>
      </c>
      <c r="R1615" s="27" t="s">
        <v>46</v>
      </c>
      <c r="S1615" s="27"/>
      <c r="T1615" s="41" t="s">
        <v>36</v>
      </c>
      <c r="U1615" s="41" t="s">
        <v>49</v>
      </c>
      <c r="V1615" s="41" t="s">
        <v>49</v>
      </c>
      <c r="W1615" s="41"/>
      <c r="X1615" s="42" t="str">
        <f>IF((OR((AND('[1]PWS Information'!$E$10="CWS",T1615="Single Family Residence",P1615="Lead")),
(AND('[1]PWS Information'!$E$10="CWS",T1615="Multiple Family Residence",'[1]PWS Information'!$E$11="Yes",P1615="Lead")),
(AND('[1]PWS Information'!$E$10="NTNC",P1615="Lead")))),"Tier 1",
IF((OR((AND('[1]PWS Information'!$E$10="CWS",T1615="Multiple Family Residence",'[1]PWS Information'!$E$11="No",P1615="Lead")),
(AND('[1]PWS Information'!$E$10="CWS",T1615="Other",P1615="Lead")),
(AND('[1]PWS Information'!$E$10="CWS",T1615="Building",P1615="Lead")))),"Tier 2",
IF((OR((AND('[1]PWS Information'!$E$10="CWS",T1615="Single Family Residence",P1615="Galvanized Requiring Replacement")),
(AND('[1]PWS Information'!$E$10="CWS",T1615="Single Family Residence",P1615="Galvanized Requiring Replacement",Q1615="Yes")),
(AND('[1]PWS Information'!$E$10="NTNC",P1615="Galvanized Requiring Replacement")),
(AND('[1]PWS Information'!$E$10="NTNC",T1615="Single Family Residence",Q1615="Yes")))),"Tier 3",
IF((OR((AND('[1]PWS Information'!$E$10="CWS",T1615="Single Family Residence",R1615="Yes",P1615="Non-Lead", I1615="Non-Lead - Copper",K1615="Before 1989")),
(AND('[1]PWS Information'!$E$10="CWS",T1615="Single Family Residence",R1615="Yes",P1615="Non-Lead", M1615="Non-Lead - Copper",N1615="Before 1989")))),"Tier 4",
IF((OR((AND('[1]PWS Information'!$E$10="NTNC",P1615="Non-Lead")),
(AND('[1]PWS Information'!$E$10="CWS",P1615="Non-Lead",R1615="")),
(AND('[1]PWS Information'!$E$10="CWS",P1615="Non-Lead",R1615="No")),
(AND('[1]PWS Information'!$E$10="CWS",P1615="Non-Lead",R1615="Don't Know")),
(AND('[1]PWS Information'!$E$10="CWS",P1615="Non-Lead", I1615="Non-Lead - Copper", R1615="Yes", K1615="Between 1989 and 2014")),
(AND('[1]PWS Information'!$E$10="CWS",P1615="Non-Lead", I1615="Non-Lead - Copper", R1615="Yes", K1615="After 2014")),
(AND('[1]PWS Information'!$E$10="CWS",P1615="Non-Lead", I1615="Non-Lead - Copper", R1615="Yes", K1615="Unknown")),
(AND('[1]PWS Information'!$E$10="CWS",P1615="Non-Lead", M1615="Non-Lead - Copper", R1615="Yes", N1615="Between 1989 and 2014")),
(AND('[1]PWS Information'!$E$10="CWS",P1615="Non-Lead", M1615="Non-Lead - Copper", R1615="Yes", N1615="After 2014")),
(AND('[1]PWS Information'!$E$10="CWS",P1615="Non-Lead", M1615="Non-Lead - Copper", R1615="Yes", N1615="Unknown")),
(AND('[1]PWS Information'!$E$10="CWS",P1615="Unknown")),
(AND('[1]PWS Information'!$E$10="NTNC",P1615="Unknown")))),"Tier 5",
"")))))</f>
        <v>Tier 5</v>
      </c>
      <c r="Y1615" s="41"/>
      <c r="Z1615" s="41"/>
    </row>
    <row r="1616" spans="1:26" ht="30" x14ac:dyDescent="0.25">
      <c r="A1616" s="27" t="s">
        <v>1962</v>
      </c>
      <c r="B1616" s="28">
        <v>712</v>
      </c>
      <c r="C1616" s="29" t="s">
        <v>138</v>
      </c>
      <c r="D1616" s="29" t="s">
        <v>62</v>
      </c>
      <c r="E1616" s="29">
        <v>76513</v>
      </c>
      <c r="F1616" s="30"/>
      <c r="G1616" s="31"/>
      <c r="H1616" s="32"/>
      <c r="I1616" s="33" t="s">
        <v>59</v>
      </c>
      <c r="J1616" s="34" t="s">
        <v>46</v>
      </c>
      <c r="K1616" s="30" t="s">
        <v>49</v>
      </c>
      <c r="L1616" s="37"/>
      <c r="M1616" s="33" t="s">
        <v>59</v>
      </c>
      <c r="N1616" s="34" t="s">
        <v>49</v>
      </c>
      <c r="O1616" s="37"/>
      <c r="P1616" s="26" t="str">
        <f t="shared" si="25"/>
        <v>Unknown</v>
      </c>
      <c r="Q1616" s="27" t="s">
        <v>46</v>
      </c>
      <c r="R1616" s="27" t="s">
        <v>46</v>
      </c>
      <c r="S1616" s="27"/>
      <c r="T1616" s="41" t="s">
        <v>36</v>
      </c>
      <c r="U1616" s="41" t="s">
        <v>49</v>
      </c>
      <c r="V1616" s="41" t="s">
        <v>49</v>
      </c>
      <c r="W1616" s="41"/>
      <c r="X1616" s="42" t="str">
        <f>IF((OR((AND('[1]PWS Information'!$E$10="CWS",T1616="Single Family Residence",P1616="Lead")),
(AND('[1]PWS Information'!$E$10="CWS",T1616="Multiple Family Residence",'[1]PWS Information'!$E$11="Yes",P1616="Lead")),
(AND('[1]PWS Information'!$E$10="NTNC",P1616="Lead")))),"Tier 1",
IF((OR((AND('[1]PWS Information'!$E$10="CWS",T1616="Multiple Family Residence",'[1]PWS Information'!$E$11="No",P1616="Lead")),
(AND('[1]PWS Information'!$E$10="CWS",T1616="Other",P1616="Lead")),
(AND('[1]PWS Information'!$E$10="CWS",T1616="Building",P1616="Lead")))),"Tier 2",
IF((OR((AND('[1]PWS Information'!$E$10="CWS",T1616="Single Family Residence",P1616="Galvanized Requiring Replacement")),
(AND('[1]PWS Information'!$E$10="CWS",T1616="Single Family Residence",P1616="Galvanized Requiring Replacement",Q1616="Yes")),
(AND('[1]PWS Information'!$E$10="NTNC",P1616="Galvanized Requiring Replacement")),
(AND('[1]PWS Information'!$E$10="NTNC",T1616="Single Family Residence",Q1616="Yes")))),"Tier 3",
IF((OR((AND('[1]PWS Information'!$E$10="CWS",T1616="Single Family Residence",R1616="Yes",P1616="Non-Lead", I1616="Non-Lead - Copper",K1616="Before 1989")),
(AND('[1]PWS Information'!$E$10="CWS",T1616="Single Family Residence",R1616="Yes",P1616="Non-Lead", M1616="Non-Lead - Copper",N1616="Before 1989")))),"Tier 4",
IF((OR((AND('[1]PWS Information'!$E$10="NTNC",P1616="Non-Lead")),
(AND('[1]PWS Information'!$E$10="CWS",P1616="Non-Lead",R1616="")),
(AND('[1]PWS Information'!$E$10="CWS",P1616="Non-Lead",R1616="No")),
(AND('[1]PWS Information'!$E$10="CWS",P1616="Non-Lead",R1616="Don't Know")),
(AND('[1]PWS Information'!$E$10="CWS",P1616="Non-Lead", I1616="Non-Lead - Copper", R1616="Yes", K1616="Between 1989 and 2014")),
(AND('[1]PWS Information'!$E$10="CWS",P1616="Non-Lead", I1616="Non-Lead - Copper", R1616="Yes", K1616="After 2014")),
(AND('[1]PWS Information'!$E$10="CWS",P1616="Non-Lead", I1616="Non-Lead - Copper", R1616="Yes", K1616="Unknown")),
(AND('[1]PWS Information'!$E$10="CWS",P1616="Non-Lead", M1616="Non-Lead - Copper", R1616="Yes", N1616="Between 1989 and 2014")),
(AND('[1]PWS Information'!$E$10="CWS",P1616="Non-Lead", M1616="Non-Lead - Copper", R1616="Yes", N1616="After 2014")),
(AND('[1]PWS Information'!$E$10="CWS",P1616="Non-Lead", M1616="Non-Lead - Copper", R1616="Yes", N1616="Unknown")),
(AND('[1]PWS Information'!$E$10="CWS",P1616="Unknown")),
(AND('[1]PWS Information'!$E$10="NTNC",P1616="Unknown")))),"Tier 5",
"")))))</f>
        <v>Tier 5</v>
      </c>
      <c r="Y1616" s="41"/>
      <c r="Z1616" s="41"/>
    </row>
    <row r="1617" spans="1:26" ht="30" x14ac:dyDescent="0.25">
      <c r="A1617" s="27" t="s">
        <v>1963</v>
      </c>
      <c r="B1617" s="28">
        <v>2642</v>
      </c>
      <c r="C1617" s="29" t="s">
        <v>101</v>
      </c>
      <c r="D1617" s="29" t="s">
        <v>62</v>
      </c>
      <c r="E1617" s="29">
        <v>76513</v>
      </c>
      <c r="F1617" s="30"/>
      <c r="G1617" s="31"/>
      <c r="H1617" s="32"/>
      <c r="I1617" s="33" t="s">
        <v>59</v>
      </c>
      <c r="J1617" s="34" t="s">
        <v>46</v>
      </c>
      <c r="K1617" s="30" t="s">
        <v>49</v>
      </c>
      <c r="L1617" s="37"/>
      <c r="M1617" s="33" t="s">
        <v>59</v>
      </c>
      <c r="N1617" s="34" t="s">
        <v>49</v>
      </c>
      <c r="O1617" s="37"/>
      <c r="P1617" s="26" t="str">
        <f t="shared" si="25"/>
        <v>Unknown</v>
      </c>
      <c r="Q1617" s="27" t="s">
        <v>46</v>
      </c>
      <c r="R1617" s="27" t="s">
        <v>46</v>
      </c>
      <c r="S1617" s="27"/>
      <c r="T1617" s="41" t="s">
        <v>36</v>
      </c>
      <c r="U1617" s="41" t="s">
        <v>49</v>
      </c>
      <c r="V1617" s="41" t="s">
        <v>49</v>
      </c>
      <c r="W1617" s="41"/>
      <c r="X1617" s="42" t="str">
        <f>IF((OR((AND('[1]PWS Information'!$E$10="CWS",T1617="Single Family Residence",P1617="Lead")),
(AND('[1]PWS Information'!$E$10="CWS",T1617="Multiple Family Residence",'[1]PWS Information'!$E$11="Yes",P1617="Lead")),
(AND('[1]PWS Information'!$E$10="NTNC",P1617="Lead")))),"Tier 1",
IF((OR((AND('[1]PWS Information'!$E$10="CWS",T1617="Multiple Family Residence",'[1]PWS Information'!$E$11="No",P1617="Lead")),
(AND('[1]PWS Information'!$E$10="CWS",T1617="Other",P1617="Lead")),
(AND('[1]PWS Information'!$E$10="CWS",T1617="Building",P1617="Lead")))),"Tier 2",
IF((OR((AND('[1]PWS Information'!$E$10="CWS",T1617="Single Family Residence",P1617="Galvanized Requiring Replacement")),
(AND('[1]PWS Information'!$E$10="CWS",T1617="Single Family Residence",P1617="Galvanized Requiring Replacement",Q1617="Yes")),
(AND('[1]PWS Information'!$E$10="NTNC",P1617="Galvanized Requiring Replacement")),
(AND('[1]PWS Information'!$E$10="NTNC",T1617="Single Family Residence",Q1617="Yes")))),"Tier 3",
IF((OR((AND('[1]PWS Information'!$E$10="CWS",T1617="Single Family Residence",R1617="Yes",P1617="Non-Lead", I1617="Non-Lead - Copper",K1617="Before 1989")),
(AND('[1]PWS Information'!$E$10="CWS",T1617="Single Family Residence",R1617="Yes",P1617="Non-Lead", M1617="Non-Lead - Copper",N1617="Before 1989")))),"Tier 4",
IF((OR((AND('[1]PWS Information'!$E$10="NTNC",P1617="Non-Lead")),
(AND('[1]PWS Information'!$E$10="CWS",P1617="Non-Lead",R1617="")),
(AND('[1]PWS Information'!$E$10="CWS",P1617="Non-Lead",R1617="No")),
(AND('[1]PWS Information'!$E$10="CWS",P1617="Non-Lead",R1617="Don't Know")),
(AND('[1]PWS Information'!$E$10="CWS",P1617="Non-Lead", I1617="Non-Lead - Copper", R1617="Yes", K1617="Between 1989 and 2014")),
(AND('[1]PWS Information'!$E$10="CWS",P1617="Non-Lead", I1617="Non-Lead - Copper", R1617="Yes", K1617="After 2014")),
(AND('[1]PWS Information'!$E$10="CWS",P1617="Non-Lead", I1617="Non-Lead - Copper", R1617="Yes", K1617="Unknown")),
(AND('[1]PWS Information'!$E$10="CWS",P1617="Non-Lead", M1617="Non-Lead - Copper", R1617="Yes", N1617="Between 1989 and 2014")),
(AND('[1]PWS Information'!$E$10="CWS",P1617="Non-Lead", M1617="Non-Lead - Copper", R1617="Yes", N1617="After 2014")),
(AND('[1]PWS Information'!$E$10="CWS",P1617="Non-Lead", M1617="Non-Lead - Copper", R1617="Yes", N1617="Unknown")),
(AND('[1]PWS Information'!$E$10="CWS",P1617="Unknown")),
(AND('[1]PWS Information'!$E$10="NTNC",P1617="Unknown")))),"Tier 5",
"")))))</f>
        <v>Tier 5</v>
      </c>
      <c r="Y1617" s="41"/>
      <c r="Z1617" s="41"/>
    </row>
    <row r="1618" spans="1:26" ht="30" x14ac:dyDescent="0.25">
      <c r="A1618" s="27" t="s">
        <v>1964</v>
      </c>
      <c r="B1618" s="28">
        <v>6222</v>
      </c>
      <c r="C1618" s="29" t="s">
        <v>405</v>
      </c>
      <c r="D1618" s="29" t="s">
        <v>62</v>
      </c>
      <c r="E1618" s="29">
        <v>76513</v>
      </c>
      <c r="F1618" s="30"/>
      <c r="G1618" s="31"/>
      <c r="H1618" s="32"/>
      <c r="I1618" s="33" t="s">
        <v>59</v>
      </c>
      <c r="J1618" s="34" t="s">
        <v>46</v>
      </c>
      <c r="K1618" s="30" t="s">
        <v>49</v>
      </c>
      <c r="L1618" s="37"/>
      <c r="M1618" s="33" t="s">
        <v>59</v>
      </c>
      <c r="N1618" s="34" t="s">
        <v>49</v>
      </c>
      <c r="O1618" s="37"/>
      <c r="P1618" s="26" t="str">
        <f t="shared" si="25"/>
        <v>Unknown</v>
      </c>
      <c r="Q1618" s="27" t="s">
        <v>46</v>
      </c>
      <c r="R1618" s="27" t="s">
        <v>46</v>
      </c>
      <c r="S1618" s="27"/>
      <c r="T1618" s="41" t="s">
        <v>36</v>
      </c>
      <c r="U1618" s="41" t="s">
        <v>49</v>
      </c>
      <c r="V1618" s="41" t="s">
        <v>49</v>
      </c>
      <c r="W1618" s="41"/>
      <c r="X1618" s="42" t="str">
        <f>IF((OR((AND('[1]PWS Information'!$E$10="CWS",T1618="Single Family Residence",P1618="Lead")),
(AND('[1]PWS Information'!$E$10="CWS",T1618="Multiple Family Residence",'[1]PWS Information'!$E$11="Yes",P1618="Lead")),
(AND('[1]PWS Information'!$E$10="NTNC",P1618="Lead")))),"Tier 1",
IF((OR((AND('[1]PWS Information'!$E$10="CWS",T1618="Multiple Family Residence",'[1]PWS Information'!$E$11="No",P1618="Lead")),
(AND('[1]PWS Information'!$E$10="CWS",T1618="Other",P1618="Lead")),
(AND('[1]PWS Information'!$E$10="CWS",T1618="Building",P1618="Lead")))),"Tier 2",
IF((OR((AND('[1]PWS Information'!$E$10="CWS",T1618="Single Family Residence",P1618="Galvanized Requiring Replacement")),
(AND('[1]PWS Information'!$E$10="CWS",T1618="Single Family Residence",P1618="Galvanized Requiring Replacement",Q1618="Yes")),
(AND('[1]PWS Information'!$E$10="NTNC",P1618="Galvanized Requiring Replacement")),
(AND('[1]PWS Information'!$E$10="NTNC",T1618="Single Family Residence",Q1618="Yes")))),"Tier 3",
IF((OR((AND('[1]PWS Information'!$E$10="CWS",T1618="Single Family Residence",R1618="Yes",P1618="Non-Lead", I1618="Non-Lead - Copper",K1618="Before 1989")),
(AND('[1]PWS Information'!$E$10="CWS",T1618="Single Family Residence",R1618="Yes",P1618="Non-Lead", M1618="Non-Lead - Copper",N1618="Before 1989")))),"Tier 4",
IF((OR((AND('[1]PWS Information'!$E$10="NTNC",P1618="Non-Lead")),
(AND('[1]PWS Information'!$E$10="CWS",P1618="Non-Lead",R1618="")),
(AND('[1]PWS Information'!$E$10="CWS",P1618="Non-Lead",R1618="No")),
(AND('[1]PWS Information'!$E$10="CWS",P1618="Non-Lead",R1618="Don't Know")),
(AND('[1]PWS Information'!$E$10="CWS",P1618="Non-Lead", I1618="Non-Lead - Copper", R1618="Yes", K1618="Between 1989 and 2014")),
(AND('[1]PWS Information'!$E$10="CWS",P1618="Non-Lead", I1618="Non-Lead - Copper", R1618="Yes", K1618="After 2014")),
(AND('[1]PWS Information'!$E$10="CWS",P1618="Non-Lead", I1618="Non-Lead - Copper", R1618="Yes", K1618="Unknown")),
(AND('[1]PWS Information'!$E$10="CWS",P1618="Non-Lead", M1618="Non-Lead - Copper", R1618="Yes", N1618="Between 1989 and 2014")),
(AND('[1]PWS Information'!$E$10="CWS",P1618="Non-Lead", M1618="Non-Lead - Copper", R1618="Yes", N1618="After 2014")),
(AND('[1]PWS Information'!$E$10="CWS",P1618="Non-Lead", M1618="Non-Lead - Copper", R1618="Yes", N1618="Unknown")),
(AND('[1]PWS Information'!$E$10="CWS",P1618="Unknown")),
(AND('[1]PWS Information'!$E$10="NTNC",P1618="Unknown")))),"Tier 5",
"")))))</f>
        <v>Tier 5</v>
      </c>
      <c r="Y1618" s="41"/>
      <c r="Z1618" s="41"/>
    </row>
    <row r="1619" spans="1:26" ht="30" x14ac:dyDescent="0.25">
      <c r="A1619" s="27" t="s">
        <v>1965</v>
      </c>
      <c r="B1619" s="28">
        <v>4543</v>
      </c>
      <c r="C1619" s="29" t="s">
        <v>1035</v>
      </c>
      <c r="D1619" s="29" t="s">
        <v>62</v>
      </c>
      <c r="E1619" s="29">
        <v>76513</v>
      </c>
      <c r="F1619" s="30"/>
      <c r="G1619" s="31"/>
      <c r="H1619" s="32"/>
      <c r="I1619" s="33" t="s">
        <v>59</v>
      </c>
      <c r="J1619" s="34" t="s">
        <v>46</v>
      </c>
      <c r="K1619" s="30" t="s">
        <v>49</v>
      </c>
      <c r="L1619" s="37"/>
      <c r="M1619" s="33" t="s">
        <v>59</v>
      </c>
      <c r="N1619" s="34" t="s">
        <v>49</v>
      </c>
      <c r="O1619" s="37"/>
      <c r="P1619" s="26" t="str">
        <f t="shared" si="25"/>
        <v>Unknown</v>
      </c>
      <c r="Q1619" s="27" t="s">
        <v>46</v>
      </c>
      <c r="R1619" s="27" t="s">
        <v>46</v>
      </c>
      <c r="S1619" s="27"/>
      <c r="T1619" s="41" t="s">
        <v>36</v>
      </c>
      <c r="U1619" s="41" t="s">
        <v>49</v>
      </c>
      <c r="V1619" s="41" t="s">
        <v>49</v>
      </c>
      <c r="W1619" s="41"/>
      <c r="X1619" s="42" t="str">
        <f>IF((OR((AND('[1]PWS Information'!$E$10="CWS",T1619="Single Family Residence",P1619="Lead")),
(AND('[1]PWS Information'!$E$10="CWS",T1619="Multiple Family Residence",'[1]PWS Information'!$E$11="Yes",P1619="Lead")),
(AND('[1]PWS Information'!$E$10="NTNC",P1619="Lead")))),"Tier 1",
IF((OR((AND('[1]PWS Information'!$E$10="CWS",T1619="Multiple Family Residence",'[1]PWS Information'!$E$11="No",P1619="Lead")),
(AND('[1]PWS Information'!$E$10="CWS",T1619="Other",P1619="Lead")),
(AND('[1]PWS Information'!$E$10="CWS",T1619="Building",P1619="Lead")))),"Tier 2",
IF((OR((AND('[1]PWS Information'!$E$10="CWS",T1619="Single Family Residence",P1619="Galvanized Requiring Replacement")),
(AND('[1]PWS Information'!$E$10="CWS",T1619="Single Family Residence",P1619="Galvanized Requiring Replacement",Q1619="Yes")),
(AND('[1]PWS Information'!$E$10="NTNC",P1619="Galvanized Requiring Replacement")),
(AND('[1]PWS Information'!$E$10="NTNC",T1619="Single Family Residence",Q1619="Yes")))),"Tier 3",
IF((OR((AND('[1]PWS Information'!$E$10="CWS",T1619="Single Family Residence",R1619="Yes",P1619="Non-Lead", I1619="Non-Lead - Copper",K1619="Before 1989")),
(AND('[1]PWS Information'!$E$10="CWS",T1619="Single Family Residence",R1619="Yes",P1619="Non-Lead", M1619="Non-Lead - Copper",N1619="Before 1989")))),"Tier 4",
IF((OR((AND('[1]PWS Information'!$E$10="NTNC",P1619="Non-Lead")),
(AND('[1]PWS Information'!$E$10="CWS",P1619="Non-Lead",R1619="")),
(AND('[1]PWS Information'!$E$10="CWS",P1619="Non-Lead",R1619="No")),
(AND('[1]PWS Information'!$E$10="CWS",P1619="Non-Lead",R1619="Don't Know")),
(AND('[1]PWS Information'!$E$10="CWS",P1619="Non-Lead", I1619="Non-Lead - Copper", R1619="Yes", K1619="Between 1989 and 2014")),
(AND('[1]PWS Information'!$E$10="CWS",P1619="Non-Lead", I1619="Non-Lead - Copper", R1619="Yes", K1619="After 2014")),
(AND('[1]PWS Information'!$E$10="CWS",P1619="Non-Lead", I1619="Non-Lead - Copper", R1619="Yes", K1619="Unknown")),
(AND('[1]PWS Information'!$E$10="CWS",P1619="Non-Lead", M1619="Non-Lead - Copper", R1619="Yes", N1619="Between 1989 and 2014")),
(AND('[1]PWS Information'!$E$10="CWS",P1619="Non-Lead", M1619="Non-Lead - Copper", R1619="Yes", N1619="After 2014")),
(AND('[1]PWS Information'!$E$10="CWS",P1619="Non-Lead", M1619="Non-Lead - Copper", R1619="Yes", N1619="Unknown")),
(AND('[1]PWS Information'!$E$10="CWS",P1619="Unknown")),
(AND('[1]PWS Information'!$E$10="NTNC",P1619="Unknown")))),"Tier 5",
"")))))</f>
        <v>Tier 5</v>
      </c>
      <c r="Y1619" s="41"/>
      <c r="Z1619" s="41"/>
    </row>
    <row r="1620" spans="1:26" ht="30" x14ac:dyDescent="0.25">
      <c r="A1620" s="27" t="s">
        <v>1966</v>
      </c>
      <c r="B1620" s="28">
        <v>4321</v>
      </c>
      <c r="C1620" s="29" t="s">
        <v>387</v>
      </c>
      <c r="D1620" s="29" t="s">
        <v>62</v>
      </c>
      <c r="E1620" s="29">
        <v>76513</v>
      </c>
      <c r="F1620" s="30"/>
      <c r="G1620" s="31"/>
      <c r="H1620" s="32"/>
      <c r="I1620" s="33" t="s">
        <v>59</v>
      </c>
      <c r="J1620" s="34" t="s">
        <v>46</v>
      </c>
      <c r="K1620" s="30" t="s">
        <v>49</v>
      </c>
      <c r="L1620" s="37"/>
      <c r="M1620" s="33" t="s">
        <v>59</v>
      </c>
      <c r="N1620" s="34" t="s">
        <v>49</v>
      </c>
      <c r="O1620" s="37"/>
      <c r="P1620" s="26" t="str">
        <f t="shared" si="25"/>
        <v>Unknown</v>
      </c>
      <c r="Q1620" s="27" t="s">
        <v>46</v>
      </c>
      <c r="R1620" s="27" t="s">
        <v>46</v>
      </c>
      <c r="S1620" s="27"/>
      <c r="T1620" s="41" t="s">
        <v>36</v>
      </c>
      <c r="U1620" s="41" t="s">
        <v>49</v>
      </c>
      <c r="V1620" s="41" t="s">
        <v>49</v>
      </c>
      <c r="W1620" s="41"/>
      <c r="X1620" s="42" t="str">
        <f>IF((OR((AND('[1]PWS Information'!$E$10="CWS",T1620="Single Family Residence",P1620="Lead")),
(AND('[1]PWS Information'!$E$10="CWS",T1620="Multiple Family Residence",'[1]PWS Information'!$E$11="Yes",P1620="Lead")),
(AND('[1]PWS Information'!$E$10="NTNC",P1620="Lead")))),"Tier 1",
IF((OR((AND('[1]PWS Information'!$E$10="CWS",T1620="Multiple Family Residence",'[1]PWS Information'!$E$11="No",P1620="Lead")),
(AND('[1]PWS Information'!$E$10="CWS",T1620="Other",P1620="Lead")),
(AND('[1]PWS Information'!$E$10="CWS",T1620="Building",P1620="Lead")))),"Tier 2",
IF((OR((AND('[1]PWS Information'!$E$10="CWS",T1620="Single Family Residence",P1620="Galvanized Requiring Replacement")),
(AND('[1]PWS Information'!$E$10="CWS",T1620="Single Family Residence",P1620="Galvanized Requiring Replacement",Q1620="Yes")),
(AND('[1]PWS Information'!$E$10="NTNC",P1620="Galvanized Requiring Replacement")),
(AND('[1]PWS Information'!$E$10="NTNC",T1620="Single Family Residence",Q1620="Yes")))),"Tier 3",
IF((OR((AND('[1]PWS Information'!$E$10="CWS",T1620="Single Family Residence",R1620="Yes",P1620="Non-Lead", I1620="Non-Lead - Copper",K1620="Before 1989")),
(AND('[1]PWS Information'!$E$10="CWS",T1620="Single Family Residence",R1620="Yes",P1620="Non-Lead", M1620="Non-Lead - Copper",N1620="Before 1989")))),"Tier 4",
IF((OR((AND('[1]PWS Information'!$E$10="NTNC",P1620="Non-Lead")),
(AND('[1]PWS Information'!$E$10="CWS",P1620="Non-Lead",R1620="")),
(AND('[1]PWS Information'!$E$10="CWS",P1620="Non-Lead",R1620="No")),
(AND('[1]PWS Information'!$E$10="CWS",P1620="Non-Lead",R1620="Don't Know")),
(AND('[1]PWS Information'!$E$10="CWS",P1620="Non-Lead", I1620="Non-Lead - Copper", R1620="Yes", K1620="Between 1989 and 2014")),
(AND('[1]PWS Information'!$E$10="CWS",P1620="Non-Lead", I1620="Non-Lead - Copper", R1620="Yes", K1620="After 2014")),
(AND('[1]PWS Information'!$E$10="CWS",P1620="Non-Lead", I1620="Non-Lead - Copper", R1620="Yes", K1620="Unknown")),
(AND('[1]PWS Information'!$E$10="CWS",P1620="Non-Lead", M1620="Non-Lead - Copper", R1620="Yes", N1620="Between 1989 and 2014")),
(AND('[1]PWS Information'!$E$10="CWS",P1620="Non-Lead", M1620="Non-Lead - Copper", R1620="Yes", N1620="After 2014")),
(AND('[1]PWS Information'!$E$10="CWS",P1620="Non-Lead", M1620="Non-Lead - Copper", R1620="Yes", N1620="Unknown")),
(AND('[1]PWS Information'!$E$10="CWS",P1620="Unknown")),
(AND('[1]PWS Information'!$E$10="NTNC",P1620="Unknown")))),"Tier 5",
"")))))</f>
        <v>Tier 5</v>
      </c>
      <c r="Y1620" s="41"/>
      <c r="Z1620" s="41"/>
    </row>
    <row r="1621" spans="1:26" ht="30" x14ac:dyDescent="0.25">
      <c r="A1621" s="27" t="s">
        <v>1967</v>
      </c>
      <c r="B1621" s="28">
        <v>4411</v>
      </c>
      <c r="C1621" s="29" t="s">
        <v>586</v>
      </c>
      <c r="D1621" s="29" t="s">
        <v>62</v>
      </c>
      <c r="E1621" s="29">
        <v>76513</v>
      </c>
      <c r="F1621" s="30"/>
      <c r="G1621" s="31"/>
      <c r="H1621" s="32"/>
      <c r="I1621" s="33" t="s">
        <v>59</v>
      </c>
      <c r="J1621" s="34" t="s">
        <v>46</v>
      </c>
      <c r="K1621" s="30" t="s">
        <v>49</v>
      </c>
      <c r="L1621" s="37"/>
      <c r="M1621" s="33" t="s">
        <v>59</v>
      </c>
      <c r="N1621" s="34" t="s">
        <v>49</v>
      </c>
      <c r="O1621" s="37"/>
      <c r="P1621" s="26" t="str">
        <f t="shared" si="25"/>
        <v>Unknown</v>
      </c>
      <c r="Q1621" s="27" t="s">
        <v>46</v>
      </c>
      <c r="R1621" s="27" t="s">
        <v>46</v>
      </c>
      <c r="S1621" s="27"/>
      <c r="T1621" s="41" t="s">
        <v>36</v>
      </c>
      <c r="U1621" s="41" t="s">
        <v>49</v>
      </c>
      <c r="V1621" s="41" t="s">
        <v>49</v>
      </c>
      <c r="W1621" s="41"/>
      <c r="X1621" s="42" t="str">
        <f>IF((OR((AND('[1]PWS Information'!$E$10="CWS",T1621="Single Family Residence",P1621="Lead")),
(AND('[1]PWS Information'!$E$10="CWS",T1621="Multiple Family Residence",'[1]PWS Information'!$E$11="Yes",P1621="Lead")),
(AND('[1]PWS Information'!$E$10="NTNC",P1621="Lead")))),"Tier 1",
IF((OR((AND('[1]PWS Information'!$E$10="CWS",T1621="Multiple Family Residence",'[1]PWS Information'!$E$11="No",P1621="Lead")),
(AND('[1]PWS Information'!$E$10="CWS",T1621="Other",P1621="Lead")),
(AND('[1]PWS Information'!$E$10="CWS",T1621="Building",P1621="Lead")))),"Tier 2",
IF((OR((AND('[1]PWS Information'!$E$10="CWS",T1621="Single Family Residence",P1621="Galvanized Requiring Replacement")),
(AND('[1]PWS Information'!$E$10="CWS",T1621="Single Family Residence",P1621="Galvanized Requiring Replacement",Q1621="Yes")),
(AND('[1]PWS Information'!$E$10="NTNC",P1621="Galvanized Requiring Replacement")),
(AND('[1]PWS Information'!$E$10="NTNC",T1621="Single Family Residence",Q1621="Yes")))),"Tier 3",
IF((OR((AND('[1]PWS Information'!$E$10="CWS",T1621="Single Family Residence",R1621="Yes",P1621="Non-Lead", I1621="Non-Lead - Copper",K1621="Before 1989")),
(AND('[1]PWS Information'!$E$10="CWS",T1621="Single Family Residence",R1621="Yes",P1621="Non-Lead", M1621="Non-Lead - Copper",N1621="Before 1989")))),"Tier 4",
IF((OR((AND('[1]PWS Information'!$E$10="NTNC",P1621="Non-Lead")),
(AND('[1]PWS Information'!$E$10="CWS",P1621="Non-Lead",R1621="")),
(AND('[1]PWS Information'!$E$10="CWS",P1621="Non-Lead",R1621="No")),
(AND('[1]PWS Information'!$E$10="CWS",P1621="Non-Lead",R1621="Don't Know")),
(AND('[1]PWS Information'!$E$10="CWS",P1621="Non-Lead", I1621="Non-Lead - Copper", R1621="Yes", K1621="Between 1989 and 2014")),
(AND('[1]PWS Information'!$E$10="CWS",P1621="Non-Lead", I1621="Non-Lead - Copper", R1621="Yes", K1621="After 2014")),
(AND('[1]PWS Information'!$E$10="CWS",P1621="Non-Lead", I1621="Non-Lead - Copper", R1621="Yes", K1621="Unknown")),
(AND('[1]PWS Information'!$E$10="CWS",P1621="Non-Lead", M1621="Non-Lead - Copper", R1621="Yes", N1621="Between 1989 and 2014")),
(AND('[1]PWS Information'!$E$10="CWS",P1621="Non-Lead", M1621="Non-Lead - Copper", R1621="Yes", N1621="After 2014")),
(AND('[1]PWS Information'!$E$10="CWS",P1621="Non-Lead", M1621="Non-Lead - Copper", R1621="Yes", N1621="Unknown")),
(AND('[1]PWS Information'!$E$10="CWS",P1621="Unknown")),
(AND('[1]PWS Information'!$E$10="NTNC",P1621="Unknown")))),"Tier 5",
"")))))</f>
        <v>Tier 5</v>
      </c>
      <c r="Y1621" s="41"/>
      <c r="Z1621" s="41"/>
    </row>
    <row r="1622" spans="1:26" ht="30" x14ac:dyDescent="0.25">
      <c r="A1622" s="27" t="s">
        <v>1968</v>
      </c>
      <c r="B1622" s="28">
        <v>4203</v>
      </c>
      <c r="C1622" s="29" t="s">
        <v>122</v>
      </c>
      <c r="D1622" s="29" t="s">
        <v>62</v>
      </c>
      <c r="E1622" s="29">
        <v>76513</v>
      </c>
      <c r="F1622" s="30"/>
      <c r="G1622" s="31"/>
      <c r="H1622" s="32"/>
      <c r="I1622" s="33" t="s">
        <v>59</v>
      </c>
      <c r="J1622" s="34" t="s">
        <v>46</v>
      </c>
      <c r="K1622" s="30" t="s">
        <v>49</v>
      </c>
      <c r="L1622" s="37"/>
      <c r="M1622" s="33" t="s">
        <v>59</v>
      </c>
      <c r="N1622" s="34" t="s">
        <v>49</v>
      </c>
      <c r="O1622" s="37"/>
      <c r="P1622" s="26" t="str">
        <f t="shared" si="25"/>
        <v>Unknown</v>
      </c>
      <c r="Q1622" s="27" t="s">
        <v>46</v>
      </c>
      <c r="R1622" s="27" t="s">
        <v>46</v>
      </c>
      <c r="S1622" s="27"/>
      <c r="T1622" s="41" t="s">
        <v>36</v>
      </c>
      <c r="U1622" s="41" t="s">
        <v>49</v>
      </c>
      <c r="V1622" s="41" t="s">
        <v>49</v>
      </c>
      <c r="W1622" s="41"/>
      <c r="X1622" s="42" t="str">
        <f>IF((OR((AND('[1]PWS Information'!$E$10="CWS",T1622="Single Family Residence",P1622="Lead")),
(AND('[1]PWS Information'!$E$10="CWS",T1622="Multiple Family Residence",'[1]PWS Information'!$E$11="Yes",P1622="Lead")),
(AND('[1]PWS Information'!$E$10="NTNC",P1622="Lead")))),"Tier 1",
IF((OR((AND('[1]PWS Information'!$E$10="CWS",T1622="Multiple Family Residence",'[1]PWS Information'!$E$11="No",P1622="Lead")),
(AND('[1]PWS Information'!$E$10="CWS",T1622="Other",P1622="Lead")),
(AND('[1]PWS Information'!$E$10="CWS",T1622="Building",P1622="Lead")))),"Tier 2",
IF((OR((AND('[1]PWS Information'!$E$10="CWS",T1622="Single Family Residence",P1622="Galvanized Requiring Replacement")),
(AND('[1]PWS Information'!$E$10="CWS",T1622="Single Family Residence",P1622="Galvanized Requiring Replacement",Q1622="Yes")),
(AND('[1]PWS Information'!$E$10="NTNC",P1622="Galvanized Requiring Replacement")),
(AND('[1]PWS Information'!$E$10="NTNC",T1622="Single Family Residence",Q1622="Yes")))),"Tier 3",
IF((OR((AND('[1]PWS Information'!$E$10="CWS",T1622="Single Family Residence",R1622="Yes",P1622="Non-Lead", I1622="Non-Lead - Copper",K1622="Before 1989")),
(AND('[1]PWS Information'!$E$10="CWS",T1622="Single Family Residence",R1622="Yes",P1622="Non-Lead", M1622="Non-Lead - Copper",N1622="Before 1989")))),"Tier 4",
IF((OR((AND('[1]PWS Information'!$E$10="NTNC",P1622="Non-Lead")),
(AND('[1]PWS Information'!$E$10="CWS",P1622="Non-Lead",R1622="")),
(AND('[1]PWS Information'!$E$10="CWS",P1622="Non-Lead",R1622="No")),
(AND('[1]PWS Information'!$E$10="CWS",P1622="Non-Lead",R1622="Don't Know")),
(AND('[1]PWS Information'!$E$10="CWS",P1622="Non-Lead", I1622="Non-Lead - Copper", R1622="Yes", K1622="Between 1989 and 2014")),
(AND('[1]PWS Information'!$E$10="CWS",P1622="Non-Lead", I1622="Non-Lead - Copper", R1622="Yes", K1622="After 2014")),
(AND('[1]PWS Information'!$E$10="CWS",P1622="Non-Lead", I1622="Non-Lead - Copper", R1622="Yes", K1622="Unknown")),
(AND('[1]PWS Information'!$E$10="CWS",P1622="Non-Lead", M1622="Non-Lead - Copper", R1622="Yes", N1622="Between 1989 and 2014")),
(AND('[1]PWS Information'!$E$10="CWS",P1622="Non-Lead", M1622="Non-Lead - Copper", R1622="Yes", N1622="After 2014")),
(AND('[1]PWS Information'!$E$10="CWS",P1622="Non-Lead", M1622="Non-Lead - Copper", R1622="Yes", N1622="Unknown")),
(AND('[1]PWS Information'!$E$10="CWS",P1622="Unknown")),
(AND('[1]PWS Information'!$E$10="NTNC",P1622="Unknown")))),"Tier 5",
"")))))</f>
        <v>Tier 5</v>
      </c>
      <c r="Y1622" s="41"/>
      <c r="Z1622" s="41"/>
    </row>
    <row r="1623" spans="1:26" ht="30" x14ac:dyDescent="0.25">
      <c r="A1623" s="27" t="s">
        <v>1969</v>
      </c>
      <c r="B1623" s="28">
        <v>9750</v>
      </c>
      <c r="C1623" s="29" t="s">
        <v>767</v>
      </c>
      <c r="D1623" s="29" t="s">
        <v>62</v>
      </c>
      <c r="E1623" s="29">
        <v>76513</v>
      </c>
      <c r="F1623" s="30"/>
      <c r="G1623" s="31"/>
      <c r="H1623" s="32"/>
      <c r="I1623" s="33" t="s">
        <v>59</v>
      </c>
      <c r="J1623" s="34" t="s">
        <v>46</v>
      </c>
      <c r="K1623" s="30" t="s">
        <v>49</v>
      </c>
      <c r="L1623" s="37"/>
      <c r="M1623" s="33" t="s">
        <v>59</v>
      </c>
      <c r="N1623" s="34" t="s">
        <v>49</v>
      </c>
      <c r="O1623" s="37"/>
      <c r="P1623" s="26" t="str">
        <f t="shared" si="25"/>
        <v>Unknown</v>
      </c>
      <c r="Q1623" s="27" t="s">
        <v>46</v>
      </c>
      <c r="R1623" s="27" t="s">
        <v>46</v>
      </c>
      <c r="S1623" s="27"/>
      <c r="T1623" s="41" t="s">
        <v>36</v>
      </c>
      <c r="U1623" s="41" t="s">
        <v>49</v>
      </c>
      <c r="V1623" s="41" t="s">
        <v>49</v>
      </c>
      <c r="W1623" s="41"/>
      <c r="X1623" s="42" t="str">
        <f>IF((OR((AND('[1]PWS Information'!$E$10="CWS",T1623="Single Family Residence",P1623="Lead")),
(AND('[1]PWS Information'!$E$10="CWS",T1623="Multiple Family Residence",'[1]PWS Information'!$E$11="Yes",P1623="Lead")),
(AND('[1]PWS Information'!$E$10="NTNC",P1623="Lead")))),"Tier 1",
IF((OR((AND('[1]PWS Information'!$E$10="CWS",T1623="Multiple Family Residence",'[1]PWS Information'!$E$11="No",P1623="Lead")),
(AND('[1]PWS Information'!$E$10="CWS",T1623="Other",P1623="Lead")),
(AND('[1]PWS Information'!$E$10="CWS",T1623="Building",P1623="Lead")))),"Tier 2",
IF((OR((AND('[1]PWS Information'!$E$10="CWS",T1623="Single Family Residence",P1623="Galvanized Requiring Replacement")),
(AND('[1]PWS Information'!$E$10="CWS",T1623="Single Family Residence",P1623="Galvanized Requiring Replacement",Q1623="Yes")),
(AND('[1]PWS Information'!$E$10="NTNC",P1623="Galvanized Requiring Replacement")),
(AND('[1]PWS Information'!$E$10="NTNC",T1623="Single Family Residence",Q1623="Yes")))),"Tier 3",
IF((OR((AND('[1]PWS Information'!$E$10="CWS",T1623="Single Family Residence",R1623="Yes",P1623="Non-Lead", I1623="Non-Lead - Copper",K1623="Before 1989")),
(AND('[1]PWS Information'!$E$10="CWS",T1623="Single Family Residence",R1623="Yes",P1623="Non-Lead", M1623="Non-Lead - Copper",N1623="Before 1989")))),"Tier 4",
IF((OR((AND('[1]PWS Information'!$E$10="NTNC",P1623="Non-Lead")),
(AND('[1]PWS Information'!$E$10="CWS",P1623="Non-Lead",R1623="")),
(AND('[1]PWS Information'!$E$10="CWS",P1623="Non-Lead",R1623="No")),
(AND('[1]PWS Information'!$E$10="CWS",P1623="Non-Lead",R1623="Don't Know")),
(AND('[1]PWS Information'!$E$10="CWS",P1623="Non-Lead", I1623="Non-Lead - Copper", R1623="Yes", K1623="Between 1989 and 2014")),
(AND('[1]PWS Information'!$E$10="CWS",P1623="Non-Lead", I1623="Non-Lead - Copper", R1623="Yes", K1623="After 2014")),
(AND('[1]PWS Information'!$E$10="CWS",P1623="Non-Lead", I1623="Non-Lead - Copper", R1623="Yes", K1623="Unknown")),
(AND('[1]PWS Information'!$E$10="CWS",P1623="Non-Lead", M1623="Non-Lead - Copper", R1623="Yes", N1623="Between 1989 and 2014")),
(AND('[1]PWS Information'!$E$10="CWS",P1623="Non-Lead", M1623="Non-Lead - Copper", R1623="Yes", N1623="After 2014")),
(AND('[1]PWS Information'!$E$10="CWS",P1623="Non-Lead", M1623="Non-Lead - Copper", R1623="Yes", N1623="Unknown")),
(AND('[1]PWS Information'!$E$10="CWS",P1623="Unknown")),
(AND('[1]PWS Information'!$E$10="NTNC",P1623="Unknown")))),"Tier 5",
"")))))</f>
        <v>Tier 5</v>
      </c>
      <c r="Y1623" s="41"/>
      <c r="Z1623" s="41"/>
    </row>
    <row r="1624" spans="1:26" ht="30" x14ac:dyDescent="0.25">
      <c r="A1624" s="27" t="s">
        <v>1970</v>
      </c>
      <c r="B1624" s="28">
        <v>3534</v>
      </c>
      <c r="C1624" s="29" t="s">
        <v>1005</v>
      </c>
      <c r="D1624" s="29" t="s">
        <v>62</v>
      </c>
      <c r="E1624" s="29">
        <v>76513</v>
      </c>
      <c r="F1624" s="30"/>
      <c r="G1624" s="31"/>
      <c r="H1624" s="32"/>
      <c r="I1624" s="33" t="s">
        <v>59</v>
      </c>
      <c r="J1624" s="34" t="s">
        <v>46</v>
      </c>
      <c r="K1624" s="30" t="s">
        <v>49</v>
      </c>
      <c r="L1624" s="37"/>
      <c r="M1624" s="33" t="s">
        <v>59</v>
      </c>
      <c r="N1624" s="34" t="s">
        <v>49</v>
      </c>
      <c r="O1624" s="37"/>
      <c r="P1624" s="26" t="str">
        <f t="shared" si="25"/>
        <v>Unknown</v>
      </c>
      <c r="Q1624" s="27" t="s">
        <v>46</v>
      </c>
      <c r="R1624" s="27" t="s">
        <v>46</v>
      </c>
      <c r="S1624" s="27"/>
      <c r="T1624" s="41" t="s">
        <v>36</v>
      </c>
      <c r="U1624" s="41" t="s">
        <v>49</v>
      </c>
      <c r="V1624" s="41" t="s">
        <v>49</v>
      </c>
      <c r="W1624" s="41"/>
      <c r="X1624" s="42" t="str">
        <f>IF((OR((AND('[1]PWS Information'!$E$10="CWS",T1624="Single Family Residence",P1624="Lead")),
(AND('[1]PWS Information'!$E$10="CWS",T1624="Multiple Family Residence",'[1]PWS Information'!$E$11="Yes",P1624="Lead")),
(AND('[1]PWS Information'!$E$10="NTNC",P1624="Lead")))),"Tier 1",
IF((OR((AND('[1]PWS Information'!$E$10="CWS",T1624="Multiple Family Residence",'[1]PWS Information'!$E$11="No",P1624="Lead")),
(AND('[1]PWS Information'!$E$10="CWS",T1624="Other",P1624="Lead")),
(AND('[1]PWS Information'!$E$10="CWS",T1624="Building",P1624="Lead")))),"Tier 2",
IF((OR((AND('[1]PWS Information'!$E$10="CWS",T1624="Single Family Residence",P1624="Galvanized Requiring Replacement")),
(AND('[1]PWS Information'!$E$10="CWS",T1624="Single Family Residence",P1624="Galvanized Requiring Replacement",Q1624="Yes")),
(AND('[1]PWS Information'!$E$10="NTNC",P1624="Galvanized Requiring Replacement")),
(AND('[1]PWS Information'!$E$10="NTNC",T1624="Single Family Residence",Q1624="Yes")))),"Tier 3",
IF((OR((AND('[1]PWS Information'!$E$10="CWS",T1624="Single Family Residence",R1624="Yes",P1624="Non-Lead", I1624="Non-Lead - Copper",K1624="Before 1989")),
(AND('[1]PWS Information'!$E$10="CWS",T1624="Single Family Residence",R1624="Yes",P1624="Non-Lead", M1624="Non-Lead - Copper",N1624="Before 1989")))),"Tier 4",
IF((OR((AND('[1]PWS Information'!$E$10="NTNC",P1624="Non-Lead")),
(AND('[1]PWS Information'!$E$10="CWS",P1624="Non-Lead",R1624="")),
(AND('[1]PWS Information'!$E$10="CWS",P1624="Non-Lead",R1624="No")),
(AND('[1]PWS Information'!$E$10="CWS",P1624="Non-Lead",R1624="Don't Know")),
(AND('[1]PWS Information'!$E$10="CWS",P1624="Non-Lead", I1624="Non-Lead - Copper", R1624="Yes", K1624="Between 1989 and 2014")),
(AND('[1]PWS Information'!$E$10="CWS",P1624="Non-Lead", I1624="Non-Lead - Copper", R1624="Yes", K1624="After 2014")),
(AND('[1]PWS Information'!$E$10="CWS",P1624="Non-Lead", I1624="Non-Lead - Copper", R1624="Yes", K1624="Unknown")),
(AND('[1]PWS Information'!$E$10="CWS",P1624="Non-Lead", M1624="Non-Lead - Copper", R1624="Yes", N1624="Between 1989 and 2014")),
(AND('[1]PWS Information'!$E$10="CWS",P1624="Non-Lead", M1624="Non-Lead - Copper", R1624="Yes", N1624="After 2014")),
(AND('[1]PWS Information'!$E$10="CWS",P1624="Non-Lead", M1624="Non-Lead - Copper", R1624="Yes", N1624="Unknown")),
(AND('[1]PWS Information'!$E$10="CWS",P1624="Unknown")),
(AND('[1]PWS Information'!$E$10="NTNC",P1624="Unknown")))),"Tier 5",
"")))))</f>
        <v>Tier 5</v>
      </c>
      <c r="Y1624" s="41"/>
      <c r="Z1624" s="41"/>
    </row>
    <row r="1625" spans="1:26" ht="30" x14ac:dyDescent="0.25">
      <c r="A1625" s="27" t="s">
        <v>1971</v>
      </c>
      <c r="B1625" s="28">
        <v>3065</v>
      </c>
      <c r="C1625" s="29" t="s">
        <v>239</v>
      </c>
      <c r="D1625" s="29" t="s">
        <v>62</v>
      </c>
      <c r="E1625" s="29">
        <v>76513</v>
      </c>
      <c r="F1625" s="30"/>
      <c r="G1625" s="31"/>
      <c r="H1625" s="32"/>
      <c r="I1625" s="33" t="s">
        <v>59</v>
      </c>
      <c r="J1625" s="34" t="s">
        <v>46</v>
      </c>
      <c r="K1625" s="30" t="s">
        <v>49</v>
      </c>
      <c r="L1625" s="37"/>
      <c r="M1625" s="33" t="s">
        <v>59</v>
      </c>
      <c r="N1625" s="34" t="s">
        <v>49</v>
      </c>
      <c r="O1625" s="37"/>
      <c r="P1625" s="26" t="str">
        <f t="shared" si="25"/>
        <v>Unknown</v>
      </c>
      <c r="Q1625" s="27" t="s">
        <v>46</v>
      </c>
      <c r="R1625" s="27" t="s">
        <v>46</v>
      </c>
      <c r="S1625" s="27"/>
      <c r="T1625" s="41" t="s">
        <v>36</v>
      </c>
      <c r="U1625" s="41" t="s">
        <v>49</v>
      </c>
      <c r="V1625" s="41" t="s">
        <v>49</v>
      </c>
      <c r="W1625" s="41"/>
      <c r="X1625" s="42" t="str">
        <f>IF((OR((AND('[1]PWS Information'!$E$10="CWS",T1625="Single Family Residence",P1625="Lead")),
(AND('[1]PWS Information'!$E$10="CWS",T1625="Multiple Family Residence",'[1]PWS Information'!$E$11="Yes",P1625="Lead")),
(AND('[1]PWS Information'!$E$10="NTNC",P1625="Lead")))),"Tier 1",
IF((OR((AND('[1]PWS Information'!$E$10="CWS",T1625="Multiple Family Residence",'[1]PWS Information'!$E$11="No",P1625="Lead")),
(AND('[1]PWS Information'!$E$10="CWS",T1625="Other",P1625="Lead")),
(AND('[1]PWS Information'!$E$10="CWS",T1625="Building",P1625="Lead")))),"Tier 2",
IF((OR((AND('[1]PWS Information'!$E$10="CWS",T1625="Single Family Residence",P1625="Galvanized Requiring Replacement")),
(AND('[1]PWS Information'!$E$10="CWS",T1625="Single Family Residence",P1625="Galvanized Requiring Replacement",Q1625="Yes")),
(AND('[1]PWS Information'!$E$10="NTNC",P1625="Galvanized Requiring Replacement")),
(AND('[1]PWS Information'!$E$10="NTNC",T1625="Single Family Residence",Q1625="Yes")))),"Tier 3",
IF((OR((AND('[1]PWS Information'!$E$10="CWS",T1625="Single Family Residence",R1625="Yes",P1625="Non-Lead", I1625="Non-Lead - Copper",K1625="Before 1989")),
(AND('[1]PWS Information'!$E$10="CWS",T1625="Single Family Residence",R1625="Yes",P1625="Non-Lead", M1625="Non-Lead - Copper",N1625="Before 1989")))),"Tier 4",
IF((OR((AND('[1]PWS Information'!$E$10="NTNC",P1625="Non-Lead")),
(AND('[1]PWS Information'!$E$10="CWS",P1625="Non-Lead",R1625="")),
(AND('[1]PWS Information'!$E$10="CWS",P1625="Non-Lead",R1625="No")),
(AND('[1]PWS Information'!$E$10="CWS",P1625="Non-Lead",R1625="Don't Know")),
(AND('[1]PWS Information'!$E$10="CWS",P1625="Non-Lead", I1625="Non-Lead - Copper", R1625="Yes", K1625="Between 1989 and 2014")),
(AND('[1]PWS Information'!$E$10="CWS",P1625="Non-Lead", I1625="Non-Lead - Copper", R1625="Yes", K1625="After 2014")),
(AND('[1]PWS Information'!$E$10="CWS",P1625="Non-Lead", I1625="Non-Lead - Copper", R1625="Yes", K1625="Unknown")),
(AND('[1]PWS Information'!$E$10="CWS",P1625="Non-Lead", M1625="Non-Lead - Copper", R1625="Yes", N1625="Between 1989 and 2014")),
(AND('[1]PWS Information'!$E$10="CWS",P1625="Non-Lead", M1625="Non-Lead - Copper", R1625="Yes", N1625="After 2014")),
(AND('[1]PWS Information'!$E$10="CWS",P1625="Non-Lead", M1625="Non-Lead - Copper", R1625="Yes", N1625="Unknown")),
(AND('[1]PWS Information'!$E$10="CWS",P1625="Unknown")),
(AND('[1]PWS Information'!$E$10="NTNC",P1625="Unknown")))),"Tier 5",
"")))))</f>
        <v>Tier 5</v>
      </c>
      <c r="Y1625" s="41"/>
      <c r="Z1625" s="41"/>
    </row>
    <row r="1626" spans="1:26" ht="30" x14ac:dyDescent="0.25">
      <c r="A1626" s="27" t="s">
        <v>1972</v>
      </c>
      <c r="B1626" s="28">
        <v>4515</v>
      </c>
      <c r="C1626" s="29" t="s">
        <v>89</v>
      </c>
      <c r="D1626" s="29" t="s">
        <v>62</v>
      </c>
      <c r="E1626" s="29">
        <v>76513</v>
      </c>
      <c r="F1626" s="30"/>
      <c r="G1626" s="31"/>
      <c r="H1626" s="32"/>
      <c r="I1626" s="33" t="s">
        <v>59</v>
      </c>
      <c r="J1626" s="34" t="s">
        <v>46</v>
      </c>
      <c r="K1626" s="30" t="s">
        <v>49</v>
      </c>
      <c r="L1626" s="37"/>
      <c r="M1626" s="33" t="s">
        <v>59</v>
      </c>
      <c r="N1626" s="34" t="s">
        <v>49</v>
      </c>
      <c r="O1626" s="37"/>
      <c r="P1626" s="26" t="str">
        <f t="shared" si="25"/>
        <v>Unknown</v>
      </c>
      <c r="Q1626" s="27" t="s">
        <v>46</v>
      </c>
      <c r="R1626" s="27" t="s">
        <v>46</v>
      </c>
      <c r="S1626" s="27"/>
      <c r="T1626" s="41" t="s">
        <v>36</v>
      </c>
      <c r="U1626" s="41" t="s">
        <v>49</v>
      </c>
      <c r="V1626" s="41" t="s">
        <v>49</v>
      </c>
      <c r="W1626" s="41"/>
      <c r="X1626" s="42" t="str">
        <f>IF((OR((AND('[1]PWS Information'!$E$10="CWS",T1626="Single Family Residence",P1626="Lead")),
(AND('[1]PWS Information'!$E$10="CWS",T1626="Multiple Family Residence",'[1]PWS Information'!$E$11="Yes",P1626="Lead")),
(AND('[1]PWS Information'!$E$10="NTNC",P1626="Lead")))),"Tier 1",
IF((OR((AND('[1]PWS Information'!$E$10="CWS",T1626="Multiple Family Residence",'[1]PWS Information'!$E$11="No",P1626="Lead")),
(AND('[1]PWS Information'!$E$10="CWS",T1626="Other",P1626="Lead")),
(AND('[1]PWS Information'!$E$10="CWS",T1626="Building",P1626="Lead")))),"Tier 2",
IF((OR((AND('[1]PWS Information'!$E$10="CWS",T1626="Single Family Residence",P1626="Galvanized Requiring Replacement")),
(AND('[1]PWS Information'!$E$10="CWS",T1626="Single Family Residence",P1626="Galvanized Requiring Replacement",Q1626="Yes")),
(AND('[1]PWS Information'!$E$10="NTNC",P1626="Galvanized Requiring Replacement")),
(AND('[1]PWS Information'!$E$10="NTNC",T1626="Single Family Residence",Q1626="Yes")))),"Tier 3",
IF((OR((AND('[1]PWS Information'!$E$10="CWS",T1626="Single Family Residence",R1626="Yes",P1626="Non-Lead", I1626="Non-Lead - Copper",K1626="Before 1989")),
(AND('[1]PWS Information'!$E$10="CWS",T1626="Single Family Residence",R1626="Yes",P1626="Non-Lead", M1626="Non-Lead - Copper",N1626="Before 1989")))),"Tier 4",
IF((OR((AND('[1]PWS Information'!$E$10="NTNC",P1626="Non-Lead")),
(AND('[1]PWS Information'!$E$10="CWS",P1626="Non-Lead",R1626="")),
(AND('[1]PWS Information'!$E$10="CWS",P1626="Non-Lead",R1626="No")),
(AND('[1]PWS Information'!$E$10="CWS",P1626="Non-Lead",R1626="Don't Know")),
(AND('[1]PWS Information'!$E$10="CWS",P1626="Non-Lead", I1626="Non-Lead - Copper", R1626="Yes", K1626="Between 1989 and 2014")),
(AND('[1]PWS Information'!$E$10="CWS",P1626="Non-Lead", I1626="Non-Lead - Copper", R1626="Yes", K1626="After 2014")),
(AND('[1]PWS Information'!$E$10="CWS",P1626="Non-Lead", I1626="Non-Lead - Copper", R1626="Yes", K1626="Unknown")),
(AND('[1]PWS Information'!$E$10="CWS",P1626="Non-Lead", M1626="Non-Lead - Copper", R1626="Yes", N1626="Between 1989 and 2014")),
(AND('[1]PWS Information'!$E$10="CWS",P1626="Non-Lead", M1626="Non-Lead - Copper", R1626="Yes", N1626="After 2014")),
(AND('[1]PWS Information'!$E$10="CWS",P1626="Non-Lead", M1626="Non-Lead - Copper", R1626="Yes", N1626="Unknown")),
(AND('[1]PWS Information'!$E$10="CWS",P1626="Unknown")),
(AND('[1]PWS Information'!$E$10="NTNC",P1626="Unknown")))),"Tier 5",
"")))))</f>
        <v>Tier 5</v>
      </c>
      <c r="Y1626" s="41"/>
      <c r="Z1626" s="41"/>
    </row>
    <row r="1627" spans="1:26" ht="30" x14ac:dyDescent="0.25">
      <c r="A1627" s="27" t="s">
        <v>1973</v>
      </c>
      <c r="B1627" s="28">
        <v>4549</v>
      </c>
      <c r="C1627" s="29" t="s">
        <v>1035</v>
      </c>
      <c r="D1627" s="29" t="s">
        <v>62</v>
      </c>
      <c r="E1627" s="29">
        <v>76513</v>
      </c>
      <c r="F1627" s="30"/>
      <c r="G1627" s="31"/>
      <c r="H1627" s="32"/>
      <c r="I1627" s="33" t="s">
        <v>59</v>
      </c>
      <c r="J1627" s="34" t="s">
        <v>46</v>
      </c>
      <c r="K1627" s="30" t="s">
        <v>49</v>
      </c>
      <c r="L1627" s="37"/>
      <c r="M1627" s="33" t="s">
        <v>59</v>
      </c>
      <c r="N1627" s="34" t="s">
        <v>49</v>
      </c>
      <c r="O1627" s="37"/>
      <c r="P1627" s="26" t="str">
        <f t="shared" si="25"/>
        <v>Unknown</v>
      </c>
      <c r="Q1627" s="27" t="s">
        <v>46</v>
      </c>
      <c r="R1627" s="27" t="s">
        <v>46</v>
      </c>
      <c r="S1627" s="27"/>
      <c r="T1627" s="41" t="s">
        <v>36</v>
      </c>
      <c r="U1627" s="41" t="s">
        <v>49</v>
      </c>
      <c r="V1627" s="41" t="s">
        <v>49</v>
      </c>
      <c r="W1627" s="41"/>
      <c r="X1627" s="42" t="str">
        <f>IF((OR((AND('[1]PWS Information'!$E$10="CWS",T1627="Single Family Residence",P1627="Lead")),
(AND('[1]PWS Information'!$E$10="CWS",T1627="Multiple Family Residence",'[1]PWS Information'!$E$11="Yes",P1627="Lead")),
(AND('[1]PWS Information'!$E$10="NTNC",P1627="Lead")))),"Tier 1",
IF((OR((AND('[1]PWS Information'!$E$10="CWS",T1627="Multiple Family Residence",'[1]PWS Information'!$E$11="No",P1627="Lead")),
(AND('[1]PWS Information'!$E$10="CWS",T1627="Other",P1627="Lead")),
(AND('[1]PWS Information'!$E$10="CWS",T1627="Building",P1627="Lead")))),"Tier 2",
IF((OR((AND('[1]PWS Information'!$E$10="CWS",T1627="Single Family Residence",P1627="Galvanized Requiring Replacement")),
(AND('[1]PWS Information'!$E$10="CWS",T1627="Single Family Residence",P1627="Galvanized Requiring Replacement",Q1627="Yes")),
(AND('[1]PWS Information'!$E$10="NTNC",P1627="Galvanized Requiring Replacement")),
(AND('[1]PWS Information'!$E$10="NTNC",T1627="Single Family Residence",Q1627="Yes")))),"Tier 3",
IF((OR((AND('[1]PWS Information'!$E$10="CWS",T1627="Single Family Residence",R1627="Yes",P1627="Non-Lead", I1627="Non-Lead - Copper",K1627="Before 1989")),
(AND('[1]PWS Information'!$E$10="CWS",T1627="Single Family Residence",R1627="Yes",P1627="Non-Lead", M1627="Non-Lead - Copper",N1627="Before 1989")))),"Tier 4",
IF((OR((AND('[1]PWS Information'!$E$10="NTNC",P1627="Non-Lead")),
(AND('[1]PWS Information'!$E$10="CWS",P1627="Non-Lead",R1627="")),
(AND('[1]PWS Information'!$E$10="CWS",P1627="Non-Lead",R1627="No")),
(AND('[1]PWS Information'!$E$10="CWS",P1627="Non-Lead",R1627="Don't Know")),
(AND('[1]PWS Information'!$E$10="CWS",P1627="Non-Lead", I1627="Non-Lead - Copper", R1627="Yes", K1627="Between 1989 and 2014")),
(AND('[1]PWS Information'!$E$10="CWS",P1627="Non-Lead", I1627="Non-Lead - Copper", R1627="Yes", K1627="After 2014")),
(AND('[1]PWS Information'!$E$10="CWS",P1627="Non-Lead", I1627="Non-Lead - Copper", R1627="Yes", K1627="Unknown")),
(AND('[1]PWS Information'!$E$10="CWS",P1627="Non-Lead", M1627="Non-Lead - Copper", R1627="Yes", N1627="Between 1989 and 2014")),
(AND('[1]PWS Information'!$E$10="CWS",P1627="Non-Lead", M1627="Non-Lead - Copper", R1627="Yes", N1627="After 2014")),
(AND('[1]PWS Information'!$E$10="CWS",P1627="Non-Lead", M1627="Non-Lead - Copper", R1627="Yes", N1627="Unknown")),
(AND('[1]PWS Information'!$E$10="CWS",P1627="Unknown")),
(AND('[1]PWS Information'!$E$10="NTNC",P1627="Unknown")))),"Tier 5",
"")))))</f>
        <v>Tier 5</v>
      </c>
      <c r="Y1627" s="41"/>
      <c r="Z1627" s="41"/>
    </row>
    <row r="1628" spans="1:26" ht="30" x14ac:dyDescent="0.25">
      <c r="A1628" s="27" t="s">
        <v>1974</v>
      </c>
      <c r="B1628" s="28">
        <v>4357</v>
      </c>
      <c r="C1628" s="29" t="s">
        <v>629</v>
      </c>
      <c r="D1628" s="29" t="s">
        <v>62</v>
      </c>
      <c r="E1628" s="29">
        <v>76513</v>
      </c>
      <c r="F1628" s="30"/>
      <c r="G1628" s="31"/>
      <c r="H1628" s="32"/>
      <c r="I1628" s="33" t="s">
        <v>59</v>
      </c>
      <c r="J1628" s="34" t="s">
        <v>46</v>
      </c>
      <c r="K1628" s="30" t="s">
        <v>49</v>
      </c>
      <c r="L1628" s="37"/>
      <c r="M1628" s="33" t="s">
        <v>59</v>
      </c>
      <c r="N1628" s="34" t="s">
        <v>49</v>
      </c>
      <c r="O1628" s="37"/>
      <c r="P1628" s="26" t="str">
        <f t="shared" si="25"/>
        <v>Unknown</v>
      </c>
      <c r="Q1628" s="27" t="s">
        <v>46</v>
      </c>
      <c r="R1628" s="27" t="s">
        <v>46</v>
      </c>
      <c r="S1628" s="27"/>
      <c r="T1628" s="41" t="s">
        <v>36</v>
      </c>
      <c r="U1628" s="41" t="s">
        <v>49</v>
      </c>
      <c r="V1628" s="41" t="s">
        <v>49</v>
      </c>
      <c r="W1628" s="41"/>
      <c r="X1628" s="42" t="str">
        <f>IF((OR((AND('[1]PWS Information'!$E$10="CWS",T1628="Single Family Residence",P1628="Lead")),
(AND('[1]PWS Information'!$E$10="CWS",T1628="Multiple Family Residence",'[1]PWS Information'!$E$11="Yes",P1628="Lead")),
(AND('[1]PWS Information'!$E$10="NTNC",P1628="Lead")))),"Tier 1",
IF((OR((AND('[1]PWS Information'!$E$10="CWS",T1628="Multiple Family Residence",'[1]PWS Information'!$E$11="No",P1628="Lead")),
(AND('[1]PWS Information'!$E$10="CWS",T1628="Other",P1628="Lead")),
(AND('[1]PWS Information'!$E$10="CWS",T1628="Building",P1628="Lead")))),"Tier 2",
IF((OR((AND('[1]PWS Information'!$E$10="CWS",T1628="Single Family Residence",P1628="Galvanized Requiring Replacement")),
(AND('[1]PWS Information'!$E$10="CWS",T1628="Single Family Residence",P1628="Galvanized Requiring Replacement",Q1628="Yes")),
(AND('[1]PWS Information'!$E$10="NTNC",P1628="Galvanized Requiring Replacement")),
(AND('[1]PWS Information'!$E$10="NTNC",T1628="Single Family Residence",Q1628="Yes")))),"Tier 3",
IF((OR((AND('[1]PWS Information'!$E$10="CWS",T1628="Single Family Residence",R1628="Yes",P1628="Non-Lead", I1628="Non-Lead - Copper",K1628="Before 1989")),
(AND('[1]PWS Information'!$E$10="CWS",T1628="Single Family Residence",R1628="Yes",P1628="Non-Lead", M1628="Non-Lead - Copper",N1628="Before 1989")))),"Tier 4",
IF((OR((AND('[1]PWS Information'!$E$10="NTNC",P1628="Non-Lead")),
(AND('[1]PWS Information'!$E$10="CWS",P1628="Non-Lead",R1628="")),
(AND('[1]PWS Information'!$E$10="CWS",P1628="Non-Lead",R1628="No")),
(AND('[1]PWS Information'!$E$10="CWS",P1628="Non-Lead",R1628="Don't Know")),
(AND('[1]PWS Information'!$E$10="CWS",P1628="Non-Lead", I1628="Non-Lead - Copper", R1628="Yes", K1628="Between 1989 and 2014")),
(AND('[1]PWS Information'!$E$10="CWS",P1628="Non-Lead", I1628="Non-Lead - Copper", R1628="Yes", K1628="After 2014")),
(AND('[1]PWS Information'!$E$10="CWS",P1628="Non-Lead", I1628="Non-Lead - Copper", R1628="Yes", K1628="Unknown")),
(AND('[1]PWS Information'!$E$10="CWS",P1628="Non-Lead", M1628="Non-Lead - Copper", R1628="Yes", N1628="Between 1989 and 2014")),
(AND('[1]PWS Information'!$E$10="CWS",P1628="Non-Lead", M1628="Non-Lead - Copper", R1628="Yes", N1628="After 2014")),
(AND('[1]PWS Information'!$E$10="CWS",P1628="Non-Lead", M1628="Non-Lead - Copper", R1628="Yes", N1628="Unknown")),
(AND('[1]PWS Information'!$E$10="CWS",P1628="Unknown")),
(AND('[1]PWS Information'!$E$10="NTNC",P1628="Unknown")))),"Tier 5",
"")))))</f>
        <v>Tier 5</v>
      </c>
      <c r="Y1628" s="41"/>
      <c r="Z1628" s="41"/>
    </row>
    <row r="1629" spans="1:26" ht="30" x14ac:dyDescent="0.25">
      <c r="A1629" s="27" t="s">
        <v>1975</v>
      </c>
      <c r="B1629" s="28">
        <v>4356</v>
      </c>
      <c r="C1629" s="29" t="s">
        <v>841</v>
      </c>
      <c r="D1629" s="29" t="s">
        <v>62</v>
      </c>
      <c r="E1629" s="29">
        <v>76513</v>
      </c>
      <c r="F1629" s="30"/>
      <c r="G1629" s="31"/>
      <c r="H1629" s="32"/>
      <c r="I1629" s="33" t="s">
        <v>59</v>
      </c>
      <c r="J1629" s="34" t="s">
        <v>46</v>
      </c>
      <c r="K1629" s="30" t="s">
        <v>49</v>
      </c>
      <c r="L1629" s="37"/>
      <c r="M1629" s="33" t="s">
        <v>59</v>
      </c>
      <c r="N1629" s="34" t="s">
        <v>49</v>
      </c>
      <c r="O1629" s="37"/>
      <c r="P1629" s="26" t="str">
        <f t="shared" si="25"/>
        <v>Unknown</v>
      </c>
      <c r="Q1629" s="27" t="s">
        <v>46</v>
      </c>
      <c r="R1629" s="27" t="s">
        <v>46</v>
      </c>
      <c r="S1629" s="27"/>
      <c r="T1629" s="41" t="s">
        <v>36</v>
      </c>
      <c r="U1629" s="41" t="s">
        <v>49</v>
      </c>
      <c r="V1629" s="41" t="s">
        <v>49</v>
      </c>
      <c r="W1629" s="41"/>
      <c r="X1629" s="42" t="str">
        <f>IF((OR((AND('[1]PWS Information'!$E$10="CWS",T1629="Single Family Residence",P1629="Lead")),
(AND('[1]PWS Information'!$E$10="CWS",T1629="Multiple Family Residence",'[1]PWS Information'!$E$11="Yes",P1629="Lead")),
(AND('[1]PWS Information'!$E$10="NTNC",P1629="Lead")))),"Tier 1",
IF((OR((AND('[1]PWS Information'!$E$10="CWS",T1629="Multiple Family Residence",'[1]PWS Information'!$E$11="No",P1629="Lead")),
(AND('[1]PWS Information'!$E$10="CWS",T1629="Other",P1629="Lead")),
(AND('[1]PWS Information'!$E$10="CWS",T1629="Building",P1629="Lead")))),"Tier 2",
IF((OR((AND('[1]PWS Information'!$E$10="CWS",T1629="Single Family Residence",P1629="Galvanized Requiring Replacement")),
(AND('[1]PWS Information'!$E$10="CWS",T1629="Single Family Residence",P1629="Galvanized Requiring Replacement",Q1629="Yes")),
(AND('[1]PWS Information'!$E$10="NTNC",P1629="Galvanized Requiring Replacement")),
(AND('[1]PWS Information'!$E$10="NTNC",T1629="Single Family Residence",Q1629="Yes")))),"Tier 3",
IF((OR((AND('[1]PWS Information'!$E$10="CWS",T1629="Single Family Residence",R1629="Yes",P1629="Non-Lead", I1629="Non-Lead - Copper",K1629="Before 1989")),
(AND('[1]PWS Information'!$E$10="CWS",T1629="Single Family Residence",R1629="Yes",P1629="Non-Lead", M1629="Non-Lead - Copper",N1629="Before 1989")))),"Tier 4",
IF((OR((AND('[1]PWS Information'!$E$10="NTNC",P1629="Non-Lead")),
(AND('[1]PWS Information'!$E$10="CWS",P1629="Non-Lead",R1629="")),
(AND('[1]PWS Information'!$E$10="CWS",P1629="Non-Lead",R1629="No")),
(AND('[1]PWS Information'!$E$10="CWS",P1629="Non-Lead",R1629="Don't Know")),
(AND('[1]PWS Information'!$E$10="CWS",P1629="Non-Lead", I1629="Non-Lead - Copper", R1629="Yes", K1629="Between 1989 and 2014")),
(AND('[1]PWS Information'!$E$10="CWS",P1629="Non-Lead", I1629="Non-Lead - Copper", R1629="Yes", K1629="After 2014")),
(AND('[1]PWS Information'!$E$10="CWS",P1629="Non-Lead", I1629="Non-Lead - Copper", R1629="Yes", K1629="Unknown")),
(AND('[1]PWS Information'!$E$10="CWS",P1629="Non-Lead", M1629="Non-Lead - Copper", R1629="Yes", N1629="Between 1989 and 2014")),
(AND('[1]PWS Information'!$E$10="CWS",P1629="Non-Lead", M1629="Non-Lead - Copper", R1629="Yes", N1629="After 2014")),
(AND('[1]PWS Information'!$E$10="CWS",P1629="Non-Lead", M1629="Non-Lead - Copper", R1629="Yes", N1629="Unknown")),
(AND('[1]PWS Information'!$E$10="CWS",P1629="Unknown")),
(AND('[1]PWS Information'!$E$10="NTNC",P1629="Unknown")))),"Tier 5",
"")))))</f>
        <v>Tier 5</v>
      </c>
      <c r="Y1629" s="41"/>
      <c r="Z1629" s="41"/>
    </row>
    <row r="1630" spans="1:26" ht="30" x14ac:dyDescent="0.25">
      <c r="A1630" s="27" t="s">
        <v>1976</v>
      </c>
      <c r="B1630" s="28">
        <v>4325</v>
      </c>
      <c r="C1630" s="29" t="s">
        <v>387</v>
      </c>
      <c r="D1630" s="29" t="s">
        <v>62</v>
      </c>
      <c r="E1630" s="29">
        <v>76513</v>
      </c>
      <c r="F1630" s="30"/>
      <c r="G1630" s="31"/>
      <c r="H1630" s="32"/>
      <c r="I1630" s="33" t="s">
        <v>59</v>
      </c>
      <c r="J1630" s="34" t="s">
        <v>46</v>
      </c>
      <c r="K1630" s="30" t="s">
        <v>49</v>
      </c>
      <c r="L1630" s="37"/>
      <c r="M1630" s="33" t="s">
        <v>59</v>
      </c>
      <c r="N1630" s="34" t="s">
        <v>49</v>
      </c>
      <c r="O1630" s="37"/>
      <c r="P1630" s="26" t="str">
        <f t="shared" si="25"/>
        <v>Unknown</v>
      </c>
      <c r="Q1630" s="27" t="s">
        <v>46</v>
      </c>
      <c r="R1630" s="27" t="s">
        <v>46</v>
      </c>
      <c r="S1630" s="27"/>
      <c r="T1630" s="41" t="s">
        <v>36</v>
      </c>
      <c r="U1630" s="41" t="s">
        <v>49</v>
      </c>
      <c r="V1630" s="41" t="s">
        <v>49</v>
      </c>
      <c r="W1630" s="41"/>
      <c r="X1630" s="42" t="str">
        <f>IF((OR((AND('[1]PWS Information'!$E$10="CWS",T1630="Single Family Residence",P1630="Lead")),
(AND('[1]PWS Information'!$E$10="CWS",T1630="Multiple Family Residence",'[1]PWS Information'!$E$11="Yes",P1630="Lead")),
(AND('[1]PWS Information'!$E$10="NTNC",P1630="Lead")))),"Tier 1",
IF((OR((AND('[1]PWS Information'!$E$10="CWS",T1630="Multiple Family Residence",'[1]PWS Information'!$E$11="No",P1630="Lead")),
(AND('[1]PWS Information'!$E$10="CWS",T1630="Other",P1630="Lead")),
(AND('[1]PWS Information'!$E$10="CWS",T1630="Building",P1630="Lead")))),"Tier 2",
IF((OR((AND('[1]PWS Information'!$E$10="CWS",T1630="Single Family Residence",P1630="Galvanized Requiring Replacement")),
(AND('[1]PWS Information'!$E$10="CWS",T1630="Single Family Residence",P1630="Galvanized Requiring Replacement",Q1630="Yes")),
(AND('[1]PWS Information'!$E$10="NTNC",P1630="Galvanized Requiring Replacement")),
(AND('[1]PWS Information'!$E$10="NTNC",T1630="Single Family Residence",Q1630="Yes")))),"Tier 3",
IF((OR((AND('[1]PWS Information'!$E$10="CWS",T1630="Single Family Residence",R1630="Yes",P1630="Non-Lead", I1630="Non-Lead - Copper",K1630="Before 1989")),
(AND('[1]PWS Information'!$E$10="CWS",T1630="Single Family Residence",R1630="Yes",P1630="Non-Lead", M1630="Non-Lead - Copper",N1630="Before 1989")))),"Tier 4",
IF((OR((AND('[1]PWS Information'!$E$10="NTNC",P1630="Non-Lead")),
(AND('[1]PWS Information'!$E$10="CWS",P1630="Non-Lead",R1630="")),
(AND('[1]PWS Information'!$E$10="CWS",P1630="Non-Lead",R1630="No")),
(AND('[1]PWS Information'!$E$10="CWS",P1630="Non-Lead",R1630="Don't Know")),
(AND('[1]PWS Information'!$E$10="CWS",P1630="Non-Lead", I1630="Non-Lead - Copper", R1630="Yes", K1630="Between 1989 and 2014")),
(AND('[1]PWS Information'!$E$10="CWS",P1630="Non-Lead", I1630="Non-Lead - Copper", R1630="Yes", K1630="After 2014")),
(AND('[1]PWS Information'!$E$10="CWS",P1630="Non-Lead", I1630="Non-Lead - Copper", R1630="Yes", K1630="Unknown")),
(AND('[1]PWS Information'!$E$10="CWS",P1630="Non-Lead", M1630="Non-Lead - Copper", R1630="Yes", N1630="Between 1989 and 2014")),
(AND('[1]PWS Information'!$E$10="CWS",P1630="Non-Lead", M1630="Non-Lead - Copper", R1630="Yes", N1630="After 2014")),
(AND('[1]PWS Information'!$E$10="CWS",P1630="Non-Lead", M1630="Non-Lead - Copper", R1630="Yes", N1630="Unknown")),
(AND('[1]PWS Information'!$E$10="CWS",P1630="Unknown")),
(AND('[1]PWS Information'!$E$10="NTNC",P1630="Unknown")))),"Tier 5",
"")))))</f>
        <v>Tier 5</v>
      </c>
      <c r="Y1630" s="41"/>
      <c r="Z1630" s="41"/>
    </row>
    <row r="1631" spans="1:26" ht="30" x14ac:dyDescent="0.25">
      <c r="A1631" s="27" t="s">
        <v>1977</v>
      </c>
      <c r="B1631" s="28">
        <v>2826</v>
      </c>
      <c r="C1631" s="29" t="s">
        <v>166</v>
      </c>
      <c r="D1631" s="29" t="s">
        <v>62</v>
      </c>
      <c r="E1631" s="29">
        <v>76513</v>
      </c>
      <c r="F1631" s="30"/>
      <c r="G1631" s="31"/>
      <c r="H1631" s="32"/>
      <c r="I1631" s="33" t="s">
        <v>59</v>
      </c>
      <c r="J1631" s="34" t="s">
        <v>46</v>
      </c>
      <c r="K1631" s="30" t="s">
        <v>49</v>
      </c>
      <c r="L1631" s="37"/>
      <c r="M1631" s="33" t="s">
        <v>59</v>
      </c>
      <c r="N1631" s="34" t="s">
        <v>49</v>
      </c>
      <c r="O1631" s="37"/>
      <c r="P1631" s="26" t="str">
        <f t="shared" si="25"/>
        <v>Unknown</v>
      </c>
      <c r="Q1631" s="27" t="s">
        <v>46</v>
      </c>
      <c r="R1631" s="27" t="s">
        <v>46</v>
      </c>
      <c r="S1631" s="27"/>
      <c r="T1631" s="41" t="s">
        <v>36</v>
      </c>
      <c r="U1631" s="41" t="s">
        <v>49</v>
      </c>
      <c r="V1631" s="41" t="s">
        <v>49</v>
      </c>
      <c r="W1631" s="41"/>
      <c r="X1631" s="42" t="str">
        <f>IF((OR((AND('[1]PWS Information'!$E$10="CWS",T1631="Single Family Residence",P1631="Lead")),
(AND('[1]PWS Information'!$E$10="CWS",T1631="Multiple Family Residence",'[1]PWS Information'!$E$11="Yes",P1631="Lead")),
(AND('[1]PWS Information'!$E$10="NTNC",P1631="Lead")))),"Tier 1",
IF((OR((AND('[1]PWS Information'!$E$10="CWS",T1631="Multiple Family Residence",'[1]PWS Information'!$E$11="No",P1631="Lead")),
(AND('[1]PWS Information'!$E$10="CWS",T1631="Other",P1631="Lead")),
(AND('[1]PWS Information'!$E$10="CWS",T1631="Building",P1631="Lead")))),"Tier 2",
IF((OR((AND('[1]PWS Information'!$E$10="CWS",T1631="Single Family Residence",P1631="Galvanized Requiring Replacement")),
(AND('[1]PWS Information'!$E$10="CWS",T1631="Single Family Residence",P1631="Galvanized Requiring Replacement",Q1631="Yes")),
(AND('[1]PWS Information'!$E$10="NTNC",P1631="Galvanized Requiring Replacement")),
(AND('[1]PWS Information'!$E$10="NTNC",T1631="Single Family Residence",Q1631="Yes")))),"Tier 3",
IF((OR((AND('[1]PWS Information'!$E$10="CWS",T1631="Single Family Residence",R1631="Yes",P1631="Non-Lead", I1631="Non-Lead - Copper",K1631="Before 1989")),
(AND('[1]PWS Information'!$E$10="CWS",T1631="Single Family Residence",R1631="Yes",P1631="Non-Lead", M1631="Non-Lead - Copper",N1631="Before 1989")))),"Tier 4",
IF((OR((AND('[1]PWS Information'!$E$10="NTNC",P1631="Non-Lead")),
(AND('[1]PWS Information'!$E$10="CWS",P1631="Non-Lead",R1631="")),
(AND('[1]PWS Information'!$E$10="CWS",P1631="Non-Lead",R1631="No")),
(AND('[1]PWS Information'!$E$10="CWS",P1631="Non-Lead",R1631="Don't Know")),
(AND('[1]PWS Information'!$E$10="CWS",P1631="Non-Lead", I1631="Non-Lead - Copper", R1631="Yes", K1631="Between 1989 and 2014")),
(AND('[1]PWS Information'!$E$10="CWS",P1631="Non-Lead", I1631="Non-Lead - Copper", R1631="Yes", K1631="After 2014")),
(AND('[1]PWS Information'!$E$10="CWS",P1631="Non-Lead", I1631="Non-Lead - Copper", R1631="Yes", K1631="Unknown")),
(AND('[1]PWS Information'!$E$10="CWS",P1631="Non-Lead", M1631="Non-Lead - Copper", R1631="Yes", N1631="Between 1989 and 2014")),
(AND('[1]PWS Information'!$E$10="CWS",P1631="Non-Lead", M1631="Non-Lead - Copper", R1631="Yes", N1631="After 2014")),
(AND('[1]PWS Information'!$E$10="CWS",P1631="Non-Lead", M1631="Non-Lead - Copper", R1631="Yes", N1631="Unknown")),
(AND('[1]PWS Information'!$E$10="CWS",P1631="Unknown")),
(AND('[1]PWS Information'!$E$10="NTNC",P1631="Unknown")))),"Tier 5",
"")))))</f>
        <v>Tier 5</v>
      </c>
      <c r="Y1631" s="41"/>
      <c r="Z1631" s="41"/>
    </row>
    <row r="1632" spans="1:26" ht="30" x14ac:dyDescent="0.25">
      <c r="A1632" s="27" t="s">
        <v>1978</v>
      </c>
      <c r="B1632" s="28">
        <v>9901</v>
      </c>
      <c r="C1632" s="29" t="s">
        <v>550</v>
      </c>
      <c r="D1632" s="29" t="s">
        <v>62</v>
      </c>
      <c r="E1632" s="29">
        <v>76513</v>
      </c>
      <c r="F1632" s="30"/>
      <c r="G1632" s="31"/>
      <c r="H1632" s="32"/>
      <c r="I1632" s="33" t="s">
        <v>59</v>
      </c>
      <c r="J1632" s="34" t="s">
        <v>46</v>
      </c>
      <c r="K1632" s="30" t="s">
        <v>49</v>
      </c>
      <c r="L1632" s="37"/>
      <c r="M1632" s="33" t="s">
        <v>59</v>
      </c>
      <c r="N1632" s="34" t="s">
        <v>49</v>
      </c>
      <c r="O1632" s="37"/>
      <c r="P1632" s="26" t="str">
        <f t="shared" si="25"/>
        <v>Unknown</v>
      </c>
      <c r="Q1632" s="27" t="s">
        <v>46</v>
      </c>
      <c r="R1632" s="27" t="s">
        <v>46</v>
      </c>
      <c r="S1632" s="27"/>
      <c r="T1632" s="41" t="s">
        <v>36</v>
      </c>
      <c r="U1632" s="41" t="s">
        <v>49</v>
      </c>
      <c r="V1632" s="41" t="s">
        <v>49</v>
      </c>
      <c r="W1632" s="41"/>
      <c r="X1632" s="42" t="str">
        <f>IF((OR((AND('[1]PWS Information'!$E$10="CWS",T1632="Single Family Residence",P1632="Lead")),
(AND('[1]PWS Information'!$E$10="CWS",T1632="Multiple Family Residence",'[1]PWS Information'!$E$11="Yes",P1632="Lead")),
(AND('[1]PWS Information'!$E$10="NTNC",P1632="Lead")))),"Tier 1",
IF((OR((AND('[1]PWS Information'!$E$10="CWS",T1632="Multiple Family Residence",'[1]PWS Information'!$E$11="No",P1632="Lead")),
(AND('[1]PWS Information'!$E$10="CWS",T1632="Other",P1632="Lead")),
(AND('[1]PWS Information'!$E$10="CWS",T1632="Building",P1632="Lead")))),"Tier 2",
IF((OR((AND('[1]PWS Information'!$E$10="CWS",T1632="Single Family Residence",P1632="Galvanized Requiring Replacement")),
(AND('[1]PWS Information'!$E$10="CWS",T1632="Single Family Residence",P1632="Galvanized Requiring Replacement",Q1632="Yes")),
(AND('[1]PWS Information'!$E$10="NTNC",P1632="Galvanized Requiring Replacement")),
(AND('[1]PWS Information'!$E$10="NTNC",T1632="Single Family Residence",Q1632="Yes")))),"Tier 3",
IF((OR((AND('[1]PWS Information'!$E$10="CWS",T1632="Single Family Residence",R1632="Yes",P1632="Non-Lead", I1632="Non-Lead - Copper",K1632="Before 1989")),
(AND('[1]PWS Information'!$E$10="CWS",T1632="Single Family Residence",R1632="Yes",P1632="Non-Lead", M1632="Non-Lead - Copper",N1632="Before 1989")))),"Tier 4",
IF((OR((AND('[1]PWS Information'!$E$10="NTNC",P1632="Non-Lead")),
(AND('[1]PWS Information'!$E$10="CWS",P1632="Non-Lead",R1632="")),
(AND('[1]PWS Information'!$E$10="CWS",P1632="Non-Lead",R1632="No")),
(AND('[1]PWS Information'!$E$10="CWS",P1632="Non-Lead",R1632="Don't Know")),
(AND('[1]PWS Information'!$E$10="CWS",P1632="Non-Lead", I1632="Non-Lead - Copper", R1632="Yes", K1632="Between 1989 and 2014")),
(AND('[1]PWS Information'!$E$10="CWS",P1632="Non-Lead", I1632="Non-Lead - Copper", R1632="Yes", K1632="After 2014")),
(AND('[1]PWS Information'!$E$10="CWS",P1632="Non-Lead", I1632="Non-Lead - Copper", R1632="Yes", K1632="Unknown")),
(AND('[1]PWS Information'!$E$10="CWS",P1632="Non-Lead", M1632="Non-Lead - Copper", R1632="Yes", N1632="Between 1989 and 2014")),
(AND('[1]PWS Information'!$E$10="CWS",P1632="Non-Lead", M1632="Non-Lead - Copper", R1632="Yes", N1632="After 2014")),
(AND('[1]PWS Information'!$E$10="CWS",P1632="Non-Lead", M1632="Non-Lead - Copper", R1632="Yes", N1632="Unknown")),
(AND('[1]PWS Information'!$E$10="CWS",P1632="Unknown")),
(AND('[1]PWS Information'!$E$10="NTNC",P1632="Unknown")))),"Tier 5",
"")))))</f>
        <v>Tier 5</v>
      </c>
      <c r="Y1632" s="41"/>
      <c r="Z1632" s="41"/>
    </row>
    <row r="1633" spans="1:26" ht="30" x14ac:dyDescent="0.25">
      <c r="A1633" s="27" t="s">
        <v>1979</v>
      </c>
      <c r="B1633" s="28">
        <v>2305</v>
      </c>
      <c r="C1633" s="29" t="s">
        <v>186</v>
      </c>
      <c r="D1633" s="29" t="s">
        <v>62</v>
      </c>
      <c r="E1633" s="29">
        <v>76513</v>
      </c>
      <c r="F1633" s="30"/>
      <c r="G1633" s="31"/>
      <c r="H1633" s="32"/>
      <c r="I1633" s="33" t="s">
        <v>59</v>
      </c>
      <c r="J1633" s="34" t="s">
        <v>46</v>
      </c>
      <c r="K1633" s="30" t="s">
        <v>49</v>
      </c>
      <c r="L1633" s="37"/>
      <c r="M1633" s="33" t="s">
        <v>59</v>
      </c>
      <c r="N1633" s="34" t="s">
        <v>49</v>
      </c>
      <c r="O1633" s="37"/>
      <c r="P1633" s="26" t="str">
        <f t="shared" si="25"/>
        <v>Unknown</v>
      </c>
      <c r="Q1633" s="27" t="s">
        <v>46</v>
      </c>
      <c r="R1633" s="27" t="s">
        <v>46</v>
      </c>
      <c r="S1633" s="27"/>
      <c r="T1633" s="41" t="s">
        <v>36</v>
      </c>
      <c r="U1633" s="41" t="s">
        <v>49</v>
      </c>
      <c r="V1633" s="41" t="s">
        <v>49</v>
      </c>
      <c r="W1633" s="41"/>
      <c r="X1633" s="42" t="str">
        <f>IF((OR((AND('[1]PWS Information'!$E$10="CWS",T1633="Single Family Residence",P1633="Lead")),
(AND('[1]PWS Information'!$E$10="CWS",T1633="Multiple Family Residence",'[1]PWS Information'!$E$11="Yes",P1633="Lead")),
(AND('[1]PWS Information'!$E$10="NTNC",P1633="Lead")))),"Tier 1",
IF((OR((AND('[1]PWS Information'!$E$10="CWS",T1633="Multiple Family Residence",'[1]PWS Information'!$E$11="No",P1633="Lead")),
(AND('[1]PWS Information'!$E$10="CWS",T1633="Other",P1633="Lead")),
(AND('[1]PWS Information'!$E$10="CWS",T1633="Building",P1633="Lead")))),"Tier 2",
IF((OR((AND('[1]PWS Information'!$E$10="CWS",T1633="Single Family Residence",P1633="Galvanized Requiring Replacement")),
(AND('[1]PWS Information'!$E$10="CWS",T1633="Single Family Residence",P1633="Galvanized Requiring Replacement",Q1633="Yes")),
(AND('[1]PWS Information'!$E$10="NTNC",P1633="Galvanized Requiring Replacement")),
(AND('[1]PWS Information'!$E$10="NTNC",T1633="Single Family Residence",Q1633="Yes")))),"Tier 3",
IF((OR((AND('[1]PWS Information'!$E$10="CWS",T1633="Single Family Residence",R1633="Yes",P1633="Non-Lead", I1633="Non-Lead - Copper",K1633="Before 1989")),
(AND('[1]PWS Information'!$E$10="CWS",T1633="Single Family Residence",R1633="Yes",P1633="Non-Lead", M1633="Non-Lead - Copper",N1633="Before 1989")))),"Tier 4",
IF((OR((AND('[1]PWS Information'!$E$10="NTNC",P1633="Non-Lead")),
(AND('[1]PWS Information'!$E$10="CWS",P1633="Non-Lead",R1633="")),
(AND('[1]PWS Information'!$E$10="CWS",P1633="Non-Lead",R1633="No")),
(AND('[1]PWS Information'!$E$10="CWS",P1633="Non-Lead",R1633="Don't Know")),
(AND('[1]PWS Information'!$E$10="CWS",P1633="Non-Lead", I1633="Non-Lead - Copper", R1633="Yes", K1633="Between 1989 and 2014")),
(AND('[1]PWS Information'!$E$10="CWS",P1633="Non-Lead", I1633="Non-Lead - Copper", R1633="Yes", K1633="After 2014")),
(AND('[1]PWS Information'!$E$10="CWS",P1633="Non-Lead", I1633="Non-Lead - Copper", R1633="Yes", K1633="Unknown")),
(AND('[1]PWS Information'!$E$10="CWS",P1633="Non-Lead", M1633="Non-Lead - Copper", R1633="Yes", N1633="Between 1989 and 2014")),
(AND('[1]PWS Information'!$E$10="CWS",P1633="Non-Lead", M1633="Non-Lead - Copper", R1633="Yes", N1633="After 2014")),
(AND('[1]PWS Information'!$E$10="CWS",P1633="Non-Lead", M1633="Non-Lead - Copper", R1633="Yes", N1633="Unknown")),
(AND('[1]PWS Information'!$E$10="CWS",P1633="Unknown")),
(AND('[1]PWS Information'!$E$10="NTNC",P1633="Unknown")))),"Tier 5",
"")))))</f>
        <v>Tier 5</v>
      </c>
      <c r="Y1633" s="41"/>
      <c r="Z1633" s="41"/>
    </row>
    <row r="1634" spans="1:26" ht="30" x14ac:dyDescent="0.25">
      <c r="A1634" s="27" t="s">
        <v>1980</v>
      </c>
      <c r="B1634" s="28">
        <v>4732</v>
      </c>
      <c r="C1634" s="29" t="s">
        <v>1375</v>
      </c>
      <c r="D1634" s="29" t="s">
        <v>62</v>
      </c>
      <c r="E1634" s="29">
        <v>76513</v>
      </c>
      <c r="F1634" s="30"/>
      <c r="G1634" s="31"/>
      <c r="H1634" s="32"/>
      <c r="I1634" s="33" t="s">
        <v>59</v>
      </c>
      <c r="J1634" s="34" t="s">
        <v>46</v>
      </c>
      <c r="K1634" s="30" t="s">
        <v>49</v>
      </c>
      <c r="L1634" s="37"/>
      <c r="M1634" s="33" t="s">
        <v>59</v>
      </c>
      <c r="N1634" s="34" t="s">
        <v>49</v>
      </c>
      <c r="O1634" s="37"/>
      <c r="P1634" s="26" t="str">
        <f t="shared" si="25"/>
        <v>Unknown</v>
      </c>
      <c r="Q1634" s="27" t="s">
        <v>46</v>
      </c>
      <c r="R1634" s="27" t="s">
        <v>46</v>
      </c>
      <c r="S1634" s="27"/>
      <c r="T1634" s="41" t="s">
        <v>36</v>
      </c>
      <c r="U1634" s="41" t="s">
        <v>49</v>
      </c>
      <c r="V1634" s="41" t="s">
        <v>49</v>
      </c>
      <c r="W1634" s="41"/>
      <c r="X1634" s="42" t="str">
        <f>IF((OR((AND('[1]PWS Information'!$E$10="CWS",T1634="Single Family Residence",P1634="Lead")),
(AND('[1]PWS Information'!$E$10="CWS",T1634="Multiple Family Residence",'[1]PWS Information'!$E$11="Yes",P1634="Lead")),
(AND('[1]PWS Information'!$E$10="NTNC",P1634="Lead")))),"Tier 1",
IF((OR((AND('[1]PWS Information'!$E$10="CWS",T1634="Multiple Family Residence",'[1]PWS Information'!$E$11="No",P1634="Lead")),
(AND('[1]PWS Information'!$E$10="CWS",T1634="Other",P1634="Lead")),
(AND('[1]PWS Information'!$E$10="CWS",T1634="Building",P1634="Lead")))),"Tier 2",
IF((OR((AND('[1]PWS Information'!$E$10="CWS",T1634="Single Family Residence",P1634="Galvanized Requiring Replacement")),
(AND('[1]PWS Information'!$E$10="CWS",T1634="Single Family Residence",P1634="Galvanized Requiring Replacement",Q1634="Yes")),
(AND('[1]PWS Information'!$E$10="NTNC",P1634="Galvanized Requiring Replacement")),
(AND('[1]PWS Information'!$E$10="NTNC",T1634="Single Family Residence",Q1634="Yes")))),"Tier 3",
IF((OR((AND('[1]PWS Information'!$E$10="CWS",T1634="Single Family Residence",R1634="Yes",P1634="Non-Lead", I1634="Non-Lead - Copper",K1634="Before 1989")),
(AND('[1]PWS Information'!$E$10="CWS",T1634="Single Family Residence",R1634="Yes",P1634="Non-Lead", M1634="Non-Lead - Copper",N1634="Before 1989")))),"Tier 4",
IF((OR((AND('[1]PWS Information'!$E$10="NTNC",P1634="Non-Lead")),
(AND('[1]PWS Information'!$E$10="CWS",P1634="Non-Lead",R1634="")),
(AND('[1]PWS Information'!$E$10="CWS",P1634="Non-Lead",R1634="No")),
(AND('[1]PWS Information'!$E$10="CWS",P1634="Non-Lead",R1634="Don't Know")),
(AND('[1]PWS Information'!$E$10="CWS",P1634="Non-Lead", I1634="Non-Lead - Copper", R1634="Yes", K1634="Between 1989 and 2014")),
(AND('[1]PWS Information'!$E$10="CWS",P1634="Non-Lead", I1634="Non-Lead - Copper", R1634="Yes", K1634="After 2014")),
(AND('[1]PWS Information'!$E$10="CWS",P1634="Non-Lead", I1634="Non-Lead - Copper", R1634="Yes", K1634="Unknown")),
(AND('[1]PWS Information'!$E$10="CWS",P1634="Non-Lead", M1634="Non-Lead - Copper", R1634="Yes", N1634="Between 1989 and 2014")),
(AND('[1]PWS Information'!$E$10="CWS",P1634="Non-Lead", M1634="Non-Lead - Copper", R1634="Yes", N1634="After 2014")),
(AND('[1]PWS Information'!$E$10="CWS",P1634="Non-Lead", M1634="Non-Lead - Copper", R1634="Yes", N1634="Unknown")),
(AND('[1]PWS Information'!$E$10="CWS",P1634="Unknown")),
(AND('[1]PWS Information'!$E$10="NTNC",P1634="Unknown")))),"Tier 5",
"")))))</f>
        <v>Tier 5</v>
      </c>
      <c r="Y1634" s="41"/>
      <c r="Z1634" s="41"/>
    </row>
    <row r="1635" spans="1:26" ht="30" x14ac:dyDescent="0.25">
      <c r="A1635" s="27" t="s">
        <v>1981</v>
      </c>
      <c r="B1635" s="28">
        <v>4531</v>
      </c>
      <c r="C1635" s="29" t="s">
        <v>1035</v>
      </c>
      <c r="D1635" s="29" t="s">
        <v>62</v>
      </c>
      <c r="E1635" s="29">
        <v>76513</v>
      </c>
      <c r="F1635" s="30"/>
      <c r="G1635" s="31"/>
      <c r="H1635" s="32"/>
      <c r="I1635" s="33" t="s">
        <v>59</v>
      </c>
      <c r="J1635" s="34" t="s">
        <v>46</v>
      </c>
      <c r="K1635" s="30" t="s">
        <v>49</v>
      </c>
      <c r="L1635" s="37"/>
      <c r="M1635" s="33" t="s">
        <v>59</v>
      </c>
      <c r="N1635" s="34" t="s">
        <v>49</v>
      </c>
      <c r="O1635" s="37"/>
      <c r="P1635" s="26" t="str">
        <f t="shared" si="25"/>
        <v>Unknown</v>
      </c>
      <c r="Q1635" s="27" t="s">
        <v>46</v>
      </c>
      <c r="R1635" s="27" t="s">
        <v>46</v>
      </c>
      <c r="S1635" s="27"/>
      <c r="T1635" s="41" t="s">
        <v>36</v>
      </c>
      <c r="U1635" s="41" t="s">
        <v>49</v>
      </c>
      <c r="V1635" s="41" t="s">
        <v>49</v>
      </c>
      <c r="W1635" s="41"/>
      <c r="X1635" s="42" t="str">
        <f>IF((OR((AND('[1]PWS Information'!$E$10="CWS",T1635="Single Family Residence",P1635="Lead")),
(AND('[1]PWS Information'!$E$10="CWS",T1635="Multiple Family Residence",'[1]PWS Information'!$E$11="Yes",P1635="Lead")),
(AND('[1]PWS Information'!$E$10="NTNC",P1635="Lead")))),"Tier 1",
IF((OR((AND('[1]PWS Information'!$E$10="CWS",T1635="Multiple Family Residence",'[1]PWS Information'!$E$11="No",P1635="Lead")),
(AND('[1]PWS Information'!$E$10="CWS",T1635="Other",P1635="Lead")),
(AND('[1]PWS Information'!$E$10="CWS",T1635="Building",P1635="Lead")))),"Tier 2",
IF((OR((AND('[1]PWS Information'!$E$10="CWS",T1635="Single Family Residence",P1635="Galvanized Requiring Replacement")),
(AND('[1]PWS Information'!$E$10="CWS",T1635="Single Family Residence",P1635="Galvanized Requiring Replacement",Q1635="Yes")),
(AND('[1]PWS Information'!$E$10="NTNC",P1635="Galvanized Requiring Replacement")),
(AND('[1]PWS Information'!$E$10="NTNC",T1635="Single Family Residence",Q1635="Yes")))),"Tier 3",
IF((OR((AND('[1]PWS Information'!$E$10="CWS",T1635="Single Family Residence",R1635="Yes",P1635="Non-Lead", I1635="Non-Lead - Copper",K1635="Before 1989")),
(AND('[1]PWS Information'!$E$10="CWS",T1635="Single Family Residence",R1635="Yes",P1635="Non-Lead", M1635="Non-Lead - Copper",N1635="Before 1989")))),"Tier 4",
IF((OR((AND('[1]PWS Information'!$E$10="NTNC",P1635="Non-Lead")),
(AND('[1]PWS Information'!$E$10="CWS",P1635="Non-Lead",R1635="")),
(AND('[1]PWS Information'!$E$10="CWS",P1635="Non-Lead",R1635="No")),
(AND('[1]PWS Information'!$E$10="CWS",P1635="Non-Lead",R1635="Don't Know")),
(AND('[1]PWS Information'!$E$10="CWS",P1635="Non-Lead", I1635="Non-Lead - Copper", R1635="Yes", K1635="Between 1989 and 2014")),
(AND('[1]PWS Information'!$E$10="CWS",P1635="Non-Lead", I1635="Non-Lead - Copper", R1635="Yes", K1635="After 2014")),
(AND('[1]PWS Information'!$E$10="CWS",P1635="Non-Lead", I1635="Non-Lead - Copper", R1635="Yes", K1635="Unknown")),
(AND('[1]PWS Information'!$E$10="CWS",P1635="Non-Lead", M1635="Non-Lead - Copper", R1635="Yes", N1635="Between 1989 and 2014")),
(AND('[1]PWS Information'!$E$10="CWS",P1635="Non-Lead", M1635="Non-Lead - Copper", R1635="Yes", N1635="After 2014")),
(AND('[1]PWS Information'!$E$10="CWS",P1635="Non-Lead", M1635="Non-Lead - Copper", R1635="Yes", N1635="Unknown")),
(AND('[1]PWS Information'!$E$10="CWS",P1635="Unknown")),
(AND('[1]PWS Information'!$E$10="NTNC",P1635="Unknown")))),"Tier 5",
"")))))</f>
        <v>Tier 5</v>
      </c>
      <c r="Y1635" s="41"/>
      <c r="Z1635" s="41"/>
    </row>
    <row r="1636" spans="1:26" ht="30" x14ac:dyDescent="0.25">
      <c r="A1636" s="27" t="s">
        <v>1982</v>
      </c>
      <c r="B1636" s="28">
        <v>9864</v>
      </c>
      <c r="C1636" s="29" t="s">
        <v>767</v>
      </c>
      <c r="D1636" s="29" t="s">
        <v>62</v>
      </c>
      <c r="E1636" s="29">
        <v>76513</v>
      </c>
      <c r="F1636" s="30"/>
      <c r="G1636" s="31"/>
      <c r="H1636" s="32"/>
      <c r="I1636" s="33" t="s">
        <v>59</v>
      </c>
      <c r="J1636" s="34" t="s">
        <v>46</v>
      </c>
      <c r="K1636" s="30" t="s">
        <v>49</v>
      </c>
      <c r="L1636" s="37"/>
      <c r="M1636" s="33" t="s">
        <v>59</v>
      </c>
      <c r="N1636" s="34" t="s">
        <v>49</v>
      </c>
      <c r="O1636" s="37"/>
      <c r="P1636" s="26" t="str">
        <f t="shared" si="25"/>
        <v>Unknown</v>
      </c>
      <c r="Q1636" s="27" t="s">
        <v>46</v>
      </c>
      <c r="R1636" s="27" t="s">
        <v>46</v>
      </c>
      <c r="S1636" s="27"/>
      <c r="T1636" s="41" t="s">
        <v>36</v>
      </c>
      <c r="U1636" s="41" t="s">
        <v>49</v>
      </c>
      <c r="V1636" s="41" t="s">
        <v>49</v>
      </c>
      <c r="W1636" s="41"/>
      <c r="X1636" s="42" t="str">
        <f>IF((OR((AND('[1]PWS Information'!$E$10="CWS",T1636="Single Family Residence",P1636="Lead")),
(AND('[1]PWS Information'!$E$10="CWS",T1636="Multiple Family Residence",'[1]PWS Information'!$E$11="Yes",P1636="Lead")),
(AND('[1]PWS Information'!$E$10="NTNC",P1636="Lead")))),"Tier 1",
IF((OR((AND('[1]PWS Information'!$E$10="CWS",T1636="Multiple Family Residence",'[1]PWS Information'!$E$11="No",P1636="Lead")),
(AND('[1]PWS Information'!$E$10="CWS",T1636="Other",P1636="Lead")),
(AND('[1]PWS Information'!$E$10="CWS",T1636="Building",P1636="Lead")))),"Tier 2",
IF((OR((AND('[1]PWS Information'!$E$10="CWS",T1636="Single Family Residence",P1636="Galvanized Requiring Replacement")),
(AND('[1]PWS Information'!$E$10="CWS",T1636="Single Family Residence",P1636="Galvanized Requiring Replacement",Q1636="Yes")),
(AND('[1]PWS Information'!$E$10="NTNC",P1636="Galvanized Requiring Replacement")),
(AND('[1]PWS Information'!$E$10="NTNC",T1636="Single Family Residence",Q1636="Yes")))),"Tier 3",
IF((OR((AND('[1]PWS Information'!$E$10="CWS",T1636="Single Family Residence",R1636="Yes",P1636="Non-Lead", I1636="Non-Lead - Copper",K1636="Before 1989")),
(AND('[1]PWS Information'!$E$10="CWS",T1636="Single Family Residence",R1636="Yes",P1636="Non-Lead", M1636="Non-Lead - Copper",N1636="Before 1989")))),"Tier 4",
IF((OR((AND('[1]PWS Information'!$E$10="NTNC",P1636="Non-Lead")),
(AND('[1]PWS Information'!$E$10="CWS",P1636="Non-Lead",R1636="")),
(AND('[1]PWS Information'!$E$10="CWS",P1636="Non-Lead",R1636="No")),
(AND('[1]PWS Information'!$E$10="CWS",P1636="Non-Lead",R1636="Don't Know")),
(AND('[1]PWS Information'!$E$10="CWS",P1636="Non-Lead", I1636="Non-Lead - Copper", R1636="Yes", K1636="Between 1989 and 2014")),
(AND('[1]PWS Information'!$E$10="CWS",P1636="Non-Lead", I1636="Non-Lead - Copper", R1636="Yes", K1636="After 2014")),
(AND('[1]PWS Information'!$E$10="CWS",P1636="Non-Lead", I1636="Non-Lead - Copper", R1636="Yes", K1636="Unknown")),
(AND('[1]PWS Information'!$E$10="CWS",P1636="Non-Lead", M1636="Non-Lead - Copper", R1636="Yes", N1636="Between 1989 and 2014")),
(AND('[1]PWS Information'!$E$10="CWS",P1636="Non-Lead", M1636="Non-Lead - Copper", R1636="Yes", N1636="After 2014")),
(AND('[1]PWS Information'!$E$10="CWS",P1636="Non-Lead", M1636="Non-Lead - Copper", R1636="Yes", N1636="Unknown")),
(AND('[1]PWS Information'!$E$10="CWS",P1636="Unknown")),
(AND('[1]PWS Information'!$E$10="NTNC",P1636="Unknown")))),"Tier 5",
"")))))</f>
        <v>Tier 5</v>
      </c>
      <c r="Y1636" s="41"/>
      <c r="Z1636" s="41"/>
    </row>
    <row r="1637" spans="1:26" ht="30" x14ac:dyDescent="0.25">
      <c r="A1637" s="27" t="s">
        <v>1983</v>
      </c>
      <c r="B1637" s="28">
        <v>6664</v>
      </c>
      <c r="C1637" s="29" t="s">
        <v>581</v>
      </c>
      <c r="D1637" s="29" t="s">
        <v>62</v>
      </c>
      <c r="E1637" s="29">
        <v>76513</v>
      </c>
      <c r="F1637" s="30"/>
      <c r="G1637" s="31"/>
      <c r="H1637" s="32"/>
      <c r="I1637" s="33" t="s">
        <v>59</v>
      </c>
      <c r="J1637" s="34" t="s">
        <v>46</v>
      </c>
      <c r="K1637" s="30" t="s">
        <v>49</v>
      </c>
      <c r="L1637" s="37"/>
      <c r="M1637" s="33" t="s">
        <v>59</v>
      </c>
      <c r="N1637" s="34" t="s">
        <v>49</v>
      </c>
      <c r="O1637" s="37"/>
      <c r="P1637" s="26" t="str">
        <f t="shared" si="25"/>
        <v>Unknown</v>
      </c>
      <c r="Q1637" s="27" t="s">
        <v>46</v>
      </c>
      <c r="R1637" s="27" t="s">
        <v>46</v>
      </c>
      <c r="S1637" s="27"/>
      <c r="T1637" s="41" t="s">
        <v>36</v>
      </c>
      <c r="U1637" s="41" t="s">
        <v>49</v>
      </c>
      <c r="V1637" s="41" t="s">
        <v>49</v>
      </c>
      <c r="W1637" s="41"/>
      <c r="X1637" s="42" t="str">
        <f>IF((OR((AND('[1]PWS Information'!$E$10="CWS",T1637="Single Family Residence",P1637="Lead")),
(AND('[1]PWS Information'!$E$10="CWS",T1637="Multiple Family Residence",'[1]PWS Information'!$E$11="Yes",P1637="Lead")),
(AND('[1]PWS Information'!$E$10="NTNC",P1637="Lead")))),"Tier 1",
IF((OR((AND('[1]PWS Information'!$E$10="CWS",T1637="Multiple Family Residence",'[1]PWS Information'!$E$11="No",P1637="Lead")),
(AND('[1]PWS Information'!$E$10="CWS",T1637="Other",P1637="Lead")),
(AND('[1]PWS Information'!$E$10="CWS",T1637="Building",P1637="Lead")))),"Tier 2",
IF((OR((AND('[1]PWS Information'!$E$10="CWS",T1637="Single Family Residence",P1637="Galvanized Requiring Replacement")),
(AND('[1]PWS Information'!$E$10="CWS",T1637="Single Family Residence",P1637="Galvanized Requiring Replacement",Q1637="Yes")),
(AND('[1]PWS Information'!$E$10="NTNC",P1637="Galvanized Requiring Replacement")),
(AND('[1]PWS Information'!$E$10="NTNC",T1637="Single Family Residence",Q1637="Yes")))),"Tier 3",
IF((OR((AND('[1]PWS Information'!$E$10="CWS",T1637="Single Family Residence",R1637="Yes",P1637="Non-Lead", I1637="Non-Lead - Copper",K1637="Before 1989")),
(AND('[1]PWS Information'!$E$10="CWS",T1637="Single Family Residence",R1637="Yes",P1637="Non-Lead", M1637="Non-Lead - Copper",N1637="Before 1989")))),"Tier 4",
IF((OR((AND('[1]PWS Information'!$E$10="NTNC",P1637="Non-Lead")),
(AND('[1]PWS Information'!$E$10="CWS",P1637="Non-Lead",R1637="")),
(AND('[1]PWS Information'!$E$10="CWS",P1637="Non-Lead",R1637="No")),
(AND('[1]PWS Information'!$E$10="CWS",P1637="Non-Lead",R1637="Don't Know")),
(AND('[1]PWS Information'!$E$10="CWS",P1637="Non-Lead", I1637="Non-Lead - Copper", R1637="Yes", K1637="Between 1989 and 2014")),
(AND('[1]PWS Information'!$E$10="CWS",P1637="Non-Lead", I1637="Non-Lead - Copper", R1637="Yes", K1637="After 2014")),
(AND('[1]PWS Information'!$E$10="CWS",P1637="Non-Lead", I1637="Non-Lead - Copper", R1637="Yes", K1637="Unknown")),
(AND('[1]PWS Information'!$E$10="CWS",P1637="Non-Lead", M1637="Non-Lead - Copper", R1637="Yes", N1637="Between 1989 and 2014")),
(AND('[1]PWS Information'!$E$10="CWS",P1637="Non-Lead", M1637="Non-Lead - Copper", R1637="Yes", N1637="After 2014")),
(AND('[1]PWS Information'!$E$10="CWS",P1637="Non-Lead", M1637="Non-Lead - Copper", R1637="Yes", N1637="Unknown")),
(AND('[1]PWS Information'!$E$10="CWS",P1637="Unknown")),
(AND('[1]PWS Information'!$E$10="NTNC",P1637="Unknown")))),"Tier 5",
"")))))</f>
        <v>Tier 5</v>
      </c>
      <c r="Y1637" s="41"/>
      <c r="Z1637" s="41"/>
    </row>
    <row r="1638" spans="1:26" ht="30" x14ac:dyDescent="0.25">
      <c r="A1638" s="27" t="s">
        <v>1984</v>
      </c>
      <c r="B1638" s="28">
        <v>6733</v>
      </c>
      <c r="C1638" s="29" t="s">
        <v>1985</v>
      </c>
      <c r="D1638" s="29" t="s">
        <v>62</v>
      </c>
      <c r="E1638" s="29">
        <v>76513</v>
      </c>
      <c r="F1638" s="30"/>
      <c r="G1638" s="31"/>
      <c r="H1638" s="32"/>
      <c r="I1638" s="33" t="s">
        <v>59</v>
      </c>
      <c r="J1638" s="34" t="s">
        <v>46</v>
      </c>
      <c r="K1638" s="30" t="s">
        <v>49</v>
      </c>
      <c r="L1638" s="37"/>
      <c r="M1638" s="33" t="s">
        <v>59</v>
      </c>
      <c r="N1638" s="34" t="s">
        <v>49</v>
      </c>
      <c r="O1638" s="37"/>
      <c r="P1638" s="26" t="str">
        <f t="shared" si="25"/>
        <v>Unknown</v>
      </c>
      <c r="Q1638" s="27" t="s">
        <v>46</v>
      </c>
      <c r="R1638" s="27" t="s">
        <v>46</v>
      </c>
      <c r="S1638" s="27"/>
      <c r="T1638" s="41" t="s">
        <v>36</v>
      </c>
      <c r="U1638" s="41" t="s">
        <v>49</v>
      </c>
      <c r="V1638" s="41" t="s">
        <v>49</v>
      </c>
      <c r="W1638" s="41"/>
      <c r="X1638" s="42" t="str">
        <f>IF((OR((AND('[1]PWS Information'!$E$10="CWS",T1638="Single Family Residence",P1638="Lead")),
(AND('[1]PWS Information'!$E$10="CWS",T1638="Multiple Family Residence",'[1]PWS Information'!$E$11="Yes",P1638="Lead")),
(AND('[1]PWS Information'!$E$10="NTNC",P1638="Lead")))),"Tier 1",
IF((OR((AND('[1]PWS Information'!$E$10="CWS",T1638="Multiple Family Residence",'[1]PWS Information'!$E$11="No",P1638="Lead")),
(AND('[1]PWS Information'!$E$10="CWS",T1638="Other",P1638="Lead")),
(AND('[1]PWS Information'!$E$10="CWS",T1638="Building",P1638="Lead")))),"Tier 2",
IF((OR((AND('[1]PWS Information'!$E$10="CWS",T1638="Single Family Residence",P1638="Galvanized Requiring Replacement")),
(AND('[1]PWS Information'!$E$10="CWS",T1638="Single Family Residence",P1638="Galvanized Requiring Replacement",Q1638="Yes")),
(AND('[1]PWS Information'!$E$10="NTNC",P1638="Galvanized Requiring Replacement")),
(AND('[1]PWS Information'!$E$10="NTNC",T1638="Single Family Residence",Q1638="Yes")))),"Tier 3",
IF((OR((AND('[1]PWS Information'!$E$10="CWS",T1638="Single Family Residence",R1638="Yes",P1638="Non-Lead", I1638="Non-Lead - Copper",K1638="Before 1989")),
(AND('[1]PWS Information'!$E$10="CWS",T1638="Single Family Residence",R1638="Yes",P1638="Non-Lead", M1638="Non-Lead - Copper",N1638="Before 1989")))),"Tier 4",
IF((OR((AND('[1]PWS Information'!$E$10="NTNC",P1638="Non-Lead")),
(AND('[1]PWS Information'!$E$10="CWS",P1638="Non-Lead",R1638="")),
(AND('[1]PWS Information'!$E$10="CWS",P1638="Non-Lead",R1638="No")),
(AND('[1]PWS Information'!$E$10="CWS",P1638="Non-Lead",R1638="Don't Know")),
(AND('[1]PWS Information'!$E$10="CWS",P1638="Non-Lead", I1638="Non-Lead - Copper", R1638="Yes", K1638="Between 1989 and 2014")),
(AND('[1]PWS Information'!$E$10="CWS",P1638="Non-Lead", I1638="Non-Lead - Copper", R1638="Yes", K1638="After 2014")),
(AND('[1]PWS Information'!$E$10="CWS",P1638="Non-Lead", I1638="Non-Lead - Copper", R1638="Yes", K1638="Unknown")),
(AND('[1]PWS Information'!$E$10="CWS",P1638="Non-Lead", M1638="Non-Lead - Copper", R1638="Yes", N1638="Between 1989 and 2014")),
(AND('[1]PWS Information'!$E$10="CWS",P1638="Non-Lead", M1638="Non-Lead - Copper", R1638="Yes", N1638="After 2014")),
(AND('[1]PWS Information'!$E$10="CWS",P1638="Non-Lead", M1638="Non-Lead - Copper", R1638="Yes", N1638="Unknown")),
(AND('[1]PWS Information'!$E$10="CWS",P1638="Unknown")),
(AND('[1]PWS Information'!$E$10="NTNC",P1638="Unknown")))),"Tier 5",
"")))))</f>
        <v>Tier 5</v>
      </c>
      <c r="Y1638" s="41"/>
      <c r="Z1638" s="41"/>
    </row>
    <row r="1639" spans="1:26" ht="30" x14ac:dyDescent="0.25">
      <c r="A1639" s="27" t="s">
        <v>1986</v>
      </c>
      <c r="B1639" s="28">
        <v>1747</v>
      </c>
      <c r="C1639" s="29" t="s">
        <v>192</v>
      </c>
      <c r="D1639" s="29" t="s">
        <v>62</v>
      </c>
      <c r="E1639" s="29">
        <v>76513</v>
      </c>
      <c r="F1639" s="30"/>
      <c r="G1639" s="31"/>
      <c r="H1639" s="32"/>
      <c r="I1639" s="33" t="s">
        <v>59</v>
      </c>
      <c r="J1639" s="34" t="s">
        <v>46</v>
      </c>
      <c r="K1639" s="30" t="s">
        <v>49</v>
      </c>
      <c r="L1639" s="37"/>
      <c r="M1639" s="33" t="s">
        <v>59</v>
      </c>
      <c r="N1639" s="34" t="s">
        <v>49</v>
      </c>
      <c r="O1639" s="37"/>
      <c r="P1639" s="26" t="str">
        <f t="shared" si="25"/>
        <v>Unknown</v>
      </c>
      <c r="Q1639" s="27" t="s">
        <v>46</v>
      </c>
      <c r="R1639" s="27" t="s">
        <v>46</v>
      </c>
      <c r="S1639" s="27"/>
      <c r="T1639" s="41" t="s">
        <v>36</v>
      </c>
      <c r="U1639" s="41" t="s">
        <v>49</v>
      </c>
      <c r="V1639" s="41" t="s">
        <v>49</v>
      </c>
      <c r="W1639" s="41"/>
      <c r="X1639" s="42" t="str">
        <f>IF((OR((AND('[1]PWS Information'!$E$10="CWS",T1639="Single Family Residence",P1639="Lead")),
(AND('[1]PWS Information'!$E$10="CWS",T1639="Multiple Family Residence",'[1]PWS Information'!$E$11="Yes",P1639="Lead")),
(AND('[1]PWS Information'!$E$10="NTNC",P1639="Lead")))),"Tier 1",
IF((OR((AND('[1]PWS Information'!$E$10="CWS",T1639="Multiple Family Residence",'[1]PWS Information'!$E$11="No",P1639="Lead")),
(AND('[1]PWS Information'!$E$10="CWS",T1639="Other",P1639="Lead")),
(AND('[1]PWS Information'!$E$10="CWS",T1639="Building",P1639="Lead")))),"Tier 2",
IF((OR((AND('[1]PWS Information'!$E$10="CWS",T1639="Single Family Residence",P1639="Galvanized Requiring Replacement")),
(AND('[1]PWS Information'!$E$10="CWS",T1639="Single Family Residence",P1639="Galvanized Requiring Replacement",Q1639="Yes")),
(AND('[1]PWS Information'!$E$10="NTNC",P1639="Galvanized Requiring Replacement")),
(AND('[1]PWS Information'!$E$10="NTNC",T1639="Single Family Residence",Q1639="Yes")))),"Tier 3",
IF((OR((AND('[1]PWS Information'!$E$10="CWS",T1639="Single Family Residence",R1639="Yes",P1639="Non-Lead", I1639="Non-Lead - Copper",K1639="Before 1989")),
(AND('[1]PWS Information'!$E$10="CWS",T1639="Single Family Residence",R1639="Yes",P1639="Non-Lead", M1639="Non-Lead - Copper",N1639="Before 1989")))),"Tier 4",
IF((OR((AND('[1]PWS Information'!$E$10="NTNC",P1639="Non-Lead")),
(AND('[1]PWS Information'!$E$10="CWS",P1639="Non-Lead",R1639="")),
(AND('[1]PWS Information'!$E$10="CWS",P1639="Non-Lead",R1639="No")),
(AND('[1]PWS Information'!$E$10="CWS",P1639="Non-Lead",R1639="Don't Know")),
(AND('[1]PWS Information'!$E$10="CWS",P1639="Non-Lead", I1639="Non-Lead - Copper", R1639="Yes", K1639="Between 1989 and 2014")),
(AND('[1]PWS Information'!$E$10="CWS",P1639="Non-Lead", I1639="Non-Lead - Copper", R1639="Yes", K1639="After 2014")),
(AND('[1]PWS Information'!$E$10="CWS",P1639="Non-Lead", I1639="Non-Lead - Copper", R1639="Yes", K1639="Unknown")),
(AND('[1]PWS Information'!$E$10="CWS",P1639="Non-Lead", M1639="Non-Lead - Copper", R1639="Yes", N1639="Between 1989 and 2014")),
(AND('[1]PWS Information'!$E$10="CWS",P1639="Non-Lead", M1639="Non-Lead - Copper", R1639="Yes", N1639="After 2014")),
(AND('[1]PWS Information'!$E$10="CWS",P1639="Non-Lead", M1639="Non-Lead - Copper", R1639="Yes", N1639="Unknown")),
(AND('[1]PWS Information'!$E$10="CWS",P1639="Unknown")),
(AND('[1]PWS Information'!$E$10="NTNC",P1639="Unknown")))),"Tier 5",
"")))))</f>
        <v>Tier 5</v>
      </c>
      <c r="Y1639" s="41"/>
      <c r="Z1639" s="41"/>
    </row>
    <row r="1640" spans="1:26" ht="30" x14ac:dyDescent="0.25">
      <c r="A1640" s="27" t="s">
        <v>1987</v>
      </c>
      <c r="B1640" s="28">
        <v>2066</v>
      </c>
      <c r="C1640" s="29" t="s">
        <v>324</v>
      </c>
      <c r="D1640" s="29" t="s">
        <v>62</v>
      </c>
      <c r="E1640" s="29">
        <v>76513</v>
      </c>
      <c r="F1640" s="30"/>
      <c r="G1640" s="31"/>
      <c r="H1640" s="32"/>
      <c r="I1640" s="33" t="s">
        <v>59</v>
      </c>
      <c r="J1640" s="34" t="s">
        <v>46</v>
      </c>
      <c r="K1640" s="30" t="s">
        <v>49</v>
      </c>
      <c r="L1640" s="37"/>
      <c r="M1640" s="33" t="s">
        <v>59</v>
      </c>
      <c r="N1640" s="34" t="s">
        <v>49</v>
      </c>
      <c r="O1640" s="37"/>
      <c r="P1640" s="26" t="str">
        <f t="shared" si="25"/>
        <v>Unknown</v>
      </c>
      <c r="Q1640" s="27" t="s">
        <v>46</v>
      </c>
      <c r="R1640" s="27" t="s">
        <v>46</v>
      </c>
      <c r="S1640" s="27"/>
      <c r="T1640" s="41" t="s">
        <v>36</v>
      </c>
      <c r="U1640" s="41" t="s">
        <v>49</v>
      </c>
      <c r="V1640" s="41" t="s">
        <v>49</v>
      </c>
      <c r="W1640" s="41"/>
      <c r="X1640" s="42" t="str">
        <f>IF((OR((AND('[1]PWS Information'!$E$10="CWS",T1640="Single Family Residence",P1640="Lead")),
(AND('[1]PWS Information'!$E$10="CWS",T1640="Multiple Family Residence",'[1]PWS Information'!$E$11="Yes",P1640="Lead")),
(AND('[1]PWS Information'!$E$10="NTNC",P1640="Lead")))),"Tier 1",
IF((OR((AND('[1]PWS Information'!$E$10="CWS",T1640="Multiple Family Residence",'[1]PWS Information'!$E$11="No",P1640="Lead")),
(AND('[1]PWS Information'!$E$10="CWS",T1640="Other",P1640="Lead")),
(AND('[1]PWS Information'!$E$10="CWS",T1640="Building",P1640="Lead")))),"Tier 2",
IF((OR((AND('[1]PWS Information'!$E$10="CWS",T1640="Single Family Residence",P1640="Galvanized Requiring Replacement")),
(AND('[1]PWS Information'!$E$10="CWS",T1640="Single Family Residence",P1640="Galvanized Requiring Replacement",Q1640="Yes")),
(AND('[1]PWS Information'!$E$10="NTNC",P1640="Galvanized Requiring Replacement")),
(AND('[1]PWS Information'!$E$10="NTNC",T1640="Single Family Residence",Q1640="Yes")))),"Tier 3",
IF((OR((AND('[1]PWS Information'!$E$10="CWS",T1640="Single Family Residence",R1640="Yes",P1640="Non-Lead", I1640="Non-Lead - Copper",K1640="Before 1989")),
(AND('[1]PWS Information'!$E$10="CWS",T1640="Single Family Residence",R1640="Yes",P1640="Non-Lead", M1640="Non-Lead - Copper",N1640="Before 1989")))),"Tier 4",
IF((OR((AND('[1]PWS Information'!$E$10="NTNC",P1640="Non-Lead")),
(AND('[1]PWS Information'!$E$10="CWS",P1640="Non-Lead",R1640="")),
(AND('[1]PWS Information'!$E$10="CWS",P1640="Non-Lead",R1640="No")),
(AND('[1]PWS Information'!$E$10="CWS",P1640="Non-Lead",R1640="Don't Know")),
(AND('[1]PWS Information'!$E$10="CWS",P1640="Non-Lead", I1640="Non-Lead - Copper", R1640="Yes", K1640="Between 1989 and 2014")),
(AND('[1]PWS Information'!$E$10="CWS",P1640="Non-Lead", I1640="Non-Lead - Copper", R1640="Yes", K1640="After 2014")),
(AND('[1]PWS Information'!$E$10="CWS",P1640="Non-Lead", I1640="Non-Lead - Copper", R1640="Yes", K1640="Unknown")),
(AND('[1]PWS Information'!$E$10="CWS",P1640="Non-Lead", M1640="Non-Lead - Copper", R1640="Yes", N1640="Between 1989 and 2014")),
(AND('[1]PWS Information'!$E$10="CWS",P1640="Non-Lead", M1640="Non-Lead - Copper", R1640="Yes", N1640="After 2014")),
(AND('[1]PWS Information'!$E$10="CWS",P1640="Non-Lead", M1640="Non-Lead - Copper", R1640="Yes", N1640="Unknown")),
(AND('[1]PWS Information'!$E$10="CWS",P1640="Unknown")),
(AND('[1]PWS Information'!$E$10="NTNC",P1640="Unknown")))),"Tier 5",
"")))))</f>
        <v>Tier 5</v>
      </c>
      <c r="Y1640" s="41"/>
      <c r="Z1640" s="41"/>
    </row>
    <row r="1641" spans="1:26" ht="30" x14ac:dyDescent="0.25">
      <c r="A1641" s="27" t="s">
        <v>1988</v>
      </c>
      <c r="B1641" s="28">
        <v>4679</v>
      </c>
      <c r="C1641" s="29" t="s">
        <v>122</v>
      </c>
      <c r="D1641" s="29" t="s">
        <v>62</v>
      </c>
      <c r="E1641" s="29">
        <v>76513</v>
      </c>
      <c r="F1641" s="30"/>
      <c r="G1641" s="31"/>
      <c r="H1641" s="32"/>
      <c r="I1641" s="33" t="s">
        <v>59</v>
      </c>
      <c r="J1641" s="34" t="s">
        <v>46</v>
      </c>
      <c r="K1641" s="30" t="s">
        <v>49</v>
      </c>
      <c r="L1641" s="37"/>
      <c r="M1641" s="33" t="s">
        <v>59</v>
      </c>
      <c r="N1641" s="34" t="s">
        <v>49</v>
      </c>
      <c r="O1641" s="37"/>
      <c r="P1641" s="26" t="str">
        <f t="shared" si="25"/>
        <v>Unknown</v>
      </c>
      <c r="Q1641" s="27" t="s">
        <v>46</v>
      </c>
      <c r="R1641" s="27" t="s">
        <v>46</v>
      </c>
      <c r="S1641" s="27"/>
      <c r="T1641" s="41" t="s">
        <v>36</v>
      </c>
      <c r="U1641" s="41" t="s">
        <v>49</v>
      </c>
      <c r="V1641" s="41" t="s">
        <v>49</v>
      </c>
      <c r="W1641" s="41"/>
      <c r="X1641" s="42" t="str">
        <f>IF((OR((AND('[1]PWS Information'!$E$10="CWS",T1641="Single Family Residence",P1641="Lead")),
(AND('[1]PWS Information'!$E$10="CWS",T1641="Multiple Family Residence",'[1]PWS Information'!$E$11="Yes",P1641="Lead")),
(AND('[1]PWS Information'!$E$10="NTNC",P1641="Lead")))),"Tier 1",
IF((OR((AND('[1]PWS Information'!$E$10="CWS",T1641="Multiple Family Residence",'[1]PWS Information'!$E$11="No",P1641="Lead")),
(AND('[1]PWS Information'!$E$10="CWS",T1641="Other",P1641="Lead")),
(AND('[1]PWS Information'!$E$10="CWS",T1641="Building",P1641="Lead")))),"Tier 2",
IF((OR((AND('[1]PWS Information'!$E$10="CWS",T1641="Single Family Residence",P1641="Galvanized Requiring Replacement")),
(AND('[1]PWS Information'!$E$10="CWS",T1641="Single Family Residence",P1641="Galvanized Requiring Replacement",Q1641="Yes")),
(AND('[1]PWS Information'!$E$10="NTNC",P1641="Galvanized Requiring Replacement")),
(AND('[1]PWS Information'!$E$10="NTNC",T1641="Single Family Residence",Q1641="Yes")))),"Tier 3",
IF((OR((AND('[1]PWS Information'!$E$10="CWS",T1641="Single Family Residence",R1641="Yes",P1641="Non-Lead", I1641="Non-Lead - Copper",K1641="Before 1989")),
(AND('[1]PWS Information'!$E$10="CWS",T1641="Single Family Residence",R1641="Yes",P1641="Non-Lead", M1641="Non-Lead - Copper",N1641="Before 1989")))),"Tier 4",
IF((OR((AND('[1]PWS Information'!$E$10="NTNC",P1641="Non-Lead")),
(AND('[1]PWS Information'!$E$10="CWS",P1641="Non-Lead",R1641="")),
(AND('[1]PWS Information'!$E$10="CWS",P1641="Non-Lead",R1641="No")),
(AND('[1]PWS Information'!$E$10="CWS",P1641="Non-Lead",R1641="Don't Know")),
(AND('[1]PWS Information'!$E$10="CWS",P1641="Non-Lead", I1641="Non-Lead - Copper", R1641="Yes", K1641="Between 1989 and 2014")),
(AND('[1]PWS Information'!$E$10="CWS",P1641="Non-Lead", I1641="Non-Lead - Copper", R1641="Yes", K1641="After 2014")),
(AND('[1]PWS Information'!$E$10="CWS",P1641="Non-Lead", I1641="Non-Lead - Copper", R1641="Yes", K1641="Unknown")),
(AND('[1]PWS Information'!$E$10="CWS",P1641="Non-Lead", M1641="Non-Lead - Copper", R1641="Yes", N1641="Between 1989 and 2014")),
(AND('[1]PWS Information'!$E$10="CWS",P1641="Non-Lead", M1641="Non-Lead - Copper", R1641="Yes", N1641="After 2014")),
(AND('[1]PWS Information'!$E$10="CWS",P1641="Non-Lead", M1641="Non-Lead - Copper", R1641="Yes", N1641="Unknown")),
(AND('[1]PWS Information'!$E$10="CWS",P1641="Unknown")),
(AND('[1]PWS Information'!$E$10="NTNC",P1641="Unknown")))),"Tier 5",
"")))))</f>
        <v>Tier 5</v>
      </c>
      <c r="Y1641" s="41"/>
      <c r="Z1641" s="41"/>
    </row>
    <row r="1642" spans="1:26" ht="30" x14ac:dyDescent="0.25">
      <c r="A1642" s="27" t="s">
        <v>1989</v>
      </c>
      <c r="B1642" s="28">
        <v>4625</v>
      </c>
      <c r="C1642" s="29" t="s">
        <v>1035</v>
      </c>
      <c r="D1642" s="29" t="s">
        <v>62</v>
      </c>
      <c r="E1642" s="29">
        <v>76513</v>
      </c>
      <c r="F1642" s="30"/>
      <c r="G1642" s="31"/>
      <c r="H1642" s="32"/>
      <c r="I1642" s="33" t="s">
        <v>59</v>
      </c>
      <c r="J1642" s="34" t="s">
        <v>46</v>
      </c>
      <c r="K1642" s="30" t="s">
        <v>49</v>
      </c>
      <c r="L1642" s="37"/>
      <c r="M1642" s="33" t="s">
        <v>59</v>
      </c>
      <c r="N1642" s="34" t="s">
        <v>49</v>
      </c>
      <c r="O1642" s="37"/>
      <c r="P1642" s="26" t="str">
        <f t="shared" si="25"/>
        <v>Unknown</v>
      </c>
      <c r="Q1642" s="27" t="s">
        <v>46</v>
      </c>
      <c r="R1642" s="27" t="s">
        <v>46</v>
      </c>
      <c r="S1642" s="27"/>
      <c r="T1642" s="41" t="s">
        <v>36</v>
      </c>
      <c r="U1642" s="41" t="s">
        <v>49</v>
      </c>
      <c r="V1642" s="41" t="s">
        <v>49</v>
      </c>
      <c r="W1642" s="41"/>
      <c r="X1642" s="42" t="str">
        <f>IF((OR((AND('[1]PWS Information'!$E$10="CWS",T1642="Single Family Residence",P1642="Lead")),
(AND('[1]PWS Information'!$E$10="CWS",T1642="Multiple Family Residence",'[1]PWS Information'!$E$11="Yes",P1642="Lead")),
(AND('[1]PWS Information'!$E$10="NTNC",P1642="Lead")))),"Tier 1",
IF((OR((AND('[1]PWS Information'!$E$10="CWS",T1642="Multiple Family Residence",'[1]PWS Information'!$E$11="No",P1642="Lead")),
(AND('[1]PWS Information'!$E$10="CWS",T1642="Other",P1642="Lead")),
(AND('[1]PWS Information'!$E$10="CWS",T1642="Building",P1642="Lead")))),"Tier 2",
IF((OR((AND('[1]PWS Information'!$E$10="CWS",T1642="Single Family Residence",P1642="Galvanized Requiring Replacement")),
(AND('[1]PWS Information'!$E$10="CWS",T1642="Single Family Residence",P1642="Galvanized Requiring Replacement",Q1642="Yes")),
(AND('[1]PWS Information'!$E$10="NTNC",P1642="Galvanized Requiring Replacement")),
(AND('[1]PWS Information'!$E$10="NTNC",T1642="Single Family Residence",Q1642="Yes")))),"Tier 3",
IF((OR((AND('[1]PWS Information'!$E$10="CWS",T1642="Single Family Residence",R1642="Yes",P1642="Non-Lead", I1642="Non-Lead - Copper",K1642="Before 1989")),
(AND('[1]PWS Information'!$E$10="CWS",T1642="Single Family Residence",R1642="Yes",P1642="Non-Lead", M1642="Non-Lead - Copper",N1642="Before 1989")))),"Tier 4",
IF((OR((AND('[1]PWS Information'!$E$10="NTNC",P1642="Non-Lead")),
(AND('[1]PWS Information'!$E$10="CWS",P1642="Non-Lead",R1642="")),
(AND('[1]PWS Information'!$E$10="CWS",P1642="Non-Lead",R1642="No")),
(AND('[1]PWS Information'!$E$10="CWS",P1642="Non-Lead",R1642="Don't Know")),
(AND('[1]PWS Information'!$E$10="CWS",P1642="Non-Lead", I1642="Non-Lead - Copper", R1642="Yes", K1642="Between 1989 and 2014")),
(AND('[1]PWS Information'!$E$10="CWS",P1642="Non-Lead", I1642="Non-Lead - Copper", R1642="Yes", K1642="After 2014")),
(AND('[1]PWS Information'!$E$10="CWS",P1642="Non-Lead", I1642="Non-Lead - Copper", R1642="Yes", K1642="Unknown")),
(AND('[1]PWS Information'!$E$10="CWS",P1642="Non-Lead", M1642="Non-Lead - Copper", R1642="Yes", N1642="Between 1989 and 2014")),
(AND('[1]PWS Information'!$E$10="CWS",P1642="Non-Lead", M1642="Non-Lead - Copper", R1642="Yes", N1642="After 2014")),
(AND('[1]PWS Information'!$E$10="CWS",P1642="Non-Lead", M1642="Non-Lead - Copper", R1642="Yes", N1642="Unknown")),
(AND('[1]PWS Information'!$E$10="CWS",P1642="Unknown")),
(AND('[1]PWS Information'!$E$10="NTNC",P1642="Unknown")))),"Tier 5",
"")))))</f>
        <v>Tier 5</v>
      </c>
      <c r="Y1642" s="41"/>
      <c r="Z1642" s="41"/>
    </row>
    <row r="1643" spans="1:26" ht="30" x14ac:dyDescent="0.25">
      <c r="A1643" s="27" t="s">
        <v>1990</v>
      </c>
      <c r="B1643" s="28">
        <v>100</v>
      </c>
      <c r="C1643" s="29" t="s">
        <v>101</v>
      </c>
      <c r="D1643" s="29" t="s">
        <v>62</v>
      </c>
      <c r="E1643" s="29">
        <v>76513</v>
      </c>
      <c r="F1643" s="30"/>
      <c r="G1643" s="31"/>
      <c r="H1643" s="32"/>
      <c r="I1643" s="33" t="s">
        <v>59</v>
      </c>
      <c r="J1643" s="34" t="s">
        <v>46</v>
      </c>
      <c r="K1643" s="30" t="s">
        <v>49</v>
      </c>
      <c r="L1643" s="37"/>
      <c r="M1643" s="33" t="s">
        <v>59</v>
      </c>
      <c r="N1643" s="34" t="s">
        <v>49</v>
      </c>
      <c r="O1643" s="37"/>
      <c r="P1643" s="26" t="str">
        <f t="shared" si="25"/>
        <v>Unknown</v>
      </c>
      <c r="Q1643" s="27" t="s">
        <v>46</v>
      </c>
      <c r="R1643" s="27" t="s">
        <v>46</v>
      </c>
      <c r="S1643" s="27"/>
      <c r="T1643" s="41" t="s">
        <v>36</v>
      </c>
      <c r="U1643" s="41" t="s">
        <v>49</v>
      </c>
      <c r="V1643" s="41" t="s">
        <v>49</v>
      </c>
      <c r="W1643" s="41"/>
      <c r="X1643" s="42" t="str">
        <f>IF((OR((AND('[1]PWS Information'!$E$10="CWS",T1643="Single Family Residence",P1643="Lead")),
(AND('[1]PWS Information'!$E$10="CWS",T1643="Multiple Family Residence",'[1]PWS Information'!$E$11="Yes",P1643="Lead")),
(AND('[1]PWS Information'!$E$10="NTNC",P1643="Lead")))),"Tier 1",
IF((OR((AND('[1]PWS Information'!$E$10="CWS",T1643="Multiple Family Residence",'[1]PWS Information'!$E$11="No",P1643="Lead")),
(AND('[1]PWS Information'!$E$10="CWS",T1643="Other",P1643="Lead")),
(AND('[1]PWS Information'!$E$10="CWS",T1643="Building",P1643="Lead")))),"Tier 2",
IF((OR((AND('[1]PWS Information'!$E$10="CWS",T1643="Single Family Residence",P1643="Galvanized Requiring Replacement")),
(AND('[1]PWS Information'!$E$10="CWS",T1643="Single Family Residence",P1643="Galvanized Requiring Replacement",Q1643="Yes")),
(AND('[1]PWS Information'!$E$10="NTNC",P1643="Galvanized Requiring Replacement")),
(AND('[1]PWS Information'!$E$10="NTNC",T1643="Single Family Residence",Q1643="Yes")))),"Tier 3",
IF((OR((AND('[1]PWS Information'!$E$10="CWS",T1643="Single Family Residence",R1643="Yes",P1643="Non-Lead", I1643="Non-Lead - Copper",K1643="Before 1989")),
(AND('[1]PWS Information'!$E$10="CWS",T1643="Single Family Residence",R1643="Yes",P1643="Non-Lead", M1643="Non-Lead - Copper",N1643="Before 1989")))),"Tier 4",
IF((OR((AND('[1]PWS Information'!$E$10="NTNC",P1643="Non-Lead")),
(AND('[1]PWS Information'!$E$10="CWS",P1643="Non-Lead",R1643="")),
(AND('[1]PWS Information'!$E$10="CWS",P1643="Non-Lead",R1643="No")),
(AND('[1]PWS Information'!$E$10="CWS",P1643="Non-Lead",R1643="Don't Know")),
(AND('[1]PWS Information'!$E$10="CWS",P1643="Non-Lead", I1643="Non-Lead - Copper", R1643="Yes", K1643="Between 1989 and 2014")),
(AND('[1]PWS Information'!$E$10="CWS",P1643="Non-Lead", I1643="Non-Lead - Copper", R1643="Yes", K1643="After 2014")),
(AND('[1]PWS Information'!$E$10="CWS",P1643="Non-Lead", I1643="Non-Lead - Copper", R1643="Yes", K1643="Unknown")),
(AND('[1]PWS Information'!$E$10="CWS",P1643="Non-Lead", M1643="Non-Lead - Copper", R1643="Yes", N1643="Between 1989 and 2014")),
(AND('[1]PWS Information'!$E$10="CWS",P1643="Non-Lead", M1643="Non-Lead - Copper", R1643="Yes", N1643="After 2014")),
(AND('[1]PWS Information'!$E$10="CWS",P1643="Non-Lead", M1643="Non-Lead - Copper", R1643="Yes", N1643="Unknown")),
(AND('[1]PWS Information'!$E$10="CWS",P1643="Unknown")),
(AND('[1]PWS Information'!$E$10="NTNC",P1643="Unknown")))),"Tier 5",
"")))))</f>
        <v>Tier 5</v>
      </c>
      <c r="Y1643" s="41"/>
      <c r="Z1643" s="41"/>
    </row>
    <row r="1644" spans="1:26" ht="30" x14ac:dyDescent="0.25">
      <c r="A1644" s="27" t="s">
        <v>1991</v>
      </c>
      <c r="B1644" s="28">
        <v>3131</v>
      </c>
      <c r="C1644" s="29" t="s">
        <v>239</v>
      </c>
      <c r="D1644" s="29" t="s">
        <v>62</v>
      </c>
      <c r="E1644" s="29">
        <v>76513</v>
      </c>
      <c r="F1644" s="30"/>
      <c r="G1644" s="31"/>
      <c r="H1644" s="32"/>
      <c r="I1644" s="33" t="s">
        <v>59</v>
      </c>
      <c r="J1644" s="34" t="s">
        <v>46</v>
      </c>
      <c r="K1644" s="30" t="s">
        <v>49</v>
      </c>
      <c r="L1644" s="37"/>
      <c r="M1644" s="33" t="s">
        <v>59</v>
      </c>
      <c r="N1644" s="34" t="s">
        <v>49</v>
      </c>
      <c r="O1644" s="37"/>
      <c r="P1644" s="26" t="str">
        <f t="shared" si="25"/>
        <v>Unknown</v>
      </c>
      <c r="Q1644" s="27" t="s">
        <v>46</v>
      </c>
      <c r="R1644" s="27" t="s">
        <v>46</v>
      </c>
      <c r="S1644" s="27"/>
      <c r="T1644" s="41" t="s">
        <v>36</v>
      </c>
      <c r="U1644" s="41" t="s">
        <v>49</v>
      </c>
      <c r="V1644" s="41" t="s">
        <v>49</v>
      </c>
      <c r="W1644" s="41"/>
      <c r="X1644" s="42" t="str">
        <f>IF((OR((AND('[1]PWS Information'!$E$10="CWS",T1644="Single Family Residence",P1644="Lead")),
(AND('[1]PWS Information'!$E$10="CWS",T1644="Multiple Family Residence",'[1]PWS Information'!$E$11="Yes",P1644="Lead")),
(AND('[1]PWS Information'!$E$10="NTNC",P1644="Lead")))),"Tier 1",
IF((OR((AND('[1]PWS Information'!$E$10="CWS",T1644="Multiple Family Residence",'[1]PWS Information'!$E$11="No",P1644="Lead")),
(AND('[1]PWS Information'!$E$10="CWS",T1644="Other",P1644="Lead")),
(AND('[1]PWS Information'!$E$10="CWS",T1644="Building",P1644="Lead")))),"Tier 2",
IF((OR((AND('[1]PWS Information'!$E$10="CWS",T1644="Single Family Residence",P1644="Galvanized Requiring Replacement")),
(AND('[1]PWS Information'!$E$10="CWS",T1644="Single Family Residence",P1644="Galvanized Requiring Replacement",Q1644="Yes")),
(AND('[1]PWS Information'!$E$10="NTNC",P1644="Galvanized Requiring Replacement")),
(AND('[1]PWS Information'!$E$10="NTNC",T1644="Single Family Residence",Q1644="Yes")))),"Tier 3",
IF((OR((AND('[1]PWS Information'!$E$10="CWS",T1644="Single Family Residence",R1644="Yes",P1644="Non-Lead", I1644="Non-Lead - Copper",K1644="Before 1989")),
(AND('[1]PWS Information'!$E$10="CWS",T1644="Single Family Residence",R1644="Yes",P1644="Non-Lead", M1644="Non-Lead - Copper",N1644="Before 1989")))),"Tier 4",
IF((OR((AND('[1]PWS Information'!$E$10="NTNC",P1644="Non-Lead")),
(AND('[1]PWS Information'!$E$10="CWS",P1644="Non-Lead",R1644="")),
(AND('[1]PWS Information'!$E$10="CWS",P1644="Non-Lead",R1644="No")),
(AND('[1]PWS Information'!$E$10="CWS",P1644="Non-Lead",R1644="Don't Know")),
(AND('[1]PWS Information'!$E$10="CWS",P1644="Non-Lead", I1644="Non-Lead - Copper", R1644="Yes", K1644="Between 1989 and 2014")),
(AND('[1]PWS Information'!$E$10="CWS",P1644="Non-Lead", I1644="Non-Lead - Copper", R1644="Yes", K1644="After 2014")),
(AND('[1]PWS Information'!$E$10="CWS",P1644="Non-Lead", I1644="Non-Lead - Copper", R1644="Yes", K1644="Unknown")),
(AND('[1]PWS Information'!$E$10="CWS",P1644="Non-Lead", M1644="Non-Lead - Copper", R1644="Yes", N1644="Between 1989 and 2014")),
(AND('[1]PWS Information'!$E$10="CWS",P1644="Non-Lead", M1644="Non-Lead - Copper", R1644="Yes", N1644="After 2014")),
(AND('[1]PWS Information'!$E$10="CWS",P1644="Non-Lead", M1644="Non-Lead - Copper", R1644="Yes", N1644="Unknown")),
(AND('[1]PWS Information'!$E$10="CWS",P1644="Unknown")),
(AND('[1]PWS Information'!$E$10="NTNC",P1644="Unknown")))),"Tier 5",
"")))))</f>
        <v>Tier 5</v>
      </c>
      <c r="Y1644" s="41"/>
      <c r="Z1644" s="41"/>
    </row>
    <row r="1645" spans="1:26" ht="30" x14ac:dyDescent="0.25">
      <c r="A1645" s="27" t="s">
        <v>1992</v>
      </c>
      <c r="B1645" s="28">
        <v>4301</v>
      </c>
      <c r="C1645" s="29" t="s">
        <v>387</v>
      </c>
      <c r="D1645" s="29" t="s">
        <v>62</v>
      </c>
      <c r="E1645" s="29">
        <v>76513</v>
      </c>
      <c r="F1645" s="30"/>
      <c r="G1645" s="31"/>
      <c r="H1645" s="32"/>
      <c r="I1645" s="33" t="s">
        <v>59</v>
      </c>
      <c r="J1645" s="34" t="s">
        <v>46</v>
      </c>
      <c r="K1645" s="30" t="s">
        <v>49</v>
      </c>
      <c r="L1645" s="37"/>
      <c r="M1645" s="33" t="s">
        <v>59</v>
      </c>
      <c r="N1645" s="34" t="s">
        <v>49</v>
      </c>
      <c r="O1645" s="37"/>
      <c r="P1645" s="26" t="str">
        <f t="shared" si="25"/>
        <v>Unknown</v>
      </c>
      <c r="Q1645" s="27" t="s">
        <v>46</v>
      </c>
      <c r="R1645" s="27" t="s">
        <v>46</v>
      </c>
      <c r="S1645" s="27"/>
      <c r="T1645" s="41" t="s">
        <v>36</v>
      </c>
      <c r="U1645" s="41" t="s">
        <v>49</v>
      </c>
      <c r="V1645" s="41" t="s">
        <v>49</v>
      </c>
      <c r="W1645" s="41"/>
      <c r="X1645" s="42" t="str">
        <f>IF((OR((AND('[1]PWS Information'!$E$10="CWS",T1645="Single Family Residence",P1645="Lead")),
(AND('[1]PWS Information'!$E$10="CWS",T1645="Multiple Family Residence",'[1]PWS Information'!$E$11="Yes",P1645="Lead")),
(AND('[1]PWS Information'!$E$10="NTNC",P1645="Lead")))),"Tier 1",
IF((OR((AND('[1]PWS Information'!$E$10="CWS",T1645="Multiple Family Residence",'[1]PWS Information'!$E$11="No",P1645="Lead")),
(AND('[1]PWS Information'!$E$10="CWS",T1645="Other",P1645="Lead")),
(AND('[1]PWS Information'!$E$10="CWS",T1645="Building",P1645="Lead")))),"Tier 2",
IF((OR((AND('[1]PWS Information'!$E$10="CWS",T1645="Single Family Residence",P1645="Galvanized Requiring Replacement")),
(AND('[1]PWS Information'!$E$10="CWS",T1645="Single Family Residence",P1645="Galvanized Requiring Replacement",Q1645="Yes")),
(AND('[1]PWS Information'!$E$10="NTNC",P1645="Galvanized Requiring Replacement")),
(AND('[1]PWS Information'!$E$10="NTNC",T1645="Single Family Residence",Q1645="Yes")))),"Tier 3",
IF((OR((AND('[1]PWS Information'!$E$10="CWS",T1645="Single Family Residence",R1645="Yes",P1645="Non-Lead", I1645="Non-Lead - Copper",K1645="Before 1989")),
(AND('[1]PWS Information'!$E$10="CWS",T1645="Single Family Residence",R1645="Yes",P1645="Non-Lead", M1645="Non-Lead - Copper",N1645="Before 1989")))),"Tier 4",
IF((OR((AND('[1]PWS Information'!$E$10="NTNC",P1645="Non-Lead")),
(AND('[1]PWS Information'!$E$10="CWS",P1645="Non-Lead",R1645="")),
(AND('[1]PWS Information'!$E$10="CWS",P1645="Non-Lead",R1645="No")),
(AND('[1]PWS Information'!$E$10="CWS",P1645="Non-Lead",R1645="Don't Know")),
(AND('[1]PWS Information'!$E$10="CWS",P1645="Non-Lead", I1645="Non-Lead - Copper", R1645="Yes", K1645="Between 1989 and 2014")),
(AND('[1]PWS Information'!$E$10="CWS",P1645="Non-Lead", I1645="Non-Lead - Copper", R1645="Yes", K1645="After 2014")),
(AND('[1]PWS Information'!$E$10="CWS",P1645="Non-Lead", I1645="Non-Lead - Copper", R1645="Yes", K1645="Unknown")),
(AND('[1]PWS Information'!$E$10="CWS",P1645="Non-Lead", M1645="Non-Lead - Copper", R1645="Yes", N1645="Between 1989 and 2014")),
(AND('[1]PWS Information'!$E$10="CWS",P1645="Non-Lead", M1645="Non-Lead - Copper", R1645="Yes", N1645="After 2014")),
(AND('[1]PWS Information'!$E$10="CWS",P1645="Non-Lead", M1645="Non-Lead - Copper", R1645="Yes", N1645="Unknown")),
(AND('[1]PWS Information'!$E$10="CWS",P1645="Unknown")),
(AND('[1]PWS Information'!$E$10="NTNC",P1645="Unknown")))),"Tier 5",
"")))))</f>
        <v>Tier 5</v>
      </c>
      <c r="Y1645" s="41"/>
      <c r="Z1645" s="41"/>
    </row>
    <row r="1646" spans="1:26" ht="30" x14ac:dyDescent="0.25">
      <c r="A1646" s="27" t="s">
        <v>1993</v>
      </c>
      <c r="B1646" s="28">
        <v>9101</v>
      </c>
      <c r="C1646" s="29" t="s">
        <v>1516</v>
      </c>
      <c r="D1646" s="29" t="s">
        <v>62</v>
      </c>
      <c r="E1646" s="29">
        <v>76513</v>
      </c>
      <c r="F1646" s="30"/>
      <c r="G1646" s="31"/>
      <c r="H1646" s="32"/>
      <c r="I1646" s="33" t="s">
        <v>59</v>
      </c>
      <c r="J1646" s="34" t="s">
        <v>46</v>
      </c>
      <c r="K1646" s="30" t="s">
        <v>49</v>
      </c>
      <c r="L1646" s="37"/>
      <c r="M1646" s="33" t="s">
        <v>59</v>
      </c>
      <c r="N1646" s="34" t="s">
        <v>49</v>
      </c>
      <c r="O1646" s="37"/>
      <c r="P1646" s="26" t="str">
        <f t="shared" si="25"/>
        <v>Unknown</v>
      </c>
      <c r="Q1646" s="27" t="s">
        <v>46</v>
      </c>
      <c r="R1646" s="27" t="s">
        <v>46</v>
      </c>
      <c r="S1646" s="27"/>
      <c r="T1646" s="41" t="s">
        <v>36</v>
      </c>
      <c r="U1646" s="41" t="s">
        <v>49</v>
      </c>
      <c r="V1646" s="41" t="s">
        <v>49</v>
      </c>
      <c r="W1646" s="41"/>
      <c r="X1646" s="42" t="str">
        <f>IF((OR((AND('[1]PWS Information'!$E$10="CWS",T1646="Single Family Residence",P1646="Lead")),
(AND('[1]PWS Information'!$E$10="CWS",T1646="Multiple Family Residence",'[1]PWS Information'!$E$11="Yes",P1646="Lead")),
(AND('[1]PWS Information'!$E$10="NTNC",P1646="Lead")))),"Tier 1",
IF((OR((AND('[1]PWS Information'!$E$10="CWS",T1646="Multiple Family Residence",'[1]PWS Information'!$E$11="No",P1646="Lead")),
(AND('[1]PWS Information'!$E$10="CWS",T1646="Other",P1646="Lead")),
(AND('[1]PWS Information'!$E$10="CWS",T1646="Building",P1646="Lead")))),"Tier 2",
IF((OR((AND('[1]PWS Information'!$E$10="CWS",T1646="Single Family Residence",P1646="Galvanized Requiring Replacement")),
(AND('[1]PWS Information'!$E$10="CWS",T1646="Single Family Residence",P1646="Galvanized Requiring Replacement",Q1646="Yes")),
(AND('[1]PWS Information'!$E$10="NTNC",P1646="Galvanized Requiring Replacement")),
(AND('[1]PWS Information'!$E$10="NTNC",T1646="Single Family Residence",Q1646="Yes")))),"Tier 3",
IF((OR((AND('[1]PWS Information'!$E$10="CWS",T1646="Single Family Residence",R1646="Yes",P1646="Non-Lead", I1646="Non-Lead - Copper",K1646="Before 1989")),
(AND('[1]PWS Information'!$E$10="CWS",T1646="Single Family Residence",R1646="Yes",P1646="Non-Lead", M1646="Non-Lead - Copper",N1646="Before 1989")))),"Tier 4",
IF((OR((AND('[1]PWS Information'!$E$10="NTNC",P1646="Non-Lead")),
(AND('[1]PWS Information'!$E$10="CWS",P1646="Non-Lead",R1646="")),
(AND('[1]PWS Information'!$E$10="CWS",P1646="Non-Lead",R1646="No")),
(AND('[1]PWS Information'!$E$10="CWS",P1646="Non-Lead",R1646="Don't Know")),
(AND('[1]PWS Information'!$E$10="CWS",P1646="Non-Lead", I1646="Non-Lead - Copper", R1646="Yes", K1646="Between 1989 and 2014")),
(AND('[1]PWS Information'!$E$10="CWS",P1646="Non-Lead", I1646="Non-Lead - Copper", R1646="Yes", K1646="After 2014")),
(AND('[1]PWS Information'!$E$10="CWS",P1646="Non-Lead", I1646="Non-Lead - Copper", R1646="Yes", K1646="Unknown")),
(AND('[1]PWS Information'!$E$10="CWS",P1646="Non-Lead", M1646="Non-Lead - Copper", R1646="Yes", N1646="Between 1989 and 2014")),
(AND('[1]PWS Information'!$E$10="CWS",P1646="Non-Lead", M1646="Non-Lead - Copper", R1646="Yes", N1646="After 2014")),
(AND('[1]PWS Information'!$E$10="CWS",P1646="Non-Lead", M1646="Non-Lead - Copper", R1646="Yes", N1646="Unknown")),
(AND('[1]PWS Information'!$E$10="CWS",P1646="Unknown")),
(AND('[1]PWS Information'!$E$10="NTNC",P1646="Unknown")))),"Tier 5",
"")))))</f>
        <v>Tier 5</v>
      </c>
      <c r="Y1646" s="41"/>
      <c r="Z1646" s="41"/>
    </row>
    <row r="1647" spans="1:26" ht="30" x14ac:dyDescent="0.25">
      <c r="A1647" s="27" t="s">
        <v>1994</v>
      </c>
      <c r="B1647" s="28">
        <v>1585</v>
      </c>
      <c r="C1647" s="29" t="s">
        <v>74</v>
      </c>
      <c r="D1647" s="29" t="s">
        <v>62</v>
      </c>
      <c r="E1647" s="29">
        <v>76513</v>
      </c>
      <c r="F1647" s="30"/>
      <c r="G1647" s="31"/>
      <c r="H1647" s="32"/>
      <c r="I1647" s="33" t="s">
        <v>59</v>
      </c>
      <c r="J1647" s="34" t="s">
        <v>46</v>
      </c>
      <c r="K1647" s="30" t="s">
        <v>49</v>
      </c>
      <c r="L1647" s="37"/>
      <c r="M1647" s="33" t="s">
        <v>59</v>
      </c>
      <c r="N1647" s="34" t="s">
        <v>49</v>
      </c>
      <c r="O1647" s="37"/>
      <c r="P1647" s="26" t="str">
        <f t="shared" si="25"/>
        <v>Unknown</v>
      </c>
      <c r="Q1647" s="27" t="s">
        <v>46</v>
      </c>
      <c r="R1647" s="27" t="s">
        <v>46</v>
      </c>
      <c r="S1647" s="27"/>
      <c r="T1647" s="41" t="s">
        <v>36</v>
      </c>
      <c r="U1647" s="41" t="s">
        <v>49</v>
      </c>
      <c r="V1647" s="41" t="s">
        <v>49</v>
      </c>
      <c r="W1647" s="41"/>
      <c r="X1647" s="42" t="str">
        <f>IF((OR((AND('[1]PWS Information'!$E$10="CWS",T1647="Single Family Residence",P1647="Lead")),
(AND('[1]PWS Information'!$E$10="CWS",T1647="Multiple Family Residence",'[1]PWS Information'!$E$11="Yes",P1647="Lead")),
(AND('[1]PWS Information'!$E$10="NTNC",P1647="Lead")))),"Tier 1",
IF((OR((AND('[1]PWS Information'!$E$10="CWS",T1647="Multiple Family Residence",'[1]PWS Information'!$E$11="No",P1647="Lead")),
(AND('[1]PWS Information'!$E$10="CWS",T1647="Other",P1647="Lead")),
(AND('[1]PWS Information'!$E$10="CWS",T1647="Building",P1647="Lead")))),"Tier 2",
IF((OR((AND('[1]PWS Information'!$E$10="CWS",T1647="Single Family Residence",P1647="Galvanized Requiring Replacement")),
(AND('[1]PWS Information'!$E$10="CWS",T1647="Single Family Residence",P1647="Galvanized Requiring Replacement",Q1647="Yes")),
(AND('[1]PWS Information'!$E$10="NTNC",P1647="Galvanized Requiring Replacement")),
(AND('[1]PWS Information'!$E$10="NTNC",T1647="Single Family Residence",Q1647="Yes")))),"Tier 3",
IF((OR((AND('[1]PWS Information'!$E$10="CWS",T1647="Single Family Residence",R1647="Yes",P1647="Non-Lead", I1647="Non-Lead - Copper",K1647="Before 1989")),
(AND('[1]PWS Information'!$E$10="CWS",T1647="Single Family Residence",R1647="Yes",P1647="Non-Lead", M1647="Non-Lead - Copper",N1647="Before 1989")))),"Tier 4",
IF((OR((AND('[1]PWS Information'!$E$10="NTNC",P1647="Non-Lead")),
(AND('[1]PWS Information'!$E$10="CWS",P1647="Non-Lead",R1647="")),
(AND('[1]PWS Information'!$E$10="CWS",P1647="Non-Lead",R1647="No")),
(AND('[1]PWS Information'!$E$10="CWS",P1647="Non-Lead",R1647="Don't Know")),
(AND('[1]PWS Information'!$E$10="CWS",P1647="Non-Lead", I1647="Non-Lead - Copper", R1647="Yes", K1647="Between 1989 and 2014")),
(AND('[1]PWS Information'!$E$10="CWS",P1647="Non-Lead", I1647="Non-Lead - Copper", R1647="Yes", K1647="After 2014")),
(AND('[1]PWS Information'!$E$10="CWS",P1647="Non-Lead", I1647="Non-Lead - Copper", R1647="Yes", K1647="Unknown")),
(AND('[1]PWS Information'!$E$10="CWS",P1647="Non-Lead", M1647="Non-Lead - Copper", R1647="Yes", N1647="Between 1989 and 2014")),
(AND('[1]PWS Information'!$E$10="CWS",P1647="Non-Lead", M1647="Non-Lead - Copper", R1647="Yes", N1647="After 2014")),
(AND('[1]PWS Information'!$E$10="CWS",P1647="Non-Lead", M1647="Non-Lead - Copper", R1647="Yes", N1647="Unknown")),
(AND('[1]PWS Information'!$E$10="CWS",P1647="Unknown")),
(AND('[1]PWS Information'!$E$10="NTNC",P1647="Unknown")))),"Tier 5",
"")))))</f>
        <v>Tier 5</v>
      </c>
      <c r="Y1647" s="41"/>
      <c r="Z1647" s="41"/>
    </row>
    <row r="1648" spans="1:26" ht="30" x14ac:dyDescent="0.25">
      <c r="A1648" s="27" t="s">
        <v>1995</v>
      </c>
      <c r="B1648" s="28">
        <v>4494</v>
      </c>
      <c r="C1648" s="29" t="s">
        <v>432</v>
      </c>
      <c r="D1648" s="29" t="s">
        <v>62</v>
      </c>
      <c r="E1648" s="29">
        <v>76513</v>
      </c>
      <c r="F1648" s="30"/>
      <c r="G1648" s="31"/>
      <c r="H1648" s="32"/>
      <c r="I1648" s="33" t="s">
        <v>59</v>
      </c>
      <c r="J1648" s="34" t="s">
        <v>46</v>
      </c>
      <c r="K1648" s="30" t="s">
        <v>49</v>
      </c>
      <c r="L1648" s="37"/>
      <c r="M1648" s="33" t="s">
        <v>59</v>
      </c>
      <c r="N1648" s="34" t="s">
        <v>49</v>
      </c>
      <c r="O1648" s="37"/>
      <c r="P1648" s="26" t="str">
        <f t="shared" si="25"/>
        <v>Unknown</v>
      </c>
      <c r="Q1648" s="27" t="s">
        <v>46</v>
      </c>
      <c r="R1648" s="27" t="s">
        <v>46</v>
      </c>
      <c r="S1648" s="27"/>
      <c r="T1648" s="41" t="s">
        <v>36</v>
      </c>
      <c r="U1648" s="41" t="s">
        <v>49</v>
      </c>
      <c r="V1648" s="41" t="s">
        <v>49</v>
      </c>
      <c r="W1648" s="41"/>
      <c r="X1648" s="42" t="str">
        <f>IF((OR((AND('[1]PWS Information'!$E$10="CWS",T1648="Single Family Residence",P1648="Lead")),
(AND('[1]PWS Information'!$E$10="CWS",T1648="Multiple Family Residence",'[1]PWS Information'!$E$11="Yes",P1648="Lead")),
(AND('[1]PWS Information'!$E$10="NTNC",P1648="Lead")))),"Tier 1",
IF((OR((AND('[1]PWS Information'!$E$10="CWS",T1648="Multiple Family Residence",'[1]PWS Information'!$E$11="No",P1648="Lead")),
(AND('[1]PWS Information'!$E$10="CWS",T1648="Other",P1648="Lead")),
(AND('[1]PWS Information'!$E$10="CWS",T1648="Building",P1648="Lead")))),"Tier 2",
IF((OR((AND('[1]PWS Information'!$E$10="CWS",T1648="Single Family Residence",P1648="Galvanized Requiring Replacement")),
(AND('[1]PWS Information'!$E$10="CWS",T1648="Single Family Residence",P1648="Galvanized Requiring Replacement",Q1648="Yes")),
(AND('[1]PWS Information'!$E$10="NTNC",P1648="Galvanized Requiring Replacement")),
(AND('[1]PWS Information'!$E$10="NTNC",T1648="Single Family Residence",Q1648="Yes")))),"Tier 3",
IF((OR((AND('[1]PWS Information'!$E$10="CWS",T1648="Single Family Residence",R1648="Yes",P1648="Non-Lead", I1648="Non-Lead - Copper",K1648="Before 1989")),
(AND('[1]PWS Information'!$E$10="CWS",T1648="Single Family Residence",R1648="Yes",P1648="Non-Lead", M1648="Non-Lead - Copper",N1648="Before 1989")))),"Tier 4",
IF((OR((AND('[1]PWS Information'!$E$10="NTNC",P1648="Non-Lead")),
(AND('[1]PWS Information'!$E$10="CWS",P1648="Non-Lead",R1648="")),
(AND('[1]PWS Information'!$E$10="CWS",P1648="Non-Lead",R1648="No")),
(AND('[1]PWS Information'!$E$10="CWS",P1648="Non-Lead",R1648="Don't Know")),
(AND('[1]PWS Information'!$E$10="CWS",P1648="Non-Lead", I1648="Non-Lead - Copper", R1648="Yes", K1648="Between 1989 and 2014")),
(AND('[1]PWS Information'!$E$10="CWS",P1648="Non-Lead", I1648="Non-Lead - Copper", R1648="Yes", K1648="After 2014")),
(AND('[1]PWS Information'!$E$10="CWS",P1648="Non-Lead", I1648="Non-Lead - Copper", R1648="Yes", K1648="Unknown")),
(AND('[1]PWS Information'!$E$10="CWS",P1648="Non-Lead", M1648="Non-Lead - Copper", R1648="Yes", N1648="Between 1989 and 2014")),
(AND('[1]PWS Information'!$E$10="CWS",P1648="Non-Lead", M1648="Non-Lead - Copper", R1648="Yes", N1648="After 2014")),
(AND('[1]PWS Information'!$E$10="CWS",P1648="Non-Lead", M1648="Non-Lead - Copper", R1648="Yes", N1648="Unknown")),
(AND('[1]PWS Information'!$E$10="CWS",P1648="Unknown")),
(AND('[1]PWS Information'!$E$10="NTNC",P1648="Unknown")))),"Tier 5",
"")))))</f>
        <v>Tier 5</v>
      </c>
      <c r="Y1648" s="41"/>
      <c r="Z1648" s="41"/>
    </row>
    <row r="1649" spans="1:26" ht="30" x14ac:dyDescent="0.25">
      <c r="A1649" s="27" t="s">
        <v>1996</v>
      </c>
      <c r="B1649" s="28">
        <v>4416</v>
      </c>
      <c r="C1649" s="29" t="s">
        <v>432</v>
      </c>
      <c r="D1649" s="29" t="s">
        <v>62</v>
      </c>
      <c r="E1649" s="29">
        <v>76513</v>
      </c>
      <c r="F1649" s="30"/>
      <c r="G1649" s="31"/>
      <c r="H1649" s="32"/>
      <c r="I1649" s="33" t="s">
        <v>59</v>
      </c>
      <c r="J1649" s="34" t="s">
        <v>46</v>
      </c>
      <c r="K1649" s="30" t="s">
        <v>49</v>
      </c>
      <c r="L1649" s="37"/>
      <c r="M1649" s="33" t="s">
        <v>59</v>
      </c>
      <c r="N1649" s="34" t="s">
        <v>49</v>
      </c>
      <c r="O1649" s="37"/>
      <c r="P1649" s="26" t="str">
        <f t="shared" si="25"/>
        <v>Unknown</v>
      </c>
      <c r="Q1649" s="27" t="s">
        <v>46</v>
      </c>
      <c r="R1649" s="27" t="s">
        <v>46</v>
      </c>
      <c r="S1649" s="27"/>
      <c r="T1649" s="41" t="s">
        <v>36</v>
      </c>
      <c r="U1649" s="41" t="s">
        <v>49</v>
      </c>
      <c r="V1649" s="41" t="s">
        <v>49</v>
      </c>
      <c r="W1649" s="41"/>
      <c r="X1649" s="42" t="str">
        <f>IF((OR((AND('[1]PWS Information'!$E$10="CWS",T1649="Single Family Residence",P1649="Lead")),
(AND('[1]PWS Information'!$E$10="CWS",T1649="Multiple Family Residence",'[1]PWS Information'!$E$11="Yes",P1649="Lead")),
(AND('[1]PWS Information'!$E$10="NTNC",P1649="Lead")))),"Tier 1",
IF((OR((AND('[1]PWS Information'!$E$10="CWS",T1649="Multiple Family Residence",'[1]PWS Information'!$E$11="No",P1649="Lead")),
(AND('[1]PWS Information'!$E$10="CWS",T1649="Other",P1649="Lead")),
(AND('[1]PWS Information'!$E$10="CWS",T1649="Building",P1649="Lead")))),"Tier 2",
IF((OR((AND('[1]PWS Information'!$E$10="CWS",T1649="Single Family Residence",P1649="Galvanized Requiring Replacement")),
(AND('[1]PWS Information'!$E$10="CWS",T1649="Single Family Residence",P1649="Galvanized Requiring Replacement",Q1649="Yes")),
(AND('[1]PWS Information'!$E$10="NTNC",P1649="Galvanized Requiring Replacement")),
(AND('[1]PWS Information'!$E$10="NTNC",T1649="Single Family Residence",Q1649="Yes")))),"Tier 3",
IF((OR((AND('[1]PWS Information'!$E$10="CWS",T1649="Single Family Residence",R1649="Yes",P1649="Non-Lead", I1649="Non-Lead - Copper",K1649="Before 1989")),
(AND('[1]PWS Information'!$E$10="CWS",T1649="Single Family Residence",R1649="Yes",P1649="Non-Lead", M1649="Non-Lead - Copper",N1649="Before 1989")))),"Tier 4",
IF((OR((AND('[1]PWS Information'!$E$10="NTNC",P1649="Non-Lead")),
(AND('[1]PWS Information'!$E$10="CWS",P1649="Non-Lead",R1649="")),
(AND('[1]PWS Information'!$E$10="CWS",P1649="Non-Lead",R1649="No")),
(AND('[1]PWS Information'!$E$10="CWS",P1649="Non-Lead",R1649="Don't Know")),
(AND('[1]PWS Information'!$E$10="CWS",P1649="Non-Lead", I1649="Non-Lead - Copper", R1649="Yes", K1649="Between 1989 and 2014")),
(AND('[1]PWS Information'!$E$10="CWS",P1649="Non-Lead", I1649="Non-Lead - Copper", R1649="Yes", K1649="After 2014")),
(AND('[1]PWS Information'!$E$10="CWS",P1649="Non-Lead", I1649="Non-Lead - Copper", R1649="Yes", K1649="Unknown")),
(AND('[1]PWS Information'!$E$10="CWS",P1649="Non-Lead", M1649="Non-Lead - Copper", R1649="Yes", N1649="Between 1989 and 2014")),
(AND('[1]PWS Information'!$E$10="CWS",P1649="Non-Lead", M1649="Non-Lead - Copper", R1649="Yes", N1649="After 2014")),
(AND('[1]PWS Information'!$E$10="CWS",P1649="Non-Lead", M1649="Non-Lead - Copper", R1649="Yes", N1649="Unknown")),
(AND('[1]PWS Information'!$E$10="CWS",P1649="Unknown")),
(AND('[1]PWS Information'!$E$10="NTNC",P1649="Unknown")))),"Tier 5",
"")))))</f>
        <v>Tier 5</v>
      </c>
      <c r="Y1649" s="41"/>
      <c r="Z1649" s="41"/>
    </row>
    <row r="1650" spans="1:26" ht="30" x14ac:dyDescent="0.25">
      <c r="A1650" s="27" t="s">
        <v>1997</v>
      </c>
      <c r="B1650" s="28">
        <v>4384</v>
      </c>
      <c r="C1650" s="29" t="s">
        <v>432</v>
      </c>
      <c r="D1650" s="29" t="s">
        <v>62</v>
      </c>
      <c r="E1650" s="29">
        <v>76513</v>
      </c>
      <c r="F1650" s="30"/>
      <c r="G1650" s="31"/>
      <c r="H1650" s="32"/>
      <c r="I1650" s="33" t="s">
        <v>59</v>
      </c>
      <c r="J1650" s="34" t="s">
        <v>46</v>
      </c>
      <c r="K1650" s="30" t="s">
        <v>49</v>
      </c>
      <c r="L1650" s="37"/>
      <c r="M1650" s="33" t="s">
        <v>59</v>
      </c>
      <c r="N1650" s="34" t="s">
        <v>49</v>
      </c>
      <c r="O1650" s="37"/>
      <c r="P1650" s="26" t="str">
        <f t="shared" si="25"/>
        <v>Unknown</v>
      </c>
      <c r="Q1650" s="27" t="s">
        <v>46</v>
      </c>
      <c r="R1650" s="27" t="s">
        <v>46</v>
      </c>
      <c r="S1650" s="27"/>
      <c r="T1650" s="41" t="s">
        <v>36</v>
      </c>
      <c r="U1650" s="41" t="s">
        <v>49</v>
      </c>
      <c r="V1650" s="41" t="s">
        <v>49</v>
      </c>
      <c r="W1650" s="41"/>
      <c r="X1650" s="42" t="str">
        <f>IF((OR((AND('[1]PWS Information'!$E$10="CWS",T1650="Single Family Residence",P1650="Lead")),
(AND('[1]PWS Information'!$E$10="CWS",T1650="Multiple Family Residence",'[1]PWS Information'!$E$11="Yes",P1650="Lead")),
(AND('[1]PWS Information'!$E$10="NTNC",P1650="Lead")))),"Tier 1",
IF((OR((AND('[1]PWS Information'!$E$10="CWS",T1650="Multiple Family Residence",'[1]PWS Information'!$E$11="No",P1650="Lead")),
(AND('[1]PWS Information'!$E$10="CWS",T1650="Other",P1650="Lead")),
(AND('[1]PWS Information'!$E$10="CWS",T1650="Building",P1650="Lead")))),"Tier 2",
IF((OR((AND('[1]PWS Information'!$E$10="CWS",T1650="Single Family Residence",P1650="Galvanized Requiring Replacement")),
(AND('[1]PWS Information'!$E$10="CWS",T1650="Single Family Residence",P1650="Galvanized Requiring Replacement",Q1650="Yes")),
(AND('[1]PWS Information'!$E$10="NTNC",P1650="Galvanized Requiring Replacement")),
(AND('[1]PWS Information'!$E$10="NTNC",T1650="Single Family Residence",Q1650="Yes")))),"Tier 3",
IF((OR((AND('[1]PWS Information'!$E$10="CWS",T1650="Single Family Residence",R1650="Yes",P1650="Non-Lead", I1650="Non-Lead - Copper",K1650="Before 1989")),
(AND('[1]PWS Information'!$E$10="CWS",T1650="Single Family Residence",R1650="Yes",P1650="Non-Lead", M1650="Non-Lead - Copper",N1650="Before 1989")))),"Tier 4",
IF((OR((AND('[1]PWS Information'!$E$10="NTNC",P1650="Non-Lead")),
(AND('[1]PWS Information'!$E$10="CWS",P1650="Non-Lead",R1650="")),
(AND('[1]PWS Information'!$E$10="CWS",P1650="Non-Lead",R1650="No")),
(AND('[1]PWS Information'!$E$10="CWS",P1650="Non-Lead",R1650="Don't Know")),
(AND('[1]PWS Information'!$E$10="CWS",P1650="Non-Lead", I1650="Non-Lead - Copper", R1650="Yes", K1650="Between 1989 and 2014")),
(AND('[1]PWS Information'!$E$10="CWS",P1650="Non-Lead", I1650="Non-Lead - Copper", R1650="Yes", K1650="After 2014")),
(AND('[1]PWS Information'!$E$10="CWS",P1650="Non-Lead", I1650="Non-Lead - Copper", R1650="Yes", K1650="Unknown")),
(AND('[1]PWS Information'!$E$10="CWS",P1650="Non-Lead", M1650="Non-Lead - Copper", R1650="Yes", N1650="Between 1989 and 2014")),
(AND('[1]PWS Information'!$E$10="CWS",P1650="Non-Lead", M1650="Non-Lead - Copper", R1650="Yes", N1650="After 2014")),
(AND('[1]PWS Information'!$E$10="CWS",P1650="Non-Lead", M1650="Non-Lead - Copper", R1650="Yes", N1650="Unknown")),
(AND('[1]PWS Information'!$E$10="CWS",P1650="Unknown")),
(AND('[1]PWS Information'!$E$10="NTNC",P1650="Unknown")))),"Tier 5",
"")))))</f>
        <v>Tier 5</v>
      </c>
      <c r="Y1650" s="41"/>
      <c r="Z1650" s="41"/>
    </row>
    <row r="1651" spans="1:26" ht="30" x14ac:dyDescent="0.25">
      <c r="A1651" s="27" t="s">
        <v>1998</v>
      </c>
      <c r="B1651" s="28">
        <v>3623</v>
      </c>
      <c r="C1651" s="29" t="s">
        <v>646</v>
      </c>
      <c r="D1651" s="29" t="s">
        <v>62</v>
      </c>
      <c r="E1651" s="29">
        <v>76513</v>
      </c>
      <c r="F1651" s="30"/>
      <c r="G1651" s="31"/>
      <c r="H1651" s="32"/>
      <c r="I1651" s="33" t="s">
        <v>59</v>
      </c>
      <c r="J1651" s="34" t="s">
        <v>46</v>
      </c>
      <c r="K1651" s="30" t="s">
        <v>49</v>
      </c>
      <c r="L1651" s="37"/>
      <c r="M1651" s="33" t="s">
        <v>59</v>
      </c>
      <c r="N1651" s="34" t="s">
        <v>49</v>
      </c>
      <c r="O1651" s="37"/>
      <c r="P1651" s="26" t="str">
        <f t="shared" si="25"/>
        <v>Unknown</v>
      </c>
      <c r="Q1651" s="27" t="s">
        <v>46</v>
      </c>
      <c r="R1651" s="27" t="s">
        <v>46</v>
      </c>
      <c r="S1651" s="27"/>
      <c r="T1651" s="41" t="s">
        <v>36</v>
      </c>
      <c r="U1651" s="41" t="s">
        <v>49</v>
      </c>
      <c r="V1651" s="41" t="s">
        <v>49</v>
      </c>
      <c r="W1651" s="41"/>
      <c r="X1651" s="42" t="str">
        <f>IF((OR((AND('[1]PWS Information'!$E$10="CWS",T1651="Single Family Residence",P1651="Lead")),
(AND('[1]PWS Information'!$E$10="CWS",T1651="Multiple Family Residence",'[1]PWS Information'!$E$11="Yes",P1651="Lead")),
(AND('[1]PWS Information'!$E$10="NTNC",P1651="Lead")))),"Tier 1",
IF((OR((AND('[1]PWS Information'!$E$10="CWS",T1651="Multiple Family Residence",'[1]PWS Information'!$E$11="No",P1651="Lead")),
(AND('[1]PWS Information'!$E$10="CWS",T1651="Other",P1651="Lead")),
(AND('[1]PWS Information'!$E$10="CWS",T1651="Building",P1651="Lead")))),"Tier 2",
IF((OR((AND('[1]PWS Information'!$E$10="CWS",T1651="Single Family Residence",P1651="Galvanized Requiring Replacement")),
(AND('[1]PWS Information'!$E$10="CWS",T1651="Single Family Residence",P1651="Galvanized Requiring Replacement",Q1651="Yes")),
(AND('[1]PWS Information'!$E$10="NTNC",P1651="Galvanized Requiring Replacement")),
(AND('[1]PWS Information'!$E$10="NTNC",T1651="Single Family Residence",Q1651="Yes")))),"Tier 3",
IF((OR((AND('[1]PWS Information'!$E$10="CWS",T1651="Single Family Residence",R1651="Yes",P1651="Non-Lead", I1651="Non-Lead - Copper",K1651="Before 1989")),
(AND('[1]PWS Information'!$E$10="CWS",T1651="Single Family Residence",R1651="Yes",P1651="Non-Lead", M1651="Non-Lead - Copper",N1651="Before 1989")))),"Tier 4",
IF((OR((AND('[1]PWS Information'!$E$10="NTNC",P1651="Non-Lead")),
(AND('[1]PWS Information'!$E$10="CWS",P1651="Non-Lead",R1651="")),
(AND('[1]PWS Information'!$E$10="CWS",P1651="Non-Lead",R1651="No")),
(AND('[1]PWS Information'!$E$10="CWS",P1651="Non-Lead",R1651="Don't Know")),
(AND('[1]PWS Information'!$E$10="CWS",P1651="Non-Lead", I1651="Non-Lead - Copper", R1651="Yes", K1651="Between 1989 and 2014")),
(AND('[1]PWS Information'!$E$10="CWS",P1651="Non-Lead", I1651="Non-Lead - Copper", R1651="Yes", K1651="After 2014")),
(AND('[1]PWS Information'!$E$10="CWS",P1651="Non-Lead", I1651="Non-Lead - Copper", R1651="Yes", K1651="Unknown")),
(AND('[1]PWS Information'!$E$10="CWS",P1651="Non-Lead", M1651="Non-Lead - Copper", R1651="Yes", N1651="Between 1989 and 2014")),
(AND('[1]PWS Information'!$E$10="CWS",P1651="Non-Lead", M1651="Non-Lead - Copper", R1651="Yes", N1651="After 2014")),
(AND('[1]PWS Information'!$E$10="CWS",P1651="Non-Lead", M1651="Non-Lead - Copper", R1651="Yes", N1651="Unknown")),
(AND('[1]PWS Information'!$E$10="CWS",P1651="Unknown")),
(AND('[1]PWS Information'!$E$10="NTNC",P1651="Unknown")))),"Tier 5",
"")))))</f>
        <v>Tier 5</v>
      </c>
      <c r="Y1651" s="41"/>
      <c r="Z1651" s="41"/>
    </row>
    <row r="1652" spans="1:26" ht="30" x14ac:dyDescent="0.25">
      <c r="A1652" s="27" t="s">
        <v>1999</v>
      </c>
      <c r="B1652" s="28">
        <v>8515</v>
      </c>
      <c r="C1652" s="29" t="s">
        <v>2000</v>
      </c>
      <c r="D1652" s="29" t="s">
        <v>62</v>
      </c>
      <c r="E1652" s="29">
        <v>76513</v>
      </c>
      <c r="F1652" s="30"/>
      <c r="G1652" s="31"/>
      <c r="H1652" s="32"/>
      <c r="I1652" s="33" t="s">
        <v>59</v>
      </c>
      <c r="J1652" s="34" t="s">
        <v>46</v>
      </c>
      <c r="K1652" s="30" t="s">
        <v>49</v>
      </c>
      <c r="L1652" s="37"/>
      <c r="M1652" s="33" t="s">
        <v>59</v>
      </c>
      <c r="N1652" s="34" t="s">
        <v>49</v>
      </c>
      <c r="O1652" s="37"/>
      <c r="P1652" s="26" t="str">
        <f t="shared" si="25"/>
        <v>Unknown</v>
      </c>
      <c r="Q1652" s="27" t="s">
        <v>46</v>
      </c>
      <c r="R1652" s="27" t="s">
        <v>46</v>
      </c>
      <c r="S1652" s="27"/>
      <c r="T1652" s="41" t="s">
        <v>36</v>
      </c>
      <c r="U1652" s="41" t="s">
        <v>49</v>
      </c>
      <c r="V1652" s="41" t="s">
        <v>49</v>
      </c>
      <c r="W1652" s="41"/>
      <c r="X1652" s="42" t="str">
        <f>IF((OR((AND('[1]PWS Information'!$E$10="CWS",T1652="Single Family Residence",P1652="Lead")),
(AND('[1]PWS Information'!$E$10="CWS",T1652="Multiple Family Residence",'[1]PWS Information'!$E$11="Yes",P1652="Lead")),
(AND('[1]PWS Information'!$E$10="NTNC",P1652="Lead")))),"Tier 1",
IF((OR((AND('[1]PWS Information'!$E$10="CWS",T1652="Multiple Family Residence",'[1]PWS Information'!$E$11="No",P1652="Lead")),
(AND('[1]PWS Information'!$E$10="CWS",T1652="Other",P1652="Lead")),
(AND('[1]PWS Information'!$E$10="CWS",T1652="Building",P1652="Lead")))),"Tier 2",
IF((OR((AND('[1]PWS Information'!$E$10="CWS",T1652="Single Family Residence",P1652="Galvanized Requiring Replacement")),
(AND('[1]PWS Information'!$E$10="CWS",T1652="Single Family Residence",P1652="Galvanized Requiring Replacement",Q1652="Yes")),
(AND('[1]PWS Information'!$E$10="NTNC",P1652="Galvanized Requiring Replacement")),
(AND('[1]PWS Information'!$E$10="NTNC",T1652="Single Family Residence",Q1652="Yes")))),"Tier 3",
IF((OR((AND('[1]PWS Information'!$E$10="CWS",T1652="Single Family Residence",R1652="Yes",P1652="Non-Lead", I1652="Non-Lead - Copper",K1652="Before 1989")),
(AND('[1]PWS Information'!$E$10="CWS",T1652="Single Family Residence",R1652="Yes",P1652="Non-Lead", M1652="Non-Lead - Copper",N1652="Before 1989")))),"Tier 4",
IF((OR((AND('[1]PWS Information'!$E$10="NTNC",P1652="Non-Lead")),
(AND('[1]PWS Information'!$E$10="CWS",P1652="Non-Lead",R1652="")),
(AND('[1]PWS Information'!$E$10="CWS",P1652="Non-Lead",R1652="No")),
(AND('[1]PWS Information'!$E$10="CWS",P1652="Non-Lead",R1652="Don't Know")),
(AND('[1]PWS Information'!$E$10="CWS",P1652="Non-Lead", I1652="Non-Lead - Copper", R1652="Yes", K1652="Between 1989 and 2014")),
(AND('[1]PWS Information'!$E$10="CWS",P1652="Non-Lead", I1652="Non-Lead - Copper", R1652="Yes", K1652="After 2014")),
(AND('[1]PWS Information'!$E$10="CWS",P1652="Non-Lead", I1652="Non-Lead - Copper", R1652="Yes", K1652="Unknown")),
(AND('[1]PWS Information'!$E$10="CWS",P1652="Non-Lead", M1652="Non-Lead - Copper", R1652="Yes", N1652="Between 1989 and 2014")),
(AND('[1]PWS Information'!$E$10="CWS",P1652="Non-Lead", M1652="Non-Lead - Copper", R1652="Yes", N1652="After 2014")),
(AND('[1]PWS Information'!$E$10="CWS",P1652="Non-Lead", M1652="Non-Lead - Copper", R1652="Yes", N1652="Unknown")),
(AND('[1]PWS Information'!$E$10="CWS",P1652="Unknown")),
(AND('[1]PWS Information'!$E$10="NTNC",P1652="Unknown")))),"Tier 5",
"")))))</f>
        <v>Tier 5</v>
      </c>
      <c r="Y1652" s="41"/>
      <c r="Z1652" s="41"/>
    </row>
    <row r="1653" spans="1:26" ht="30" x14ac:dyDescent="0.25">
      <c r="A1653" s="27" t="s">
        <v>2001</v>
      </c>
      <c r="B1653" s="28">
        <v>9505</v>
      </c>
      <c r="C1653" s="29" t="s">
        <v>132</v>
      </c>
      <c r="D1653" s="29" t="s">
        <v>62</v>
      </c>
      <c r="E1653" s="29">
        <v>76513</v>
      </c>
      <c r="F1653" s="30"/>
      <c r="G1653" s="31"/>
      <c r="H1653" s="32"/>
      <c r="I1653" s="33" t="s">
        <v>59</v>
      </c>
      <c r="J1653" s="34" t="s">
        <v>46</v>
      </c>
      <c r="K1653" s="30" t="s">
        <v>49</v>
      </c>
      <c r="L1653" s="37"/>
      <c r="M1653" s="33" t="s">
        <v>59</v>
      </c>
      <c r="N1653" s="34" t="s">
        <v>49</v>
      </c>
      <c r="O1653" s="37"/>
      <c r="P1653" s="26" t="str">
        <f t="shared" si="25"/>
        <v>Unknown</v>
      </c>
      <c r="Q1653" s="27" t="s">
        <v>46</v>
      </c>
      <c r="R1653" s="27" t="s">
        <v>46</v>
      </c>
      <c r="S1653" s="27"/>
      <c r="T1653" s="41" t="s">
        <v>36</v>
      </c>
      <c r="U1653" s="41" t="s">
        <v>49</v>
      </c>
      <c r="V1653" s="41" t="s">
        <v>49</v>
      </c>
      <c r="W1653" s="41"/>
      <c r="X1653" s="42" t="str">
        <f>IF((OR((AND('[1]PWS Information'!$E$10="CWS",T1653="Single Family Residence",P1653="Lead")),
(AND('[1]PWS Information'!$E$10="CWS",T1653="Multiple Family Residence",'[1]PWS Information'!$E$11="Yes",P1653="Lead")),
(AND('[1]PWS Information'!$E$10="NTNC",P1653="Lead")))),"Tier 1",
IF((OR((AND('[1]PWS Information'!$E$10="CWS",T1653="Multiple Family Residence",'[1]PWS Information'!$E$11="No",P1653="Lead")),
(AND('[1]PWS Information'!$E$10="CWS",T1653="Other",P1653="Lead")),
(AND('[1]PWS Information'!$E$10="CWS",T1653="Building",P1653="Lead")))),"Tier 2",
IF((OR((AND('[1]PWS Information'!$E$10="CWS",T1653="Single Family Residence",P1653="Galvanized Requiring Replacement")),
(AND('[1]PWS Information'!$E$10="CWS",T1653="Single Family Residence",P1653="Galvanized Requiring Replacement",Q1653="Yes")),
(AND('[1]PWS Information'!$E$10="NTNC",P1653="Galvanized Requiring Replacement")),
(AND('[1]PWS Information'!$E$10="NTNC",T1653="Single Family Residence",Q1653="Yes")))),"Tier 3",
IF((OR((AND('[1]PWS Information'!$E$10="CWS",T1653="Single Family Residence",R1653="Yes",P1653="Non-Lead", I1653="Non-Lead - Copper",K1653="Before 1989")),
(AND('[1]PWS Information'!$E$10="CWS",T1653="Single Family Residence",R1653="Yes",P1653="Non-Lead", M1653="Non-Lead - Copper",N1653="Before 1989")))),"Tier 4",
IF((OR((AND('[1]PWS Information'!$E$10="NTNC",P1653="Non-Lead")),
(AND('[1]PWS Information'!$E$10="CWS",P1653="Non-Lead",R1653="")),
(AND('[1]PWS Information'!$E$10="CWS",P1653="Non-Lead",R1653="No")),
(AND('[1]PWS Information'!$E$10="CWS",P1653="Non-Lead",R1653="Don't Know")),
(AND('[1]PWS Information'!$E$10="CWS",P1653="Non-Lead", I1653="Non-Lead - Copper", R1653="Yes", K1653="Between 1989 and 2014")),
(AND('[1]PWS Information'!$E$10="CWS",P1653="Non-Lead", I1653="Non-Lead - Copper", R1653="Yes", K1653="After 2014")),
(AND('[1]PWS Information'!$E$10="CWS",P1653="Non-Lead", I1653="Non-Lead - Copper", R1653="Yes", K1653="Unknown")),
(AND('[1]PWS Information'!$E$10="CWS",P1653="Non-Lead", M1653="Non-Lead - Copper", R1653="Yes", N1653="Between 1989 and 2014")),
(AND('[1]PWS Information'!$E$10="CWS",P1653="Non-Lead", M1653="Non-Lead - Copper", R1653="Yes", N1653="After 2014")),
(AND('[1]PWS Information'!$E$10="CWS",P1653="Non-Lead", M1653="Non-Lead - Copper", R1653="Yes", N1653="Unknown")),
(AND('[1]PWS Information'!$E$10="CWS",P1653="Unknown")),
(AND('[1]PWS Information'!$E$10="NTNC",P1653="Unknown")))),"Tier 5",
"")))))</f>
        <v>Tier 5</v>
      </c>
      <c r="Y1653" s="41"/>
      <c r="Z1653" s="41"/>
    </row>
    <row r="1654" spans="1:26" ht="30" x14ac:dyDescent="0.25">
      <c r="A1654" s="27" t="s">
        <v>2002</v>
      </c>
      <c r="B1654" s="28">
        <v>4011</v>
      </c>
      <c r="C1654" s="29" t="s">
        <v>2003</v>
      </c>
      <c r="D1654" s="29" t="s">
        <v>62</v>
      </c>
      <c r="E1654" s="29">
        <v>76513</v>
      </c>
      <c r="F1654" s="30"/>
      <c r="G1654" s="31"/>
      <c r="H1654" s="32"/>
      <c r="I1654" s="33" t="s">
        <v>59</v>
      </c>
      <c r="J1654" s="34" t="s">
        <v>46</v>
      </c>
      <c r="K1654" s="30" t="s">
        <v>49</v>
      </c>
      <c r="L1654" s="37"/>
      <c r="M1654" s="33" t="s">
        <v>59</v>
      </c>
      <c r="N1654" s="34" t="s">
        <v>49</v>
      </c>
      <c r="O1654" s="37"/>
      <c r="P1654" s="26" t="str">
        <f t="shared" si="25"/>
        <v>Unknown</v>
      </c>
      <c r="Q1654" s="27" t="s">
        <v>46</v>
      </c>
      <c r="R1654" s="27" t="s">
        <v>46</v>
      </c>
      <c r="S1654" s="27"/>
      <c r="T1654" s="41" t="s">
        <v>36</v>
      </c>
      <c r="U1654" s="41" t="s">
        <v>49</v>
      </c>
      <c r="V1654" s="41" t="s">
        <v>49</v>
      </c>
      <c r="W1654" s="41"/>
      <c r="X1654" s="42" t="str">
        <f>IF((OR((AND('[1]PWS Information'!$E$10="CWS",T1654="Single Family Residence",P1654="Lead")),
(AND('[1]PWS Information'!$E$10="CWS",T1654="Multiple Family Residence",'[1]PWS Information'!$E$11="Yes",P1654="Lead")),
(AND('[1]PWS Information'!$E$10="NTNC",P1654="Lead")))),"Tier 1",
IF((OR((AND('[1]PWS Information'!$E$10="CWS",T1654="Multiple Family Residence",'[1]PWS Information'!$E$11="No",P1654="Lead")),
(AND('[1]PWS Information'!$E$10="CWS",T1654="Other",P1654="Lead")),
(AND('[1]PWS Information'!$E$10="CWS",T1654="Building",P1654="Lead")))),"Tier 2",
IF((OR((AND('[1]PWS Information'!$E$10="CWS",T1654="Single Family Residence",P1654="Galvanized Requiring Replacement")),
(AND('[1]PWS Information'!$E$10="CWS",T1654="Single Family Residence",P1654="Galvanized Requiring Replacement",Q1654="Yes")),
(AND('[1]PWS Information'!$E$10="NTNC",P1654="Galvanized Requiring Replacement")),
(AND('[1]PWS Information'!$E$10="NTNC",T1654="Single Family Residence",Q1654="Yes")))),"Tier 3",
IF((OR((AND('[1]PWS Information'!$E$10="CWS",T1654="Single Family Residence",R1654="Yes",P1654="Non-Lead", I1654="Non-Lead - Copper",K1654="Before 1989")),
(AND('[1]PWS Information'!$E$10="CWS",T1654="Single Family Residence",R1654="Yes",P1654="Non-Lead", M1654="Non-Lead - Copper",N1654="Before 1989")))),"Tier 4",
IF((OR((AND('[1]PWS Information'!$E$10="NTNC",P1654="Non-Lead")),
(AND('[1]PWS Information'!$E$10="CWS",P1654="Non-Lead",R1654="")),
(AND('[1]PWS Information'!$E$10="CWS",P1654="Non-Lead",R1654="No")),
(AND('[1]PWS Information'!$E$10="CWS",P1654="Non-Lead",R1654="Don't Know")),
(AND('[1]PWS Information'!$E$10="CWS",P1654="Non-Lead", I1654="Non-Lead - Copper", R1654="Yes", K1654="Between 1989 and 2014")),
(AND('[1]PWS Information'!$E$10="CWS",P1654="Non-Lead", I1654="Non-Lead - Copper", R1654="Yes", K1654="After 2014")),
(AND('[1]PWS Information'!$E$10="CWS",P1654="Non-Lead", I1654="Non-Lead - Copper", R1654="Yes", K1654="Unknown")),
(AND('[1]PWS Information'!$E$10="CWS",P1654="Non-Lead", M1654="Non-Lead - Copper", R1654="Yes", N1654="Between 1989 and 2014")),
(AND('[1]PWS Information'!$E$10="CWS",P1654="Non-Lead", M1654="Non-Lead - Copper", R1654="Yes", N1654="After 2014")),
(AND('[1]PWS Information'!$E$10="CWS",P1654="Non-Lead", M1654="Non-Lead - Copper", R1654="Yes", N1654="Unknown")),
(AND('[1]PWS Information'!$E$10="CWS",P1654="Unknown")),
(AND('[1]PWS Information'!$E$10="NTNC",P1654="Unknown")))),"Tier 5",
"")))))</f>
        <v>Tier 5</v>
      </c>
      <c r="Y1654" s="41"/>
      <c r="Z1654" s="41"/>
    </row>
    <row r="1655" spans="1:26" ht="30" x14ac:dyDescent="0.25">
      <c r="A1655" s="27" t="s">
        <v>2004</v>
      </c>
      <c r="B1655" s="28">
        <v>135</v>
      </c>
      <c r="C1655" s="29" t="s">
        <v>606</v>
      </c>
      <c r="D1655" s="29" t="s">
        <v>62</v>
      </c>
      <c r="E1655" s="29">
        <v>76513</v>
      </c>
      <c r="F1655" s="30"/>
      <c r="G1655" s="31"/>
      <c r="H1655" s="32"/>
      <c r="I1655" s="33" t="s">
        <v>59</v>
      </c>
      <c r="J1655" s="34" t="s">
        <v>46</v>
      </c>
      <c r="K1655" s="30" t="s">
        <v>49</v>
      </c>
      <c r="L1655" s="37"/>
      <c r="M1655" s="33" t="s">
        <v>59</v>
      </c>
      <c r="N1655" s="34" t="s">
        <v>49</v>
      </c>
      <c r="O1655" s="37"/>
      <c r="P1655" s="26" t="str">
        <f t="shared" si="25"/>
        <v>Unknown</v>
      </c>
      <c r="Q1655" s="27" t="s">
        <v>46</v>
      </c>
      <c r="R1655" s="27" t="s">
        <v>46</v>
      </c>
      <c r="S1655" s="27"/>
      <c r="T1655" s="41" t="s">
        <v>36</v>
      </c>
      <c r="U1655" s="41" t="s">
        <v>49</v>
      </c>
      <c r="V1655" s="41" t="s">
        <v>49</v>
      </c>
      <c r="W1655" s="41"/>
      <c r="X1655" s="42" t="str">
        <f>IF((OR((AND('[1]PWS Information'!$E$10="CWS",T1655="Single Family Residence",P1655="Lead")),
(AND('[1]PWS Information'!$E$10="CWS",T1655="Multiple Family Residence",'[1]PWS Information'!$E$11="Yes",P1655="Lead")),
(AND('[1]PWS Information'!$E$10="NTNC",P1655="Lead")))),"Tier 1",
IF((OR((AND('[1]PWS Information'!$E$10="CWS",T1655="Multiple Family Residence",'[1]PWS Information'!$E$11="No",P1655="Lead")),
(AND('[1]PWS Information'!$E$10="CWS",T1655="Other",P1655="Lead")),
(AND('[1]PWS Information'!$E$10="CWS",T1655="Building",P1655="Lead")))),"Tier 2",
IF((OR((AND('[1]PWS Information'!$E$10="CWS",T1655="Single Family Residence",P1655="Galvanized Requiring Replacement")),
(AND('[1]PWS Information'!$E$10="CWS",T1655="Single Family Residence",P1655="Galvanized Requiring Replacement",Q1655="Yes")),
(AND('[1]PWS Information'!$E$10="NTNC",P1655="Galvanized Requiring Replacement")),
(AND('[1]PWS Information'!$E$10="NTNC",T1655="Single Family Residence",Q1655="Yes")))),"Tier 3",
IF((OR((AND('[1]PWS Information'!$E$10="CWS",T1655="Single Family Residence",R1655="Yes",P1655="Non-Lead", I1655="Non-Lead - Copper",K1655="Before 1989")),
(AND('[1]PWS Information'!$E$10="CWS",T1655="Single Family Residence",R1655="Yes",P1655="Non-Lead", M1655="Non-Lead - Copper",N1655="Before 1989")))),"Tier 4",
IF((OR((AND('[1]PWS Information'!$E$10="NTNC",P1655="Non-Lead")),
(AND('[1]PWS Information'!$E$10="CWS",P1655="Non-Lead",R1655="")),
(AND('[1]PWS Information'!$E$10="CWS",P1655="Non-Lead",R1655="No")),
(AND('[1]PWS Information'!$E$10="CWS",P1655="Non-Lead",R1655="Don't Know")),
(AND('[1]PWS Information'!$E$10="CWS",P1655="Non-Lead", I1655="Non-Lead - Copper", R1655="Yes", K1655="Between 1989 and 2014")),
(AND('[1]PWS Information'!$E$10="CWS",P1655="Non-Lead", I1655="Non-Lead - Copper", R1655="Yes", K1655="After 2014")),
(AND('[1]PWS Information'!$E$10="CWS",P1655="Non-Lead", I1655="Non-Lead - Copper", R1655="Yes", K1655="Unknown")),
(AND('[1]PWS Information'!$E$10="CWS",P1655="Non-Lead", M1655="Non-Lead - Copper", R1655="Yes", N1655="Between 1989 and 2014")),
(AND('[1]PWS Information'!$E$10="CWS",P1655="Non-Lead", M1655="Non-Lead - Copper", R1655="Yes", N1655="After 2014")),
(AND('[1]PWS Information'!$E$10="CWS",P1655="Non-Lead", M1655="Non-Lead - Copper", R1655="Yes", N1655="Unknown")),
(AND('[1]PWS Information'!$E$10="CWS",P1655="Unknown")),
(AND('[1]PWS Information'!$E$10="NTNC",P1655="Unknown")))),"Tier 5",
"")))))</f>
        <v>Tier 5</v>
      </c>
      <c r="Y1655" s="41"/>
      <c r="Z1655" s="41"/>
    </row>
    <row r="1656" spans="1:26" ht="30" x14ac:dyDescent="0.25">
      <c r="A1656" s="27" t="s">
        <v>2005</v>
      </c>
      <c r="B1656" s="28">
        <v>2921</v>
      </c>
      <c r="C1656" s="29" t="s">
        <v>348</v>
      </c>
      <c r="D1656" s="29" t="s">
        <v>62</v>
      </c>
      <c r="E1656" s="29">
        <v>76513</v>
      </c>
      <c r="F1656" s="30"/>
      <c r="G1656" s="31"/>
      <c r="H1656" s="32"/>
      <c r="I1656" s="33" t="s">
        <v>59</v>
      </c>
      <c r="J1656" s="34" t="s">
        <v>46</v>
      </c>
      <c r="K1656" s="30" t="s">
        <v>49</v>
      </c>
      <c r="L1656" s="37"/>
      <c r="M1656" s="33" t="s">
        <v>59</v>
      </c>
      <c r="N1656" s="34" t="s">
        <v>49</v>
      </c>
      <c r="O1656" s="37"/>
      <c r="P1656" s="26" t="str">
        <f t="shared" si="25"/>
        <v>Unknown</v>
      </c>
      <c r="Q1656" s="27" t="s">
        <v>46</v>
      </c>
      <c r="R1656" s="27" t="s">
        <v>46</v>
      </c>
      <c r="S1656" s="27"/>
      <c r="T1656" s="41" t="s">
        <v>36</v>
      </c>
      <c r="U1656" s="41" t="s">
        <v>49</v>
      </c>
      <c r="V1656" s="41" t="s">
        <v>49</v>
      </c>
      <c r="W1656" s="41"/>
      <c r="X1656" s="42" t="str">
        <f>IF((OR((AND('[1]PWS Information'!$E$10="CWS",T1656="Single Family Residence",P1656="Lead")),
(AND('[1]PWS Information'!$E$10="CWS",T1656="Multiple Family Residence",'[1]PWS Information'!$E$11="Yes",P1656="Lead")),
(AND('[1]PWS Information'!$E$10="NTNC",P1656="Lead")))),"Tier 1",
IF((OR((AND('[1]PWS Information'!$E$10="CWS",T1656="Multiple Family Residence",'[1]PWS Information'!$E$11="No",P1656="Lead")),
(AND('[1]PWS Information'!$E$10="CWS",T1656="Other",P1656="Lead")),
(AND('[1]PWS Information'!$E$10="CWS",T1656="Building",P1656="Lead")))),"Tier 2",
IF((OR((AND('[1]PWS Information'!$E$10="CWS",T1656="Single Family Residence",P1656="Galvanized Requiring Replacement")),
(AND('[1]PWS Information'!$E$10="CWS",T1656="Single Family Residence",P1656="Galvanized Requiring Replacement",Q1656="Yes")),
(AND('[1]PWS Information'!$E$10="NTNC",P1656="Galvanized Requiring Replacement")),
(AND('[1]PWS Information'!$E$10="NTNC",T1656="Single Family Residence",Q1656="Yes")))),"Tier 3",
IF((OR((AND('[1]PWS Information'!$E$10="CWS",T1656="Single Family Residence",R1656="Yes",P1656="Non-Lead", I1656="Non-Lead - Copper",K1656="Before 1989")),
(AND('[1]PWS Information'!$E$10="CWS",T1656="Single Family Residence",R1656="Yes",P1656="Non-Lead", M1656="Non-Lead - Copper",N1656="Before 1989")))),"Tier 4",
IF((OR((AND('[1]PWS Information'!$E$10="NTNC",P1656="Non-Lead")),
(AND('[1]PWS Information'!$E$10="CWS",P1656="Non-Lead",R1656="")),
(AND('[1]PWS Information'!$E$10="CWS",P1656="Non-Lead",R1656="No")),
(AND('[1]PWS Information'!$E$10="CWS",P1656="Non-Lead",R1656="Don't Know")),
(AND('[1]PWS Information'!$E$10="CWS",P1656="Non-Lead", I1656="Non-Lead - Copper", R1656="Yes", K1656="Between 1989 and 2014")),
(AND('[1]PWS Information'!$E$10="CWS",P1656="Non-Lead", I1656="Non-Lead - Copper", R1656="Yes", K1656="After 2014")),
(AND('[1]PWS Information'!$E$10="CWS",P1656="Non-Lead", I1656="Non-Lead - Copper", R1656="Yes", K1656="Unknown")),
(AND('[1]PWS Information'!$E$10="CWS",P1656="Non-Lead", M1656="Non-Lead - Copper", R1656="Yes", N1656="Between 1989 and 2014")),
(AND('[1]PWS Information'!$E$10="CWS",P1656="Non-Lead", M1656="Non-Lead - Copper", R1656="Yes", N1656="After 2014")),
(AND('[1]PWS Information'!$E$10="CWS",P1656="Non-Lead", M1656="Non-Lead - Copper", R1656="Yes", N1656="Unknown")),
(AND('[1]PWS Information'!$E$10="CWS",P1656="Unknown")),
(AND('[1]PWS Information'!$E$10="NTNC",P1656="Unknown")))),"Tier 5",
"")))))</f>
        <v>Tier 5</v>
      </c>
      <c r="Y1656" s="41"/>
      <c r="Z1656" s="41"/>
    </row>
    <row r="1657" spans="1:26" ht="30" x14ac:dyDescent="0.25">
      <c r="A1657" s="27" t="s">
        <v>2006</v>
      </c>
      <c r="B1657" s="28">
        <v>6648</v>
      </c>
      <c r="C1657" s="29" t="s">
        <v>78</v>
      </c>
      <c r="D1657" s="29" t="s">
        <v>62</v>
      </c>
      <c r="E1657" s="29">
        <v>76513</v>
      </c>
      <c r="F1657" s="30"/>
      <c r="G1657" s="31"/>
      <c r="H1657" s="32"/>
      <c r="I1657" s="33" t="s">
        <v>59</v>
      </c>
      <c r="J1657" s="34" t="s">
        <v>46</v>
      </c>
      <c r="K1657" s="30" t="s">
        <v>49</v>
      </c>
      <c r="L1657" s="37"/>
      <c r="M1657" s="33" t="s">
        <v>59</v>
      </c>
      <c r="N1657" s="34" t="s">
        <v>49</v>
      </c>
      <c r="O1657" s="37"/>
      <c r="P1657" s="26" t="str">
        <f t="shared" si="25"/>
        <v>Unknown</v>
      </c>
      <c r="Q1657" s="27" t="s">
        <v>46</v>
      </c>
      <c r="R1657" s="27" t="s">
        <v>46</v>
      </c>
      <c r="S1657" s="27"/>
      <c r="T1657" s="41" t="s">
        <v>36</v>
      </c>
      <c r="U1657" s="41" t="s">
        <v>49</v>
      </c>
      <c r="V1657" s="41" t="s">
        <v>49</v>
      </c>
      <c r="W1657" s="41"/>
      <c r="X1657" s="42" t="str">
        <f>IF((OR((AND('[1]PWS Information'!$E$10="CWS",T1657="Single Family Residence",P1657="Lead")),
(AND('[1]PWS Information'!$E$10="CWS",T1657="Multiple Family Residence",'[1]PWS Information'!$E$11="Yes",P1657="Lead")),
(AND('[1]PWS Information'!$E$10="NTNC",P1657="Lead")))),"Tier 1",
IF((OR((AND('[1]PWS Information'!$E$10="CWS",T1657="Multiple Family Residence",'[1]PWS Information'!$E$11="No",P1657="Lead")),
(AND('[1]PWS Information'!$E$10="CWS",T1657="Other",P1657="Lead")),
(AND('[1]PWS Information'!$E$10="CWS",T1657="Building",P1657="Lead")))),"Tier 2",
IF((OR((AND('[1]PWS Information'!$E$10="CWS",T1657="Single Family Residence",P1657="Galvanized Requiring Replacement")),
(AND('[1]PWS Information'!$E$10="CWS",T1657="Single Family Residence",P1657="Galvanized Requiring Replacement",Q1657="Yes")),
(AND('[1]PWS Information'!$E$10="NTNC",P1657="Galvanized Requiring Replacement")),
(AND('[1]PWS Information'!$E$10="NTNC",T1657="Single Family Residence",Q1657="Yes")))),"Tier 3",
IF((OR((AND('[1]PWS Information'!$E$10="CWS",T1657="Single Family Residence",R1657="Yes",P1657="Non-Lead", I1657="Non-Lead - Copper",K1657="Before 1989")),
(AND('[1]PWS Information'!$E$10="CWS",T1657="Single Family Residence",R1657="Yes",P1657="Non-Lead", M1657="Non-Lead - Copper",N1657="Before 1989")))),"Tier 4",
IF((OR((AND('[1]PWS Information'!$E$10="NTNC",P1657="Non-Lead")),
(AND('[1]PWS Information'!$E$10="CWS",P1657="Non-Lead",R1657="")),
(AND('[1]PWS Information'!$E$10="CWS",P1657="Non-Lead",R1657="No")),
(AND('[1]PWS Information'!$E$10="CWS",P1657="Non-Lead",R1657="Don't Know")),
(AND('[1]PWS Information'!$E$10="CWS",P1657="Non-Lead", I1657="Non-Lead - Copper", R1657="Yes", K1657="Between 1989 and 2014")),
(AND('[1]PWS Information'!$E$10="CWS",P1657="Non-Lead", I1657="Non-Lead - Copper", R1657="Yes", K1657="After 2014")),
(AND('[1]PWS Information'!$E$10="CWS",P1657="Non-Lead", I1657="Non-Lead - Copper", R1657="Yes", K1657="Unknown")),
(AND('[1]PWS Information'!$E$10="CWS",P1657="Non-Lead", M1657="Non-Lead - Copper", R1657="Yes", N1657="Between 1989 and 2014")),
(AND('[1]PWS Information'!$E$10="CWS",P1657="Non-Lead", M1657="Non-Lead - Copper", R1657="Yes", N1657="After 2014")),
(AND('[1]PWS Information'!$E$10="CWS",P1657="Non-Lead", M1657="Non-Lead - Copper", R1657="Yes", N1657="Unknown")),
(AND('[1]PWS Information'!$E$10="CWS",P1657="Unknown")),
(AND('[1]PWS Information'!$E$10="NTNC",P1657="Unknown")))),"Tier 5",
"")))))</f>
        <v>Tier 5</v>
      </c>
      <c r="Y1657" s="41"/>
      <c r="Z1657" s="41"/>
    </row>
    <row r="1658" spans="1:26" ht="30" x14ac:dyDescent="0.25">
      <c r="A1658" s="27" t="s">
        <v>2007</v>
      </c>
      <c r="B1658" s="28">
        <v>2200</v>
      </c>
      <c r="C1658" s="29" t="s">
        <v>437</v>
      </c>
      <c r="D1658" s="29" t="s">
        <v>62</v>
      </c>
      <c r="E1658" s="29">
        <v>76513</v>
      </c>
      <c r="F1658" s="30"/>
      <c r="G1658" s="31"/>
      <c r="H1658" s="32"/>
      <c r="I1658" s="33" t="s">
        <v>59</v>
      </c>
      <c r="J1658" s="34" t="s">
        <v>46</v>
      </c>
      <c r="K1658" s="30" t="s">
        <v>49</v>
      </c>
      <c r="L1658" s="37"/>
      <c r="M1658" s="33" t="s">
        <v>59</v>
      </c>
      <c r="N1658" s="34" t="s">
        <v>49</v>
      </c>
      <c r="O1658" s="37"/>
      <c r="P1658" s="26" t="str">
        <f t="shared" si="25"/>
        <v>Unknown</v>
      </c>
      <c r="Q1658" s="27" t="s">
        <v>46</v>
      </c>
      <c r="R1658" s="27" t="s">
        <v>46</v>
      </c>
      <c r="S1658" s="27"/>
      <c r="T1658" s="41" t="s">
        <v>36</v>
      </c>
      <c r="U1658" s="41" t="s">
        <v>49</v>
      </c>
      <c r="V1658" s="41" t="s">
        <v>49</v>
      </c>
      <c r="W1658" s="41"/>
      <c r="X1658" s="42" t="str">
        <f>IF((OR((AND('[1]PWS Information'!$E$10="CWS",T1658="Single Family Residence",P1658="Lead")),
(AND('[1]PWS Information'!$E$10="CWS",T1658="Multiple Family Residence",'[1]PWS Information'!$E$11="Yes",P1658="Lead")),
(AND('[1]PWS Information'!$E$10="NTNC",P1658="Lead")))),"Tier 1",
IF((OR((AND('[1]PWS Information'!$E$10="CWS",T1658="Multiple Family Residence",'[1]PWS Information'!$E$11="No",P1658="Lead")),
(AND('[1]PWS Information'!$E$10="CWS",T1658="Other",P1658="Lead")),
(AND('[1]PWS Information'!$E$10="CWS",T1658="Building",P1658="Lead")))),"Tier 2",
IF((OR((AND('[1]PWS Information'!$E$10="CWS",T1658="Single Family Residence",P1658="Galvanized Requiring Replacement")),
(AND('[1]PWS Information'!$E$10="CWS",T1658="Single Family Residence",P1658="Galvanized Requiring Replacement",Q1658="Yes")),
(AND('[1]PWS Information'!$E$10="NTNC",P1658="Galvanized Requiring Replacement")),
(AND('[1]PWS Information'!$E$10="NTNC",T1658="Single Family Residence",Q1658="Yes")))),"Tier 3",
IF((OR((AND('[1]PWS Information'!$E$10="CWS",T1658="Single Family Residence",R1658="Yes",P1658="Non-Lead", I1658="Non-Lead - Copper",K1658="Before 1989")),
(AND('[1]PWS Information'!$E$10="CWS",T1658="Single Family Residence",R1658="Yes",P1658="Non-Lead", M1658="Non-Lead - Copper",N1658="Before 1989")))),"Tier 4",
IF((OR((AND('[1]PWS Information'!$E$10="NTNC",P1658="Non-Lead")),
(AND('[1]PWS Information'!$E$10="CWS",P1658="Non-Lead",R1658="")),
(AND('[1]PWS Information'!$E$10="CWS",P1658="Non-Lead",R1658="No")),
(AND('[1]PWS Information'!$E$10="CWS",P1658="Non-Lead",R1658="Don't Know")),
(AND('[1]PWS Information'!$E$10="CWS",P1658="Non-Lead", I1658="Non-Lead - Copper", R1658="Yes", K1658="Between 1989 and 2014")),
(AND('[1]PWS Information'!$E$10="CWS",P1658="Non-Lead", I1658="Non-Lead - Copper", R1658="Yes", K1658="After 2014")),
(AND('[1]PWS Information'!$E$10="CWS",P1658="Non-Lead", I1658="Non-Lead - Copper", R1658="Yes", K1658="Unknown")),
(AND('[1]PWS Information'!$E$10="CWS",P1658="Non-Lead", M1658="Non-Lead - Copper", R1658="Yes", N1658="Between 1989 and 2014")),
(AND('[1]PWS Information'!$E$10="CWS",P1658="Non-Lead", M1658="Non-Lead - Copper", R1658="Yes", N1658="After 2014")),
(AND('[1]PWS Information'!$E$10="CWS",P1658="Non-Lead", M1658="Non-Lead - Copper", R1658="Yes", N1658="Unknown")),
(AND('[1]PWS Information'!$E$10="CWS",P1658="Unknown")),
(AND('[1]PWS Information'!$E$10="NTNC",P1658="Unknown")))),"Tier 5",
"")))))</f>
        <v>Tier 5</v>
      </c>
      <c r="Y1658" s="41"/>
      <c r="Z1658" s="41"/>
    </row>
    <row r="1659" spans="1:26" ht="30" x14ac:dyDescent="0.25">
      <c r="A1659" s="27" t="s">
        <v>2008</v>
      </c>
      <c r="B1659" s="28">
        <v>4555</v>
      </c>
      <c r="C1659" s="29" t="s">
        <v>1035</v>
      </c>
      <c r="D1659" s="29" t="s">
        <v>62</v>
      </c>
      <c r="E1659" s="29">
        <v>76513</v>
      </c>
      <c r="F1659" s="30"/>
      <c r="G1659" s="31"/>
      <c r="H1659" s="32"/>
      <c r="I1659" s="33" t="s">
        <v>59</v>
      </c>
      <c r="J1659" s="34" t="s">
        <v>46</v>
      </c>
      <c r="K1659" s="30" t="s">
        <v>49</v>
      </c>
      <c r="L1659" s="37"/>
      <c r="M1659" s="33" t="s">
        <v>59</v>
      </c>
      <c r="N1659" s="34" t="s">
        <v>49</v>
      </c>
      <c r="O1659" s="37"/>
      <c r="P1659" s="26" t="str">
        <f t="shared" si="25"/>
        <v>Unknown</v>
      </c>
      <c r="Q1659" s="27" t="s">
        <v>46</v>
      </c>
      <c r="R1659" s="27" t="s">
        <v>46</v>
      </c>
      <c r="S1659" s="27"/>
      <c r="T1659" s="41" t="s">
        <v>36</v>
      </c>
      <c r="U1659" s="41" t="s">
        <v>49</v>
      </c>
      <c r="V1659" s="41" t="s">
        <v>49</v>
      </c>
      <c r="W1659" s="41"/>
      <c r="X1659" s="42" t="str">
        <f>IF((OR((AND('[1]PWS Information'!$E$10="CWS",T1659="Single Family Residence",P1659="Lead")),
(AND('[1]PWS Information'!$E$10="CWS",T1659="Multiple Family Residence",'[1]PWS Information'!$E$11="Yes",P1659="Lead")),
(AND('[1]PWS Information'!$E$10="NTNC",P1659="Lead")))),"Tier 1",
IF((OR((AND('[1]PWS Information'!$E$10="CWS",T1659="Multiple Family Residence",'[1]PWS Information'!$E$11="No",P1659="Lead")),
(AND('[1]PWS Information'!$E$10="CWS",T1659="Other",P1659="Lead")),
(AND('[1]PWS Information'!$E$10="CWS",T1659="Building",P1659="Lead")))),"Tier 2",
IF((OR((AND('[1]PWS Information'!$E$10="CWS",T1659="Single Family Residence",P1659="Galvanized Requiring Replacement")),
(AND('[1]PWS Information'!$E$10="CWS",T1659="Single Family Residence",P1659="Galvanized Requiring Replacement",Q1659="Yes")),
(AND('[1]PWS Information'!$E$10="NTNC",P1659="Galvanized Requiring Replacement")),
(AND('[1]PWS Information'!$E$10="NTNC",T1659="Single Family Residence",Q1659="Yes")))),"Tier 3",
IF((OR((AND('[1]PWS Information'!$E$10="CWS",T1659="Single Family Residence",R1659="Yes",P1659="Non-Lead", I1659="Non-Lead - Copper",K1659="Before 1989")),
(AND('[1]PWS Information'!$E$10="CWS",T1659="Single Family Residence",R1659="Yes",P1659="Non-Lead", M1659="Non-Lead - Copper",N1659="Before 1989")))),"Tier 4",
IF((OR((AND('[1]PWS Information'!$E$10="NTNC",P1659="Non-Lead")),
(AND('[1]PWS Information'!$E$10="CWS",P1659="Non-Lead",R1659="")),
(AND('[1]PWS Information'!$E$10="CWS",P1659="Non-Lead",R1659="No")),
(AND('[1]PWS Information'!$E$10="CWS",P1659="Non-Lead",R1659="Don't Know")),
(AND('[1]PWS Information'!$E$10="CWS",P1659="Non-Lead", I1659="Non-Lead - Copper", R1659="Yes", K1659="Between 1989 and 2014")),
(AND('[1]PWS Information'!$E$10="CWS",P1659="Non-Lead", I1659="Non-Lead - Copper", R1659="Yes", K1659="After 2014")),
(AND('[1]PWS Information'!$E$10="CWS",P1659="Non-Lead", I1659="Non-Lead - Copper", R1659="Yes", K1659="Unknown")),
(AND('[1]PWS Information'!$E$10="CWS",P1659="Non-Lead", M1659="Non-Lead - Copper", R1659="Yes", N1659="Between 1989 and 2014")),
(AND('[1]PWS Information'!$E$10="CWS",P1659="Non-Lead", M1659="Non-Lead - Copper", R1659="Yes", N1659="After 2014")),
(AND('[1]PWS Information'!$E$10="CWS",P1659="Non-Lead", M1659="Non-Lead - Copper", R1659="Yes", N1659="Unknown")),
(AND('[1]PWS Information'!$E$10="CWS",P1659="Unknown")),
(AND('[1]PWS Information'!$E$10="NTNC",P1659="Unknown")))),"Tier 5",
"")))))</f>
        <v>Tier 5</v>
      </c>
      <c r="Y1659" s="41"/>
      <c r="Z1659" s="41"/>
    </row>
    <row r="1660" spans="1:26" ht="30" x14ac:dyDescent="0.25">
      <c r="A1660" s="27" t="s">
        <v>2009</v>
      </c>
      <c r="B1660" s="28">
        <v>4485</v>
      </c>
      <c r="C1660" s="29" t="s">
        <v>370</v>
      </c>
      <c r="D1660" s="29" t="s">
        <v>62</v>
      </c>
      <c r="E1660" s="29">
        <v>76513</v>
      </c>
      <c r="F1660" s="30"/>
      <c r="G1660" s="31"/>
      <c r="H1660" s="32"/>
      <c r="I1660" s="33" t="s">
        <v>59</v>
      </c>
      <c r="J1660" s="34" t="s">
        <v>46</v>
      </c>
      <c r="K1660" s="30" t="s">
        <v>49</v>
      </c>
      <c r="L1660" s="37"/>
      <c r="M1660" s="33" t="s">
        <v>59</v>
      </c>
      <c r="N1660" s="34" t="s">
        <v>49</v>
      </c>
      <c r="O1660" s="37"/>
      <c r="P1660" s="26" t="str">
        <f t="shared" si="25"/>
        <v>Unknown</v>
      </c>
      <c r="Q1660" s="27" t="s">
        <v>46</v>
      </c>
      <c r="R1660" s="27" t="s">
        <v>46</v>
      </c>
      <c r="S1660" s="27"/>
      <c r="T1660" s="41" t="s">
        <v>36</v>
      </c>
      <c r="U1660" s="41" t="s">
        <v>49</v>
      </c>
      <c r="V1660" s="41" t="s">
        <v>49</v>
      </c>
      <c r="W1660" s="41"/>
      <c r="X1660" s="42" t="str">
        <f>IF((OR((AND('[1]PWS Information'!$E$10="CWS",T1660="Single Family Residence",P1660="Lead")),
(AND('[1]PWS Information'!$E$10="CWS",T1660="Multiple Family Residence",'[1]PWS Information'!$E$11="Yes",P1660="Lead")),
(AND('[1]PWS Information'!$E$10="NTNC",P1660="Lead")))),"Tier 1",
IF((OR((AND('[1]PWS Information'!$E$10="CWS",T1660="Multiple Family Residence",'[1]PWS Information'!$E$11="No",P1660="Lead")),
(AND('[1]PWS Information'!$E$10="CWS",T1660="Other",P1660="Lead")),
(AND('[1]PWS Information'!$E$10="CWS",T1660="Building",P1660="Lead")))),"Tier 2",
IF((OR((AND('[1]PWS Information'!$E$10="CWS",T1660="Single Family Residence",P1660="Galvanized Requiring Replacement")),
(AND('[1]PWS Information'!$E$10="CWS",T1660="Single Family Residence",P1660="Galvanized Requiring Replacement",Q1660="Yes")),
(AND('[1]PWS Information'!$E$10="NTNC",P1660="Galvanized Requiring Replacement")),
(AND('[1]PWS Information'!$E$10="NTNC",T1660="Single Family Residence",Q1660="Yes")))),"Tier 3",
IF((OR((AND('[1]PWS Information'!$E$10="CWS",T1660="Single Family Residence",R1660="Yes",P1660="Non-Lead", I1660="Non-Lead - Copper",K1660="Before 1989")),
(AND('[1]PWS Information'!$E$10="CWS",T1660="Single Family Residence",R1660="Yes",P1660="Non-Lead", M1660="Non-Lead - Copper",N1660="Before 1989")))),"Tier 4",
IF((OR((AND('[1]PWS Information'!$E$10="NTNC",P1660="Non-Lead")),
(AND('[1]PWS Information'!$E$10="CWS",P1660="Non-Lead",R1660="")),
(AND('[1]PWS Information'!$E$10="CWS",P1660="Non-Lead",R1660="No")),
(AND('[1]PWS Information'!$E$10="CWS",P1660="Non-Lead",R1660="Don't Know")),
(AND('[1]PWS Information'!$E$10="CWS",P1660="Non-Lead", I1660="Non-Lead - Copper", R1660="Yes", K1660="Between 1989 and 2014")),
(AND('[1]PWS Information'!$E$10="CWS",P1660="Non-Lead", I1660="Non-Lead - Copper", R1660="Yes", K1660="After 2014")),
(AND('[1]PWS Information'!$E$10="CWS",P1660="Non-Lead", I1660="Non-Lead - Copper", R1660="Yes", K1660="Unknown")),
(AND('[1]PWS Information'!$E$10="CWS",P1660="Non-Lead", M1660="Non-Lead - Copper", R1660="Yes", N1660="Between 1989 and 2014")),
(AND('[1]PWS Information'!$E$10="CWS",P1660="Non-Lead", M1660="Non-Lead - Copper", R1660="Yes", N1660="After 2014")),
(AND('[1]PWS Information'!$E$10="CWS",P1660="Non-Lead", M1660="Non-Lead - Copper", R1660="Yes", N1660="Unknown")),
(AND('[1]PWS Information'!$E$10="CWS",P1660="Unknown")),
(AND('[1]PWS Information'!$E$10="NTNC",P1660="Unknown")))),"Tier 5",
"")))))</f>
        <v>Tier 5</v>
      </c>
      <c r="Y1660" s="41"/>
      <c r="Z1660" s="41"/>
    </row>
    <row r="1661" spans="1:26" ht="30" x14ac:dyDescent="0.25">
      <c r="A1661" s="27" t="s">
        <v>2010</v>
      </c>
      <c r="B1661" s="28">
        <v>5431</v>
      </c>
      <c r="C1661" s="29" t="s">
        <v>2011</v>
      </c>
      <c r="D1661" s="29" t="s">
        <v>62</v>
      </c>
      <c r="E1661" s="29">
        <v>76513</v>
      </c>
      <c r="F1661" s="30"/>
      <c r="G1661" s="31"/>
      <c r="H1661" s="32"/>
      <c r="I1661" s="33" t="s">
        <v>59</v>
      </c>
      <c r="J1661" s="34" t="s">
        <v>46</v>
      </c>
      <c r="K1661" s="30" t="s">
        <v>49</v>
      </c>
      <c r="L1661" s="37"/>
      <c r="M1661" s="33" t="s">
        <v>59</v>
      </c>
      <c r="N1661" s="34" t="s">
        <v>49</v>
      </c>
      <c r="O1661" s="37"/>
      <c r="P1661" s="26" t="str">
        <f t="shared" si="25"/>
        <v>Unknown</v>
      </c>
      <c r="Q1661" s="27" t="s">
        <v>46</v>
      </c>
      <c r="R1661" s="27" t="s">
        <v>46</v>
      </c>
      <c r="S1661" s="27"/>
      <c r="T1661" s="41" t="s">
        <v>36</v>
      </c>
      <c r="U1661" s="41" t="s">
        <v>49</v>
      </c>
      <c r="V1661" s="41" t="s">
        <v>49</v>
      </c>
      <c r="W1661" s="41"/>
      <c r="X1661" s="42" t="str">
        <f>IF((OR((AND('[1]PWS Information'!$E$10="CWS",T1661="Single Family Residence",P1661="Lead")),
(AND('[1]PWS Information'!$E$10="CWS",T1661="Multiple Family Residence",'[1]PWS Information'!$E$11="Yes",P1661="Lead")),
(AND('[1]PWS Information'!$E$10="NTNC",P1661="Lead")))),"Tier 1",
IF((OR((AND('[1]PWS Information'!$E$10="CWS",T1661="Multiple Family Residence",'[1]PWS Information'!$E$11="No",P1661="Lead")),
(AND('[1]PWS Information'!$E$10="CWS",T1661="Other",P1661="Lead")),
(AND('[1]PWS Information'!$E$10="CWS",T1661="Building",P1661="Lead")))),"Tier 2",
IF((OR((AND('[1]PWS Information'!$E$10="CWS",T1661="Single Family Residence",P1661="Galvanized Requiring Replacement")),
(AND('[1]PWS Information'!$E$10="CWS",T1661="Single Family Residence",P1661="Galvanized Requiring Replacement",Q1661="Yes")),
(AND('[1]PWS Information'!$E$10="NTNC",P1661="Galvanized Requiring Replacement")),
(AND('[1]PWS Information'!$E$10="NTNC",T1661="Single Family Residence",Q1661="Yes")))),"Tier 3",
IF((OR((AND('[1]PWS Information'!$E$10="CWS",T1661="Single Family Residence",R1661="Yes",P1661="Non-Lead", I1661="Non-Lead - Copper",K1661="Before 1989")),
(AND('[1]PWS Information'!$E$10="CWS",T1661="Single Family Residence",R1661="Yes",P1661="Non-Lead", M1661="Non-Lead - Copper",N1661="Before 1989")))),"Tier 4",
IF((OR((AND('[1]PWS Information'!$E$10="NTNC",P1661="Non-Lead")),
(AND('[1]PWS Information'!$E$10="CWS",P1661="Non-Lead",R1661="")),
(AND('[1]PWS Information'!$E$10="CWS",P1661="Non-Lead",R1661="No")),
(AND('[1]PWS Information'!$E$10="CWS",P1661="Non-Lead",R1661="Don't Know")),
(AND('[1]PWS Information'!$E$10="CWS",P1661="Non-Lead", I1661="Non-Lead - Copper", R1661="Yes", K1661="Between 1989 and 2014")),
(AND('[1]PWS Information'!$E$10="CWS",P1661="Non-Lead", I1661="Non-Lead - Copper", R1661="Yes", K1661="After 2014")),
(AND('[1]PWS Information'!$E$10="CWS",P1661="Non-Lead", I1661="Non-Lead - Copper", R1661="Yes", K1661="Unknown")),
(AND('[1]PWS Information'!$E$10="CWS",P1661="Non-Lead", M1661="Non-Lead - Copper", R1661="Yes", N1661="Between 1989 and 2014")),
(AND('[1]PWS Information'!$E$10="CWS",P1661="Non-Lead", M1661="Non-Lead - Copper", R1661="Yes", N1661="After 2014")),
(AND('[1]PWS Information'!$E$10="CWS",P1661="Non-Lead", M1661="Non-Lead - Copper", R1661="Yes", N1661="Unknown")),
(AND('[1]PWS Information'!$E$10="CWS",P1661="Unknown")),
(AND('[1]PWS Information'!$E$10="NTNC",P1661="Unknown")))),"Tier 5",
"")))))</f>
        <v>Tier 5</v>
      </c>
      <c r="Y1661" s="41"/>
      <c r="Z1661" s="41"/>
    </row>
    <row r="1662" spans="1:26" ht="30" x14ac:dyDescent="0.25">
      <c r="A1662" s="27" t="s">
        <v>2012</v>
      </c>
      <c r="B1662" s="28">
        <v>2178</v>
      </c>
      <c r="C1662" s="29" t="s">
        <v>324</v>
      </c>
      <c r="D1662" s="29" t="s">
        <v>62</v>
      </c>
      <c r="E1662" s="29">
        <v>76513</v>
      </c>
      <c r="F1662" s="30"/>
      <c r="G1662" s="31"/>
      <c r="H1662" s="32"/>
      <c r="I1662" s="33" t="s">
        <v>59</v>
      </c>
      <c r="J1662" s="34" t="s">
        <v>46</v>
      </c>
      <c r="K1662" s="30" t="s">
        <v>49</v>
      </c>
      <c r="L1662" s="37"/>
      <c r="M1662" s="33" t="s">
        <v>59</v>
      </c>
      <c r="N1662" s="34" t="s">
        <v>49</v>
      </c>
      <c r="O1662" s="37"/>
      <c r="P1662" s="26" t="str">
        <f t="shared" si="25"/>
        <v>Unknown</v>
      </c>
      <c r="Q1662" s="27" t="s">
        <v>46</v>
      </c>
      <c r="R1662" s="27" t="s">
        <v>46</v>
      </c>
      <c r="S1662" s="27"/>
      <c r="T1662" s="41" t="s">
        <v>36</v>
      </c>
      <c r="U1662" s="41" t="s">
        <v>49</v>
      </c>
      <c r="V1662" s="41" t="s">
        <v>49</v>
      </c>
      <c r="W1662" s="41"/>
      <c r="X1662" s="42" t="str">
        <f>IF((OR((AND('[1]PWS Information'!$E$10="CWS",T1662="Single Family Residence",P1662="Lead")),
(AND('[1]PWS Information'!$E$10="CWS",T1662="Multiple Family Residence",'[1]PWS Information'!$E$11="Yes",P1662="Lead")),
(AND('[1]PWS Information'!$E$10="NTNC",P1662="Lead")))),"Tier 1",
IF((OR((AND('[1]PWS Information'!$E$10="CWS",T1662="Multiple Family Residence",'[1]PWS Information'!$E$11="No",P1662="Lead")),
(AND('[1]PWS Information'!$E$10="CWS",T1662="Other",P1662="Lead")),
(AND('[1]PWS Information'!$E$10="CWS",T1662="Building",P1662="Lead")))),"Tier 2",
IF((OR((AND('[1]PWS Information'!$E$10="CWS",T1662="Single Family Residence",P1662="Galvanized Requiring Replacement")),
(AND('[1]PWS Information'!$E$10="CWS",T1662="Single Family Residence",P1662="Galvanized Requiring Replacement",Q1662="Yes")),
(AND('[1]PWS Information'!$E$10="NTNC",P1662="Galvanized Requiring Replacement")),
(AND('[1]PWS Information'!$E$10="NTNC",T1662="Single Family Residence",Q1662="Yes")))),"Tier 3",
IF((OR((AND('[1]PWS Information'!$E$10="CWS",T1662="Single Family Residence",R1662="Yes",P1662="Non-Lead", I1662="Non-Lead - Copper",K1662="Before 1989")),
(AND('[1]PWS Information'!$E$10="CWS",T1662="Single Family Residence",R1662="Yes",P1662="Non-Lead", M1662="Non-Lead - Copper",N1662="Before 1989")))),"Tier 4",
IF((OR((AND('[1]PWS Information'!$E$10="NTNC",P1662="Non-Lead")),
(AND('[1]PWS Information'!$E$10="CWS",P1662="Non-Lead",R1662="")),
(AND('[1]PWS Information'!$E$10="CWS",P1662="Non-Lead",R1662="No")),
(AND('[1]PWS Information'!$E$10="CWS",P1662="Non-Lead",R1662="Don't Know")),
(AND('[1]PWS Information'!$E$10="CWS",P1662="Non-Lead", I1662="Non-Lead - Copper", R1662="Yes", K1662="Between 1989 and 2014")),
(AND('[1]PWS Information'!$E$10="CWS",P1662="Non-Lead", I1662="Non-Lead - Copper", R1662="Yes", K1662="After 2014")),
(AND('[1]PWS Information'!$E$10="CWS",P1662="Non-Lead", I1662="Non-Lead - Copper", R1662="Yes", K1662="Unknown")),
(AND('[1]PWS Information'!$E$10="CWS",P1662="Non-Lead", M1662="Non-Lead - Copper", R1662="Yes", N1662="Between 1989 and 2014")),
(AND('[1]PWS Information'!$E$10="CWS",P1662="Non-Lead", M1662="Non-Lead - Copper", R1662="Yes", N1662="After 2014")),
(AND('[1]PWS Information'!$E$10="CWS",P1662="Non-Lead", M1662="Non-Lead - Copper", R1662="Yes", N1662="Unknown")),
(AND('[1]PWS Information'!$E$10="CWS",P1662="Unknown")),
(AND('[1]PWS Information'!$E$10="NTNC",P1662="Unknown")))),"Tier 5",
"")))))</f>
        <v>Tier 5</v>
      </c>
      <c r="Y1662" s="41"/>
      <c r="Z1662" s="41"/>
    </row>
    <row r="1663" spans="1:26" ht="30" x14ac:dyDescent="0.25">
      <c r="A1663" s="27" t="s">
        <v>2013</v>
      </c>
      <c r="B1663" s="28">
        <v>1000</v>
      </c>
      <c r="C1663" s="29" t="s">
        <v>87</v>
      </c>
      <c r="D1663" s="29" t="s">
        <v>62</v>
      </c>
      <c r="E1663" s="29">
        <v>76513</v>
      </c>
      <c r="F1663" s="30"/>
      <c r="G1663" s="31"/>
      <c r="H1663" s="32"/>
      <c r="I1663" s="33" t="s">
        <v>59</v>
      </c>
      <c r="J1663" s="34" t="s">
        <v>46</v>
      </c>
      <c r="K1663" s="30" t="s">
        <v>49</v>
      </c>
      <c r="L1663" s="37"/>
      <c r="M1663" s="33" t="s">
        <v>59</v>
      </c>
      <c r="N1663" s="34" t="s">
        <v>49</v>
      </c>
      <c r="O1663" s="37"/>
      <c r="P1663" s="26" t="str">
        <f t="shared" si="25"/>
        <v>Unknown</v>
      </c>
      <c r="Q1663" s="27" t="s">
        <v>46</v>
      </c>
      <c r="R1663" s="27" t="s">
        <v>46</v>
      </c>
      <c r="S1663" s="27"/>
      <c r="T1663" s="41" t="s">
        <v>36</v>
      </c>
      <c r="U1663" s="41" t="s">
        <v>49</v>
      </c>
      <c r="V1663" s="41" t="s">
        <v>49</v>
      </c>
      <c r="W1663" s="41"/>
      <c r="X1663" s="42" t="str">
        <f>IF((OR((AND('[1]PWS Information'!$E$10="CWS",T1663="Single Family Residence",P1663="Lead")),
(AND('[1]PWS Information'!$E$10="CWS",T1663="Multiple Family Residence",'[1]PWS Information'!$E$11="Yes",P1663="Lead")),
(AND('[1]PWS Information'!$E$10="NTNC",P1663="Lead")))),"Tier 1",
IF((OR((AND('[1]PWS Information'!$E$10="CWS",T1663="Multiple Family Residence",'[1]PWS Information'!$E$11="No",P1663="Lead")),
(AND('[1]PWS Information'!$E$10="CWS",T1663="Other",P1663="Lead")),
(AND('[1]PWS Information'!$E$10="CWS",T1663="Building",P1663="Lead")))),"Tier 2",
IF((OR((AND('[1]PWS Information'!$E$10="CWS",T1663="Single Family Residence",P1663="Galvanized Requiring Replacement")),
(AND('[1]PWS Information'!$E$10="CWS",T1663="Single Family Residence",P1663="Galvanized Requiring Replacement",Q1663="Yes")),
(AND('[1]PWS Information'!$E$10="NTNC",P1663="Galvanized Requiring Replacement")),
(AND('[1]PWS Information'!$E$10="NTNC",T1663="Single Family Residence",Q1663="Yes")))),"Tier 3",
IF((OR((AND('[1]PWS Information'!$E$10="CWS",T1663="Single Family Residence",R1663="Yes",P1663="Non-Lead", I1663="Non-Lead - Copper",K1663="Before 1989")),
(AND('[1]PWS Information'!$E$10="CWS",T1663="Single Family Residence",R1663="Yes",P1663="Non-Lead", M1663="Non-Lead - Copper",N1663="Before 1989")))),"Tier 4",
IF((OR((AND('[1]PWS Information'!$E$10="NTNC",P1663="Non-Lead")),
(AND('[1]PWS Information'!$E$10="CWS",P1663="Non-Lead",R1663="")),
(AND('[1]PWS Information'!$E$10="CWS",P1663="Non-Lead",R1663="No")),
(AND('[1]PWS Information'!$E$10="CWS",P1663="Non-Lead",R1663="Don't Know")),
(AND('[1]PWS Information'!$E$10="CWS",P1663="Non-Lead", I1663="Non-Lead - Copper", R1663="Yes", K1663="Between 1989 and 2014")),
(AND('[1]PWS Information'!$E$10="CWS",P1663="Non-Lead", I1663="Non-Lead - Copper", R1663="Yes", K1663="After 2014")),
(AND('[1]PWS Information'!$E$10="CWS",P1663="Non-Lead", I1663="Non-Lead - Copper", R1663="Yes", K1663="Unknown")),
(AND('[1]PWS Information'!$E$10="CWS",P1663="Non-Lead", M1663="Non-Lead - Copper", R1663="Yes", N1663="Between 1989 and 2014")),
(AND('[1]PWS Information'!$E$10="CWS",P1663="Non-Lead", M1663="Non-Lead - Copper", R1663="Yes", N1663="After 2014")),
(AND('[1]PWS Information'!$E$10="CWS",P1663="Non-Lead", M1663="Non-Lead - Copper", R1663="Yes", N1663="Unknown")),
(AND('[1]PWS Information'!$E$10="CWS",P1663="Unknown")),
(AND('[1]PWS Information'!$E$10="NTNC",P1663="Unknown")))),"Tier 5",
"")))))</f>
        <v>Tier 5</v>
      </c>
      <c r="Y1663" s="41"/>
      <c r="Z1663" s="41"/>
    </row>
    <row r="1664" spans="1:26" ht="30" x14ac:dyDescent="0.25">
      <c r="A1664" s="27" t="s">
        <v>2014</v>
      </c>
      <c r="B1664" s="28">
        <v>3545</v>
      </c>
      <c r="C1664" s="29" t="s">
        <v>638</v>
      </c>
      <c r="D1664" s="29" t="s">
        <v>62</v>
      </c>
      <c r="E1664" s="29">
        <v>76513</v>
      </c>
      <c r="F1664" s="30"/>
      <c r="G1664" s="31"/>
      <c r="H1664" s="32"/>
      <c r="I1664" s="33" t="s">
        <v>59</v>
      </c>
      <c r="J1664" s="34" t="s">
        <v>46</v>
      </c>
      <c r="K1664" s="30" t="s">
        <v>49</v>
      </c>
      <c r="L1664" s="37"/>
      <c r="M1664" s="33" t="s">
        <v>59</v>
      </c>
      <c r="N1664" s="34" t="s">
        <v>49</v>
      </c>
      <c r="O1664" s="37"/>
      <c r="P1664" s="26" t="str">
        <f t="shared" si="25"/>
        <v>Unknown</v>
      </c>
      <c r="Q1664" s="27" t="s">
        <v>46</v>
      </c>
      <c r="R1664" s="27" t="s">
        <v>46</v>
      </c>
      <c r="S1664" s="27"/>
      <c r="T1664" s="41" t="s">
        <v>36</v>
      </c>
      <c r="U1664" s="41" t="s">
        <v>49</v>
      </c>
      <c r="V1664" s="41" t="s">
        <v>49</v>
      </c>
      <c r="W1664" s="41"/>
      <c r="X1664" s="42" t="str">
        <f>IF((OR((AND('[1]PWS Information'!$E$10="CWS",T1664="Single Family Residence",P1664="Lead")),
(AND('[1]PWS Information'!$E$10="CWS",T1664="Multiple Family Residence",'[1]PWS Information'!$E$11="Yes",P1664="Lead")),
(AND('[1]PWS Information'!$E$10="NTNC",P1664="Lead")))),"Tier 1",
IF((OR((AND('[1]PWS Information'!$E$10="CWS",T1664="Multiple Family Residence",'[1]PWS Information'!$E$11="No",P1664="Lead")),
(AND('[1]PWS Information'!$E$10="CWS",T1664="Other",P1664="Lead")),
(AND('[1]PWS Information'!$E$10="CWS",T1664="Building",P1664="Lead")))),"Tier 2",
IF((OR((AND('[1]PWS Information'!$E$10="CWS",T1664="Single Family Residence",P1664="Galvanized Requiring Replacement")),
(AND('[1]PWS Information'!$E$10="CWS",T1664="Single Family Residence",P1664="Galvanized Requiring Replacement",Q1664="Yes")),
(AND('[1]PWS Information'!$E$10="NTNC",P1664="Galvanized Requiring Replacement")),
(AND('[1]PWS Information'!$E$10="NTNC",T1664="Single Family Residence",Q1664="Yes")))),"Tier 3",
IF((OR((AND('[1]PWS Information'!$E$10="CWS",T1664="Single Family Residence",R1664="Yes",P1664="Non-Lead", I1664="Non-Lead - Copper",K1664="Before 1989")),
(AND('[1]PWS Information'!$E$10="CWS",T1664="Single Family Residence",R1664="Yes",P1664="Non-Lead", M1664="Non-Lead - Copper",N1664="Before 1989")))),"Tier 4",
IF((OR((AND('[1]PWS Information'!$E$10="NTNC",P1664="Non-Lead")),
(AND('[1]PWS Information'!$E$10="CWS",P1664="Non-Lead",R1664="")),
(AND('[1]PWS Information'!$E$10="CWS",P1664="Non-Lead",R1664="No")),
(AND('[1]PWS Information'!$E$10="CWS",P1664="Non-Lead",R1664="Don't Know")),
(AND('[1]PWS Information'!$E$10="CWS",P1664="Non-Lead", I1664="Non-Lead - Copper", R1664="Yes", K1664="Between 1989 and 2014")),
(AND('[1]PWS Information'!$E$10="CWS",P1664="Non-Lead", I1664="Non-Lead - Copper", R1664="Yes", K1664="After 2014")),
(AND('[1]PWS Information'!$E$10="CWS",P1664="Non-Lead", I1664="Non-Lead - Copper", R1664="Yes", K1664="Unknown")),
(AND('[1]PWS Information'!$E$10="CWS",P1664="Non-Lead", M1664="Non-Lead - Copper", R1664="Yes", N1664="Between 1989 and 2014")),
(AND('[1]PWS Information'!$E$10="CWS",P1664="Non-Lead", M1664="Non-Lead - Copper", R1664="Yes", N1664="After 2014")),
(AND('[1]PWS Information'!$E$10="CWS",P1664="Non-Lead", M1664="Non-Lead - Copper", R1664="Yes", N1664="Unknown")),
(AND('[1]PWS Information'!$E$10="CWS",P1664="Unknown")),
(AND('[1]PWS Information'!$E$10="NTNC",P1664="Unknown")))),"Tier 5",
"")))))</f>
        <v>Tier 5</v>
      </c>
      <c r="Y1664" s="41"/>
      <c r="Z1664" s="41"/>
    </row>
    <row r="1665" spans="1:26" ht="30" x14ac:dyDescent="0.25">
      <c r="A1665" s="27" t="s">
        <v>2015</v>
      </c>
      <c r="B1665" s="28">
        <v>1619</v>
      </c>
      <c r="C1665" s="29" t="s">
        <v>74</v>
      </c>
      <c r="D1665" s="29" t="s">
        <v>62</v>
      </c>
      <c r="E1665" s="29">
        <v>76513</v>
      </c>
      <c r="F1665" s="30"/>
      <c r="G1665" s="31"/>
      <c r="H1665" s="32"/>
      <c r="I1665" s="33" t="s">
        <v>59</v>
      </c>
      <c r="J1665" s="34" t="s">
        <v>46</v>
      </c>
      <c r="K1665" s="30" t="s">
        <v>49</v>
      </c>
      <c r="L1665" s="37"/>
      <c r="M1665" s="33" t="s">
        <v>59</v>
      </c>
      <c r="N1665" s="34" t="s">
        <v>49</v>
      </c>
      <c r="O1665" s="37"/>
      <c r="P1665" s="26" t="str">
        <f t="shared" si="25"/>
        <v>Unknown</v>
      </c>
      <c r="Q1665" s="27" t="s">
        <v>46</v>
      </c>
      <c r="R1665" s="27" t="s">
        <v>46</v>
      </c>
      <c r="S1665" s="27"/>
      <c r="T1665" s="41" t="s">
        <v>36</v>
      </c>
      <c r="U1665" s="41" t="s">
        <v>49</v>
      </c>
      <c r="V1665" s="41" t="s">
        <v>49</v>
      </c>
      <c r="W1665" s="41"/>
      <c r="X1665" s="42" t="str">
        <f>IF((OR((AND('[1]PWS Information'!$E$10="CWS",T1665="Single Family Residence",P1665="Lead")),
(AND('[1]PWS Information'!$E$10="CWS",T1665="Multiple Family Residence",'[1]PWS Information'!$E$11="Yes",P1665="Lead")),
(AND('[1]PWS Information'!$E$10="NTNC",P1665="Lead")))),"Tier 1",
IF((OR((AND('[1]PWS Information'!$E$10="CWS",T1665="Multiple Family Residence",'[1]PWS Information'!$E$11="No",P1665="Lead")),
(AND('[1]PWS Information'!$E$10="CWS",T1665="Other",P1665="Lead")),
(AND('[1]PWS Information'!$E$10="CWS",T1665="Building",P1665="Lead")))),"Tier 2",
IF((OR((AND('[1]PWS Information'!$E$10="CWS",T1665="Single Family Residence",P1665="Galvanized Requiring Replacement")),
(AND('[1]PWS Information'!$E$10="CWS",T1665="Single Family Residence",P1665="Galvanized Requiring Replacement",Q1665="Yes")),
(AND('[1]PWS Information'!$E$10="NTNC",P1665="Galvanized Requiring Replacement")),
(AND('[1]PWS Information'!$E$10="NTNC",T1665="Single Family Residence",Q1665="Yes")))),"Tier 3",
IF((OR((AND('[1]PWS Information'!$E$10="CWS",T1665="Single Family Residence",R1665="Yes",P1665="Non-Lead", I1665="Non-Lead - Copper",K1665="Before 1989")),
(AND('[1]PWS Information'!$E$10="CWS",T1665="Single Family Residence",R1665="Yes",P1665="Non-Lead", M1665="Non-Lead - Copper",N1665="Before 1989")))),"Tier 4",
IF((OR((AND('[1]PWS Information'!$E$10="NTNC",P1665="Non-Lead")),
(AND('[1]PWS Information'!$E$10="CWS",P1665="Non-Lead",R1665="")),
(AND('[1]PWS Information'!$E$10="CWS",P1665="Non-Lead",R1665="No")),
(AND('[1]PWS Information'!$E$10="CWS",P1665="Non-Lead",R1665="Don't Know")),
(AND('[1]PWS Information'!$E$10="CWS",P1665="Non-Lead", I1665="Non-Lead - Copper", R1665="Yes", K1665="Between 1989 and 2014")),
(AND('[1]PWS Information'!$E$10="CWS",P1665="Non-Lead", I1665="Non-Lead - Copper", R1665="Yes", K1665="After 2014")),
(AND('[1]PWS Information'!$E$10="CWS",P1665="Non-Lead", I1665="Non-Lead - Copper", R1665="Yes", K1665="Unknown")),
(AND('[1]PWS Information'!$E$10="CWS",P1665="Non-Lead", M1665="Non-Lead - Copper", R1665="Yes", N1665="Between 1989 and 2014")),
(AND('[1]PWS Information'!$E$10="CWS",P1665="Non-Lead", M1665="Non-Lead - Copper", R1665="Yes", N1665="After 2014")),
(AND('[1]PWS Information'!$E$10="CWS",P1665="Non-Lead", M1665="Non-Lead - Copper", R1665="Yes", N1665="Unknown")),
(AND('[1]PWS Information'!$E$10="CWS",P1665="Unknown")),
(AND('[1]PWS Information'!$E$10="NTNC",P1665="Unknown")))),"Tier 5",
"")))))</f>
        <v>Tier 5</v>
      </c>
      <c r="Y1665" s="41"/>
      <c r="Z1665" s="41"/>
    </row>
    <row r="1666" spans="1:26" ht="30" x14ac:dyDescent="0.25">
      <c r="A1666" s="27" t="s">
        <v>2016</v>
      </c>
      <c r="B1666" s="28">
        <v>4120</v>
      </c>
      <c r="C1666" s="29" t="s">
        <v>2017</v>
      </c>
      <c r="D1666" s="29" t="s">
        <v>62</v>
      </c>
      <c r="E1666" s="29">
        <v>76513</v>
      </c>
      <c r="F1666" s="30"/>
      <c r="G1666" s="31"/>
      <c r="H1666" s="32"/>
      <c r="I1666" s="33" t="s">
        <v>59</v>
      </c>
      <c r="J1666" s="34" t="s">
        <v>46</v>
      </c>
      <c r="K1666" s="30" t="s">
        <v>49</v>
      </c>
      <c r="L1666" s="37"/>
      <c r="M1666" s="33" t="s">
        <v>59</v>
      </c>
      <c r="N1666" s="34" t="s">
        <v>49</v>
      </c>
      <c r="O1666" s="37"/>
      <c r="P1666" s="26" t="str">
        <f t="shared" si="25"/>
        <v>Unknown</v>
      </c>
      <c r="Q1666" s="27" t="s">
        <v>46</v>
      </c>
      <c r="R1666" s="27" t="s">
        <v>46</v>
      </c>
      <c r="S1666" s="27"/>
      <c r="T1666" s="41" t="s">
        <v>36</v>
      </c>
      <c r="U1666" s="41" t="s">
        <v>49</v>
      </c>
      <c r="V1666" s="41" t="s">
        <v>49</v>
      </c>
      <c r="W1666" s="41"/>
      <c r="X1666" s="42" t="str">
        <f>IF((OR((AND('[1]PWS Information'!$E$10="CWS",T1666="Single Family Residence",P1666="Lead")),
(AND('[1]PWS Information'!$E$10="CWS",T1666="Multiple Family Residence",'[1]PWS Information'!$E$11="Yes",P1666="Lead")),
(AND('[1]PWS Information'!$E$10="NTNC",P1666="Lead")))),"Tier 1",
IF((OR((AND('[1]PWS Information'!$E$10="CWS",T1666="Multiple Family Residence",'[1]PWS Information'!$E$11="No",P1666="Lead")),
(AND('[1]PWS Information'!$E$10="CWS",T1666="Other",P1666="Lead")),
(AND('[1]PWS Information'!$E$10="CWS",T1666="Building",P1666="Lead")))),"Tier 2",
IF((OR((AND('[1]PWS Information'!$E$10="CWS",T1666="Single Family Residence",P1666="Galvanized Requiring Replacement")),
(AND('[1]PWS Information'!$E$10="CWS",T1666="Single Family Residence",P1666="Galvanized Requiring Replacement",Q1666="Yes")),
(AND('[1]PWS Information'!$E$10="NTNC",P1666="Galvanized Requiring Replacement")),
(AND('[1]PWS Information'!$E$10="NTNC",T1666="Single Family Residence",Q1666="Yes")))),"Tier 3",
IF((OR((AND('[1]PWS Information'!$E$10="CWS",T1666="Single Family Residence",R1666="Yes",P1666="Non-Lead", I1666="Non-Lead - Copper",K1666="Before 1989")),
(AND('[1]PWS Information'!$E$10="CWS",T1666="Single Family Residence",R1666="Yes",P1666="Non-Lead", M1666="Non-Lead - Copper",N1666="Before 1989")))),"Tier 4",
IF((OR((AND('[1]PWS Information'!$E$10="NTNC",P1666="Non-Lead")),
(AND('[1]PWS Information'!$E$10="CWS",P1666="Non-Lead",R1666="")),
(AND('[1]PWS Information'!$E$10="CWS",P1666="Non-Lead",R1666="No")),
(AND('[1]PWS Information'!$E$10="CWS",P1666="Non-Lead",R1666="Don't Know")),
(AND('[1]PWS Information'!$E$10="CWS",P1666="Non-Lead", I1666="Non-Lead - Copper", R1666="Yes", K1666="Between 1989 and 2014")),
(AND('[1]PWS Information'!$E$10="CWS",P1666="Non-Lead", I1666="Non-Lead - Copper", R1666="Yes", K1666="After 2014")),
(AND('[1]PWS Information'!$E$10="CWS",P1666="Non-Lead", I1666="Non-Lead - Copper", R1666="Yes", K1666="Unknown")),
(AND('[1]PWS Information'!$E$10="CWS",P1666="Non-Lead", M1666="Non-Lead - Copper", R1666="Yes", N1666="Between 1989 and 2014")),
(AND('[1]PWS Information'!$E$10="CWS",P1666="Non-Lead", M1666="Non-Lead - Copper", R1666="Yes", N1666="After 2014")),
(AND('[1]PWS Information'!$E$10="CWS",P1666="Non-Lead", M1666="Non-Lead - Copper", R1666="Yes", N1666="Unknown")),
(AND('[1]PWS Information'!$E$10="CWS",P1666="Unknown")),
(AND('[1]PWS Information'!$E$10="NTNC",P1666="Unknown")))),"Tier 5",
"")))))</f>
        <v>Tier 5</v>
      </c>
      <c r="Y1666" s="41"/>
      <c r="Z1666" s="41"/>
    </row>
    <row r="1667" spans="1:26" ht="30" x14ac:dyDescent="0.25">
      <c r="A1667" s="27" t="s">
        <v>2018</v>
      </c>
      <c r="B1667" s="28">
        <v>7726</v>
      </c>
      <c r="C1667" s="29" t="s">
        <v>2019</v>
      </c>
      <c r="D1667" s="29" t="s">
        <v>62</v>
      </c>
      <c r="E1667" s="29">
        <v>76513</v>
      </c>
      <c r="F1667" s="30"/>
      <c r="G1667" s="31"/>
      <c r="H1667" s="32"/>
      <c r="I1667" s="33" t="s">
        <v>59</v>
      </c>
      <c r="J1667" s="34" t="s">
        <v>46</v>
      </c>
      <c r="K1667" s="30" t="s">
        <v>49</v>
      </c>
      <c r="L1667" s="37"/>
      <c r="M1667" s="33" t="s">
        <v>59</v>
      </c>
      <c r="N1667" s="34" t="s">
        <v>49</v>
      </c>
      <c r="O1667" s="37"/>
      <c r="P1667" s="26" t="str">
        <f t="shared" ref="P1667:P1730" si="26">IF((OR(I1667="Lead")),"Lead",
IF((OR(M1667="Lead")),"Lead",
IF((OR(I1667="Lead-lined galvanized")),"Lead",
IF((OR(M1667="Lead-lined galvanized")),"Lead",
IF((OR((AND(I1667="Unknown - Likely Lead",M1667="Galvanized")),
(AND(I1667="Unknown - Unlikely Lead",M1667="Galvanized")),
(AND(I1667="Unknown - Material Unknown",M1667="Galvanized")))),"Galvanized Requiring Replacement",
IF((OR((AND(I1667="Non-lead - Copper",J1667="Yes",M1667="Galvanized")),
(AND(I1667="Non-lead - Copper",J1667="Don't know",M1667="Galvanized")),
(AND(I1667="Non-lead - Copper",J1667="",M1667="Galvanized")),
(AND(I1667="Non-lead - Plastic",J1667="Yes",M1667="Galvanized")),
(AND(I1667="Non-lead - Plastic",J1667="Don't know",M1667="Galvanized")),
(AND(I1667="Non-lead - Plastic",J1667="",M1667="Galvanized")),
(AND(I1667="Non-lead",J1667="Yes",M1667="Galvanized")),
(AND(I1667="Non-lead",J1667="Don't know",M1667="Galvanized")),
(AND(I1667="Non-lead",J1667="",M1667="Galvanized")),
(AND(I1667="Non-lead - Other",J1667="Yes",M1667="Galvanized")),
(AND(I1667="Non-Lead - Other",J1667="Don't know",M1667="Galvanized")),
(AND(I1667="Galvanized",J1667="Yes",M1667="Galvanized")),
(AND(I1667="Galvanized",J1667="Don't know",M1667="Galvanized")),
(AND(I1667="Galvanized",J1667="",M1667="Galvanized")),
(AND(I1667="Non-Lead - Other",J1667="",M1667="Galvanized")))),"Galvanized Requiring Replacement",
IF((OR((AND(I1667="Non-lead - Copper",M1667="Non-lead - Copper")),
(AND(I1667="Non-lead - Copper",M1667="Non-lead - Plastic")),
(AND(I1667="Non-lead - Copper",M1667="Non-lead - Other")),
(AND(I1667="Non-lead - Copper",M1667="Non-lead")),
(AND(I1667="Non-lead - Plastic",M1667="Non-lead - Copper")),
(AND(I1667="Non-lead - Plastic",M1667="Non-lead - Plastic")),
(AND(I1667="Non-lead - Plastic",M1667="Non-lead - Other")),
(AND(I1667="Non-lead - Plastic",M1667="Non-lead")),
(AND(I1667="Non-lead",M1667="Non-lead - Copper")),
(AND(I1667="Non-lead",M1667="Non-lead - Plastic")),
(AND(I1667="Non-lead",M1667="Non-lead - Other")),
(AND(I1667="Non-lead",M1667="Non-lead")),
(AND(I1667="Non-lead - Other",M1667="Non-lead - Copper")),
(AND(I1667="Non-Lead - Other",M1667="Non-lead - Plastic")),
(AND(I1667="Non-Lead - Other",M1667="Non-lead")),
(AND(I1667="Non-Lead - Other",M1667="Non-lead - Other")))),"Non-Lead",
IF((OR((AND(I1667="Galvanized",M1667="Non-lead")),
(AND(I1667="Galvanized",M1667="Non-lead - Copper")),
(AND(I1667="Galvanized",M1667="Non-lead - Plastic")),
(AND(I1667="Galvanized",M1667="Non-lead")),
(AND(I1667="Galvanized",M1667="Non-lead - Other")))),"Non-Lead",
IF((OR((AND(I1667="Non-lead - Copper",J1667="No",M1667="Galvanized")),
(AND(I1667="Non-lead - Plastic",J1667="No",M1667="Galvanized")),
(AND(I1667="Non-lead",J1667="No",M1667="Galvanized")),
(AND(I1667="Galvanized",J1667="No",M1667="Galvanized")),
(AND(I1667="Non-lead - Other",J1667="No",M1667="Galvanized")))),"Non-lead",
IF((OR((AND(I1667="Unknown - Likely Lead",M1667="Unknown - Likely Lead")),
(AND(I1667="Unknown - Likely Lead",M1667="Unknown - Unlikely Lead")),
(AND(I1667="Unknown - Likely Lead",M1667="Unknown - Material Unknown")),
(AND(I1667="Unknown - Unlikely Lead",M1667="Unknown - Likely Lead")),
(AND(I1667="Unknown - Unlikely Lead",M1667="Unknown - Unlikely Lead")),
(AND(I1667="Unknown - Unlikely Lead",M1667="Unknown - Material Unknown")),
(AND(I1667="Unknown - Material Unknown",M1667="Unknown - Likely Lead")),
(AND(I1667="Unknown - Material Unknown",M1667="Unknown - Unlikely Lead")),
(AND(I1667="Unknown - Material Unknown",M1667="Unknown - Material Unknown")))),"Unknown",
IF((OR((AND(I1667="Unknown - Likely Lead",M1667="Non-lead - Copper")),
(AND(I1667="Unknown - Likely Lead",M1667="Non-lead - Plastic")),
(AND(I1667="Unknown - Likely Lead",M1667="Non-lead")),
(AND(I1667="Unknown - Likely Lead",M1667="Non-lead - Other")),
(AND(I1667="Unknown - Unlikely Lead",M1667="Non-lead - Copper")),
(AND(I1667="Unknown - Unlikely Lead",M1667="Non-lead - Plastic")),
(AND(I1667="Unknown - Unlikely Lead",M1667="Non-lead")),
(AND(I1667="Unknown - Unlikely Lead",M1667="Non-lead - Other")),
(AND(I1667="Unknown - Material Unknown",M1667="Non-lead - Copper")),
(AND(I1667="Unknown - Material Unknown",M1667="Non-lead - Plastic")),
(AND(I1667="Unknown - Material Unknown",M1667="Non-lead")),
(AND(I1667="Unknown - Material Unknown",M1667="Non-lead - Other")))),"Unknown",
IF((OR((AND(I1667="Non-lead - Copper",M1667="Unknown - Likely Lead")),
(AND(I1667="Non-lead - Copper",M1667="Unknown - Unlikely Lead")),
(AND(I1667="Non-lead - Copper",M1667="Unknown - Material Unknown")),
(AND(I1667="Non-lead - Plastic",M1667="Unknown - Likely Lead")),
(AND(I1667="Non-lead - Plastic",M1667="Unknown - Unlikely Lead")),
(AND(I1667="Non-lead - Plastic",M1667="Unknown - Material Unknown")),
(AND(I1667="Non-lead",M1667="Unknown - Likely Lead")),
(AND(I1667="Non-lead",M1667="Unknown - Unlikely Lead")),
(AND(I1667="Non-lead",M1667="Unknown - Material Unknown")),
(AND(I1667="Non-lead - Other",M1667="Unknown - Likely Lead")),
(AND(I1667="Non-Lead - Other",M1667="Unknown - Unlikely Lead")),
(AND(I1667="Non-Lead - Other",M1667="Unknown - Material Unknown")))),"Unknown",
IF((OR((AND(I1667="Galvanized",M1667="Unknown - Likely Lead")),
(AND(I1667="Galvanized",M1667="Unknown - Unlikely Lead")),
(AND(I1667="Galvanized",M1667="Unknown - Material Unknown")))),"Unknown",
IF((OR((AND(I1667="Galvanized",M1667="")))),"Galvanized Requiring Replacement",
IF((OR((AND(I1667="Non-lead - Copper",M1667="")),
(AND(I1667="Non-lead - Plastic",M1667="")),
(AND(I1667="Non-lead",M1667="")),
(AND(I1667="Non-lead - Other",M1667="")))),"Non-lead",
IF((OR((AND(I1667="Unknown - Likely Lead",M1667="")),
(AND(I1667="Unknown - Unlikely Lead",M1667="")),
(AND(I1667="Unknown - Material Unknown",M1667="")))),"Unknown",
""))))))))))))))))</f>
        <v>Unknown</v>
      </c>
      <c r="Q1667" s="27" t="s">
        <v>46</v>
      </c>
      <c r="R1667" s="27" t="s">
        <v>46</v>
      </c>
      <c r="S1667" s="27"/>
      <c r="T1667" s="41" t="s">
        <v>36</v>
      </c>
      <c r="U1667" s="41" t="s">
        <v>49</v>
      </c>
      <c r="V1667" s="41" t="s">
        <v>49</v>
      </c>
      <c r="W1667" s="41"/>
      <c r="X1667" s="42" t="str">
        <f>IF((OR((AND('[1]PWS Information'!$E$10="CWS",T1667="Single Family Residence",P1667="Lead")),
(AND('[1]PWS Information'!$E$10="CWS",T1667="Multiple Family Residence",'[1]PWS Information'!$E$11="Yes",P1667="Lead")),
(AND('[1]PWS Information'!$E$10="NTNC",P1667="Lead")))),"Tier 1",
IF((OR((AND('[1]PWS Information'!$E$10="CWS",T1667="Multiple Family Residence",'[1]PWS Information'!$E$11="No",P1667="Lead")),
(AND('[1]PWS Information'!$E$10="CWS",T1667="Other",P1667="Lead")),
(AND('[1]PWS Information'!$E$10="CWS",T1667="Building",P1667="Lead")))),"Tier 2",
IF((OR((AND('[1]PWS Information'!$E$10="CWS",T1667="Single Family Residence",P1667="Galvanized Requiring Replacement")),
(AND('[1]PWS Information'!$E$10="CWS",T1667="Single Family Residence",P1667="Galvanized Requiring Replacement",Q1667="Yes")),
(AND('[1]PWS Information'!$E$10="NTNC",P1667="Galvanized Requiring Replacement")),
(AND('[1]PWS Information'!$E$10="NTNC",T1667="Single Family Residence",Q1667="Yes")))),"Tier 3",
IF((OR((AND('[1]PWS Information'!$E$10="CWS",T1667="Single Family Residence",R1667="Yes",P1667="Non-Lead", I1667="Non-Lead - Copper",K1667="Before 1989")),
(AND('[1]PWS Information'!$E$10="CWS",T1667="Single Family Residence",R1667="Yes",P1667="Non-Lead", M1667="Non-Lead - Copper",N1667="Before 1989")))),"Tier 4",
IF((OR((AND('[1]PWS Information'!$E$10="NTNC",P1667="Non-Lead")),
(AND('[1]PWS Information'!$E$10="CWS",P1667="Non-Lead",R1667="")),
(AND('[1]PWS Information'!$E$10="CWS",P1667="Non-Lead",R1667="No")),
(AND('[1]PWS Information'!$E$10="CWS",P1667="Non-Lead",R1667="Don't Know")),
(AND('[1]PWS Information'!$E$10="CWS",P1667="Non-Lead", I1667="Non-Lead - Copper", R1667="Yes", K1667="Between 1989 and 2014")),
(AND('[1]PWS Information'!$E$10="CWS",P1667="Non-Lead", I1667="Non-Lead - Copper", R1667="Yes", K1667="After 2014")),
(AND('[1]PWS Information'!$E$10="CWS",P1667="Non-Lead", I1667="Non-Lead - Copper", R1667="Yes", K1667="Unknown")),
(AND('[1]PWS Information'!$E$10="CWS",P1667="Non-Lead", M1667="Non-Lead - Copper", R1667="Yes", N1667="Between 1989 and 2014")),
(AND('[1]PWS Information'!$E$10="CWS",P1667="Non-Lead", M1667="Non-Lead - Copper", R1667="Yes", N1667="After 2014")),
(AND('[1]PWS Information'!$E$10="CWS",P1667="Non-Lead", M1667="Non-Lead - Copper", R1667="Yes", N1667="Unknown")),
(AND('[1]PWS Information'!$E$10="CWS",P1667="Unknown")),
(AND('[1]PWS Information'!$E$10="NTNC",P1667="Unknown")))),"Tier 5",
"")))))</f>
        <v>Tier 5</v>
      </c>
      <c r="Y1667" s="41"/>
      <c r="Z1667" s="41"/>
    </row>
    <row r="1668" spans="1:26" ht="30" x14ac:dyDescent="0.25">
      <c r="A1668" s="27" t="s">
        <v>2020</v>
      </c>
      <c r="B1668" s="28">
        <v>4424</v>
      </c>
      <c r="C1668" s="29" t="s">
        <v>977</v>
      </c>
      <c r="D1668" s="29" t="s">
        <v>62</v>
      </c>
      <c r="E1668" s="29">
        <v>76513</v>
      </c>
      <c r="F1668" s="30"/>
      <c r="G1668" s="31"/>
      <c r="H1668" s="32"/>
      <c r="I1668" s="33" t="s">
        <v>59</v>
      </c>
      <c r="J1668" s="34" t="s">
        <v>46</v>
      </c>
      <c r="K1668" s="30" t="s">
        <v>49</v>
      </c>
      <c r="L1668" s="37"/>
      <c r="M1668" s="33" t="s">
        <v>59</v>
      </c>
      <c r="N1668" s="34" t="s">
        <v>49</v>
      </c>
      <c r="O1668" s="37"/>
      <c r="P1668" s="26" t="str">
        <f t="shared" si="26"/>
        <v>Unknown</v>
      </c>
      <c r="Q1668" s="27" t="s">
        <v>46</v>
      </c>
      <c r="R1668" s="27" t="s">
        <v>46</v>
      </c>
      <c r="S1668" s="27"/>
      <c r="T1668" s="41" t="s">
        <v>36</v>
      </c>
      <c r="U1668" s="41" t="s">
        <v>49</v>
      </c>
      <c r="V1668" s="41" t="s">
        <v>49</v>
      </c>
      <c r="W1668" s="41"/>
      <c r="X1668" s="42" t="str">
        <f>IF((OR((AND('[1]PWS Information'!$E$10="CWS",T1668="Single Family Residence",P1668="Lead")),
(AND('[1]PWS Information'!$E$10="CWS",T1668="Multiple Family Residence",'[1]PWS Information'!$E$11="Yes",P1668="Lead")),
(AND('[1]PWS Information'!$E$10="NTNC",P1668="Lead")))),"Tier 1",
IF((OR((AND('[1]PWS Information'!$E$10="CWS",T1668="Multiple Family Residence",'[1]PWS Information'!$E$11="No",P1668="Lead")),
(AND('[1]PWS Information'!$E$10="CWS",T1668="Other",P1668="Lead")),
(AND('[1]PWS Information'!$E$10="CWS",T1668="Building",P1668="Lead")))),"Tier 2",
IF((OR((AND('[1]PWS Information'!$E$10="CWS",T1668="Single Family Residence",P1668="Galvanized Requiring Replacement")),
(AND('[1]PWS Information'!$E$10="CWS",T1668="Single Family Residence",P1668="Galvanized Requiring Replacement",Q1668="Yes")),
(AND('[1]PWS Information'!$E$10="NTNC",P1668="Galvanized Requiring Replacement")),
(AND('[1]PWS Information'!$E$10="NTNC",T1668="Single Family Residence",Q1668="Yes")))),"Tier 3",
IF((OR((AND('[1]PWS Information'!$E$10="CWS",T1668="Single Family Residence",R1668="Yes",P1668="Non-Lead", I1668="Non-Lead - Copper",K1668="Before 1989")),
(AND('[1]PWS Information'!$E$10="CWS",T1668="Single Family Residence",R1668="Yes",P1668="Non-Lead", M1668="Non-Lead - Copper",N1668="Before 1989")))),"Tier 4",
IF((OR((AND('[1]PWS Information'!$E$10="NTNC",P1668="Non-Lead")),
(AND('[1]PWS Information'!$E$10="CWS",P1668="Non-Lead",R1668="")),
(AND('[1]PWS Information'!$E$10="CWS",P1668="Non-Lead",R1668="No")),
(AND('[1]PWS Information'!$E$10="CWS",P1668="Non-Lead",R1668="Don't Know")),
(AND('[1]PWS Information'!$E$10="CWS",P1668="Non-Lead", I1668="Non-Lead - Copper", R1668="Yes", K1668="Between 1989 and 2014")),
(AND('[1]PWS Information'!$E$10="CWS",P1668="Non-Lead", I1668="Non-Lead - Copper", R1668="Yes", K1668="After 2014")),
(AND('[1]PWS Information'!$E$10="CWS",P1668="Non-Lead", I1668="Non-Lead - Copper", R1668="Yes", K1668="Unknown")),
(AND('[1]PWS Information'!$E$10="CWS",P1668="Non-Lead", M1668="Non-Lead - Copper", R1668="Yes", N1668="Between 1989 and 2014")),
(AND('[1]PWS Information'!$E$10="CWS",P1668="Non-Lead", M1668="Non-Lead - Copper", R1668="Yes", N1668="After 2014")),
(AND('[1]PWS Information'!$E$10="CWS",P1668="Non-Lead", M1668="Non-Lead - Copper", R1668="Yes", N1668="Unknown")),
(AND('[1]PWS Information'!$E$10="CWS",P1668="Unknown")),
(AND('[1]PWS Information'!$E$10="NTNC",P1668="Unknown")))),"Tier 5",
"")))))</f>
        <v>Tier 5</v>
      </c>
      <c r="Y1668" s="41"/>
      <c r="Z1668" s="41"/>
    </row>
    <row r="1669" spans="1:26" ht="30" x14ac:dyDescent="0.25">
      <c r="A1669" s="27" t="s">
        <v>2021</v>
      </c>
      <c r="B1669" s="28">
        <v>2054</v>
      </c>
      <c r="C1669" s="29" t="s">
        <v>324</v>
      </c>
      <c r="D1669" s="29" t="s">
        <v>62</v>
      </c>
      <c r="E1669" s="29">
        <v>76513</v>
      </c>
      <c r="F1669" s="30"/>
      <c r="G1669" s="31"/>
      <c r="H1669" s="32"/>
      <c r="I1669" s="33" t="s">
        <v>59</v>
      </c>
      <c r="J1669" s="34" t="s">
        <v>46</v>
      </c>
      <c r="K1669" s="30" t="s">
        <v>49</v>
      </c>
      <c r="L1669" s="37"/>
      <c r="M1669" s="33" t="s">
        <v>59</v>
      </c>
      <c r="N1669" s="34" t="s">
        <v>49</v>
      </c>
      <c r="O1669" s="37"/>
      <c r="P1669" s="26" t="str">
        <f t="shared" si="26"/>
        <v>Unknown</v>
      </c>
      <c r="Q1669" s="27" t="s">
        <v>46</v>
      </c>
      <c r="R1669" s="27" t="s">
        <v>46</v>
      </c>
      <c r="S1669" s="27"/>
      <c r="T1669" s="41" t="s">
        <v>36</v>
      </c>
      <c r="U1669" s="41" t="s">
        <v>49</v>
      </c>
      <c r="V1669" s="41" t="s">
        <v>49</v>
      </c>
      <c r="W1669" s="41"/>
      <c r="X1669" s="42" t="str">
        <f>IF((OR((AND('[1]PWS Information'!$E$10="CWS",T1669="Single Family Residence",P1669="Lead")),
(AND('[1]PWS Information'!$E$10="CWS",T1669="Multiple Family Residence",'[1]PWS Information'!$E$11="Yes",P1669="Lead")),
(AND('[1]PWS Information'!$E$10="NTNC",P1669="Lead")))),"Tier 1",
IF((OR((AND('[1]PWS Information'!$E$10="CWS",T1669="Multiple Family Residence",'[1]PWS Information'!$E$11="No",P1669="Lead")),
(AND('[1]PWS Information'!$E$10="CWS",T1669="Other",P1669="Lead")),
(AND('[1]PWS Information'!$E$10="CWS",T1669="Building",P1669="Lead")))),"Tier 2",
IF((OR((AND('[1]PWS Information'!$E$10="CWS",T1669="Single Family Residence",P1669="Galvanized Requiring Replacement")),
(AND('[1]PWS Information'!$E$10="CWS",T1669="Single Family Residence",P1669="Galvanized Requiring Replacement",Q1669="Yes")),
(AND('[1]PWS Information'!$E$10="NTNC",P1669="Galvanized Requiring Replacement")),
(AND('[1]PWS Information'!$E$10="NTNC",T1669="Single Family Residence",Q1669="Yes")))),"Tier 3",
IF((OR((AND('[1]PWS Information'!$E$10="CWS",T1669="Single Family Residence",R1669="Yes",P1669="Non-Lead", I1669="Non-Lead - Copper",K1669="Before 1989")),
(AND('[1]PWS Information'!$E$10="CWS",T1669="Single Family Residence",R1669="Yes",P1669="Non-Lead", M1669="Non-Lead - Copper",N1669="Before 1989")))),"Tier 4",
IF((OR((AND('[1]PWS Information'!$E$10="NTNC",P1669="Non-Lead")),
(AND('[1]PWS Information'!$E$10="CWS",P1669="Non-Lead",R1669="")),
(AND('[1]PWS Information'!$E$10="CWS",P1669="Non-Lead",R1669="No")),
(AND('[1]PWS Information'!$E$10="CWS",P1669="Non-Lead",R1669="Don't Know")),
(AND('[1]PWS Information'!$E$10="CWS",P1669="Non-Lead", I1669="Non-Lead - Copper", R1669="Yes", K1669="Between 1989 and 2014")),
(AND('[1]PWS Information'!$E$10="CWS",P1669="Non-Lead", I1669="Non-Lead - Copper", R1669="Yes", K1669="After 2014")),
(AND('[1]PWS Information'!$E$10="CWS",P1669="Non-Lead", I1669="Non-Lead - Copper", R1669="Yes", K1669="Unknown")),
(AND('[1]PWS Information'!$E$10="CWS",P1669="Non-Lead", M1669="Non-Lead - Copper", R1669="Yes", N1669="Between 1989 and 2014")),
(AND('[1]PWS Information'!$E$10="CWS",P1669="Non-Lead", M1669="Non-Lead - Copper", R1669="Yes", N1669="After 2014")),
(AND('[1]PWS Information'!$E$10="CWS",P1669="Non-Lead", M1669="Non-Lead - Copper", R1669="Yes", N1669="Unknown")),
(AND('[1]PWS Information'!$E$10="CWS",P1669="Unknown")),
(AND('[1]PWS Information'!$E$10="NTNC",P1669="Unknown")))),"Tier 5",
"")))))</f>
        <v>Tier 5</v>
      </c>
      <c r="Y1669" s="41"/>
      <c r="Z1669" s="41"/>
    </row>
    <row r="1670" spans="1:26" ht="30" x14ac:dyDescent="0.25">
      <c r="A1670" s="27" t="s">
        <v>2022</v>
      </c>
      <c r="B1670" s="28">
        <v>1361</v>
      </c>
      <c r="C1670" s="29" t="s">
        <v>87</v>
      </c>
      <c r="D1670" s="29" t="s">
        <v>62</v>
      </c>
      <c r="E1670" s="29">
        <v>76513</v>
      </c>
      <c r="F1670" s="30"/>
      <c r="G1670" s="31"/>
      <c r="H1670" s="32"/>
      <c r="I1670" s="33" t="s">
        <v>59</v>
      </c>
      <c r="J1670" s="34" t="s">
        <v>46</v>
      </c>
      <c r="K1670" s="30" t="s">
        <v>49</v>
      </c>
      <c r="L1670" s="37"/>
      <c r="M1670" s="33" t="s">
        <v>59</v>
      </c>
      <c r="N1670" s="34" t="s">
        <v>49</v>
      </c>
      <c r="O1670" s="37"/>
      <c r="P1670" s="26" t="str">
        <f t="shared" si="26"/>
        <v>Unknown</v>
      </c>
      <c r="Q1670" s="27" t="s">
        <v>46</v>
      </c>
      <c r="R1670" s="27" t="s">
        <v>46</v>
      </c>
      <c r="S1670" s="27"/>
      <c r="T1670" s="41" t="s">
        <v>36</v>
      </c>
      <c r="U1670" s="41" t="s">
        <v>49</v>
      </c>
      <c r="V1670" s="41" t="s">
        <v>49</v>
      </c>
      <c r="W1670" s="41"/>
      <c r="X1670" s="42" t="str">
        <f>IF((OR((AND('[1]PWS Information'!$E$10="CWS",T1670="Single Family Residence",P1670="Lead")),
(AND('[1]PWS Information'!$E$10="CWS",T1670="Multiple Family Residence",'[1]PWS Information'!$E$11="Yes",P1670="Lead")),
(AND('[1]PWS Information'!$E$10="NTNC",P1670="Lead")))),"Tier 1",
IF((OR((AND('[1]PWS Information'!$E$10="CWS",T1670="Multiple Family Residence",'[1]PWS Information'!$E$11="No",P1670="Lead")),
(AND('[1]PWS Information'!$E$10="CWS",T1670="Other",P1670="Lead")),
(AND('[1]PWS Information'!$E$10="CWS",T1670="Building",P1670="Lead")))),"Tier 2",
IF((OR((AND('[1]PWS Information'!$E$10="CWS",T1670="Single Family Residence",P1670="Galvanized Requiring Replacement")),
(AND('[1]PWS Information'!$E$10="CWS",T1670="Single Family Residence",P1670="Galvanized Requiring Replacement",Q1670="Yes")),
(AND('[1]PWS Information'!$E$10="NTNC",P1670="Galvanized Requiring Replacement")),
(AND('[1]PWS Information'!$E$10="NTNC",T1670="Single Family Residence",Q1670="Yes")))),"Tier 3",
IF((OR((AND('[1]PWS Information'!$E$10="CWS",T1670="Single Family Residence",R1670="Yes",P1670="Non-Lead", I1670="Non-Lead - Copper",K1670="Before 1989")),
(AND('[1]PWS Information'!$E$10="CWS",T1670="Single Family Residence",R1670="Yes",P1670="Non-Lead", M1670="Non-Lead - Copper",N1670="Before 1989")))),"Tier 4",
IF((OR((AND('[1]PWS Information'!$E$10="NTNC",P1670="Non-Lead")),
(AND('[1]PWS Information'!$E$10="CWS",P1670="Non-Lead",R1670="")),
(AND('[1]PWS Information'!$E$10="CWS",P1670="Non-Lead",R1670="No")),
(AND('[1]PWS Information'!$E$10="CWS",P1670="Non-Lead",R1670="Don't Know")),
(AND('[1]PWS Information'!$E$10="CWS",P1670="Non-Lead", I1670="Non-Lead - Copper", R1670="Yes", K1670="Between 1989 and 2014")),
(AND('[1]PWS Information'!$E$10="CWS",P1670="Non-Lead", I1670="Non-Lead - Copper", R1670="Yes", K1670="After 2014")),
(AND('[1]PWS Information'!$E$10="CWS",P1670="Non-Lead", I1670="Non-Lead - Copper", R1670="Yes", K1670="Unknown")),
(AND('[1]PWS Information'!$E$10="CWS",P1670="Non-Lead", M1670="Non-Lead - Copper", R1670="Yes", N1670="Between 1989 and 2014")),
(AND('[1]PWS Information'!$E$10="CWS",P1670="Non-Lead", M1670="Non-Lead - Copper", R1670="Yes", N1670="After 2014")),
(AND('[1]PWS Information'!$E$10="CWS",P1670="Non-Lead", M1670="Non-Lead - Copper", R1670="Yes", N1670="Unknown")),
(AND('[1]PWS Information'!$E$10="CWS",P1670="Unknown")),
(AND('[1]PWS Information'!$E$10="NTNC",P1670="Unknown")))),"Tier 5",
"")))))</f>
        <v>Tier 5</v>
      </c>
      <c r="Y1670" s="41"/>
      <c r="Z1670" s="41"/>
    </row>
    <row r="1671" spans="1:26" ht="30" x14ac:dyDescent="0.25">
      <c r="A1671" s="27" t="s">
        <v>2023</v>
      </c>
      <c r="B1671" s="28">
        <v>3004</v>
      </c>
      <c r="C1671" s="29" t="s">
        <v>348</v>
      </c>
      <c r="D1671" s="29" t="s">
        <v>62</v>
      </c>
      <c r="E1671" s="29">
        <v>76513</v>
      </c>
      <c r="F1671" s="30"/>
      <c r="G1671" s="31"/>
      <c r="H1671" s="32"/>
      <c r="I1671" s="33" t="s">
        <v>59</v>
      </c>
      <c r="J1671" s="34" t="s">
        <v>46</v>
      </c>
      <c r="K1671" s="30" t="s">
        <v>49</v>
      </c>
      <c r="L1671" s="37"/>
      <c r="M1671" s="33" t="s">
        <v>59</v>
      </c>
      <c r="N1671" s="34" t="s">
        <v>49</v>
      </c>
      <c r="O1671" s="37"/>
      <c r="P1671" s="26" t="str">
        <f t="shared" si="26"/>
        <v>Unknown</v>
      </c>
      <c r="Q1671" s="27" t="s">
        <v>46</v>
      </c>
      <c r="R1671" s="27" t="s">
        <v>46</v>
      </c>
      <c r="S1671" s="27"/>
      <c r="T1671" s="41" t="s">
        <v>36</v>
      </c>
      <c r="U1671" s="41" t="s">
        <v>49</v>
      </c>
      <c r="V1671" s="41" t="s">
        <v>49</v>
      </c>
      <c r="W1671" s="41"/>
      <c r="X1671" s="42" t="str">
        <f>IF((OR((AND('[1]PWS Information'!$E$10="CWS",T1671="Single Family Residence",P1671="Lead")),
(AND('[1]PWS Information'!$E$10="CWS",T1671="Multiple Family Residence",'[1]PWS Information'!$E$11="Yes",P1671="Lead")),
(AND('[1]PWS Information'!$E$10="NTNC",P1671="Lead")))),"Tier 1",
IF((OR((AND('[1]PWS Information'!$E$10="CWS",T1671="Multiple Family Residence",'[1]PWS Information'!$E$11="No",P1671="Lead")),
(AND('[1]PWS Information'!$E$10="CWS",T1671="Other",P1671="Lead")),
(AND('[1]PWS Information'!$E$10="CWS",T1671="Building",P1671="Lead")))),"Tier 2",
IF((OR((AND('[1]PWS Information'!$E$10="CWS",T1671="Single Family Residence",P1671="Galvanized Requiring Replacement")),
(AND('[1]PWS Information'!$E$10="CWS",T1671="Single Family Residence",P1671="Galvanized Requiring Replacement",Q1671="Yes")),
(AND('[1]PWS Information'!$E$10="NTNC",P1671="Galvanized Requiring Replacement")),
(AND('[1]PWS Information'!$E$10="NTNC",T1671="Single Family Residence",Q1671="Yes")))),"Tier 3",
IF((OR((AND('[1]PWS Information'!$E$10="CWS",T1671="Single Family Residence",R1671="Yes",P1671="Non-Lead", I1671="Non-Lead - Copper",K1671="Before 1989")),
(AND('[1]PWS Information'!$E$10="CWS",T1671="Single Family Residence",R1671="Yes",P1671="Non-Lead", M1671="Non-Lead - Copper",N1671="Before 1989")))),"Tier 4",
IF((OR((AND('[1]PWS Information'!$E$10="NTNC",P1671="Non-Lead")),
(AND('[1]PWS Information'!$E$10="CWS",P1671="Non-Lead",R1671="")),
(AND('[1]PWS Information'!$E$10="CWS",P1671="Non-Lead",R1671="No")),
(AND('[1]PWS Information'!$E$10="CWS",P1671="Non-Lead",R1671="Don't Know")),
(AND('[1]PWS Information'!$E$10="CWS",P1671="Non-Lead", I1671="Non-Lead - Copper", R1671="Yes", K1671="Between 1989 and 2014")),
(AND('[1]PWS Information'!$E$10="CWS",P1671="Non-Lead", I1671="Non-Lead - Copper", R1671="Yes", K1671="After 2014")),
(AND('[1]PWS Information'!$E$10="CWS",P1671="Non-Lead", I1671="Non-Lead - Copper", R1671="Yes", K1671="Unknown")),
(AND('[1]PWS Information'!$E$10="CWS",P1671="Non-Lead", M1671="Non-Lead - Copper", R1671="Yes", N1671="Between 1989 and 2014")),
(AND('[1]PWS Information'!$E$10="CWS",P1671="Non-Lead", M1671="Non-Lead - Copper", R1671="Yes", N1671="After 2014")),
(AND('[1]PWS Information'!$E$10="CWS",P1671="Non-Lead", M1671="Non-Lead - Copper", R1671="Yes", N1671="Unknown")),
(AND('[1]PWS Information'!$E$10="CWS",P1671="Unknown")),
(AND('[1]PWS Information'!$E$10="NTNC",P1671="Unknown")))),"Tier 5",
"")))))</f>
        <v>Tier 5</v>
      </c>
      <c r="Y1671" s="41"/>
      <c r="Z1671" s="41"/>
    </row>
    <row r="1672" spans="1:26" ht="30" x14ac:dyDescent="0.25">
      <c r="A1672" s="27" t="s">
        <v>2024</v>
      </c>
      <c r="B1672" s="28">
        <v>549</v>
      </c>
      <c r="C1672" s="29" t="s">
        <v>299</v>
      </c>
      <c r="D1672" s="29" t="s">
        <v>62</v>
      </c>
      <c r="E1672" s="29">
        <v>76513</v>
      </c>
      <c r="F1672" s="30"/>
      <c r="G1672" s="31"/>
      <c r="H1672" s="32"/>
      <c r="I1672" s="33" t="s">
        <v>59</v>
      </c>
      <c r="J1672" s="34" t="s">
        <v>46</v>
      </c>
      <c r="K1672" s="30" t="s">
        <v>49</v>
      </c>
      <c r="L1672" s="37"/>
      <c r="M1672" s="33" t="s">
        <v>59</v>
      </c>
      <c r="N1672" s="34" t="s">
        <v>49</v>
      </c>
      <c r="O1672" s="37"/>
      <c r="P1672" s="26" t="str">
        <f t="shared" si="26"/>
        <v>Unknown</v>
      </c>
      <c r="Q1672" s="27" t="s">
        <v>46</v>
      </c>
      <c r="R1672" s="27" t="s">
        <v>46</v>
      </c>
      <c r="S1672" s="27"/>
      <c r="T1672" s="41" t="s">
        <v>36</v>
      </c>
      <c r="U1672" s="41" t="s">
        <v>49</v>
      </c>
      <c r="V1672" s="41" t="s">
        <v>49</v>
      </c>
      <c r="W1672" s="41"/>
      <c r="X1672" s="42" t="str">
        <f>IF((OR((AND('[1]PWS Information'!$E$10="CWS",T1672="Single Family Residence",P1672="Lead")),
(AND('[1]PWS Information'!$E$10="CWS",T1672="Multiple Family Residence",'[1]PWS Information'!$E$11="Yes",P1672="Lead")),
(AND('[1]PWS Information'!$E$10="NTNC",P1672="Lead")))),"Tier 1",
IF((OR((AND('[1]PWS Information'!$E$10="CWS",T1672="Multiple Family Residence",'[1]PWS Information'!$E$11="No",P1672="Lead")),
(AND('[1]PWS Information'!$E$10="CWS",T1672="Other",P1672="Lead")),
(AND('[1]PWS Information'!$E$10="CWS",T1672="Building",P1672="Lead")))),"Tier 2",
IF((OR((AND('[1]PWS Information'!$E$10="CWS",T1672="Single Family Residence",P1672="Galvanized Requiring Replacement")),
(AND('[1]PWS Information'!$E$10="CWS",T1672="Single Family Residence",P1672="Galvanized Requiring Replacement",Q1672="Yes")),
(AND('[1]PWS Information'!$E$10="NTNC",P1672="Galvanized Requiring Replacement")),
(AND('[1]PWS Information'!$E$10="NTNC",T1672="Single Family Residence",Q1672="Yes")))),"Tier 3",
IF((OR((AND('[1]PWS Information'!$E$10="CWS",T1672="Single Family Residence",R1672="Yes",P1672="Non-Lead", I1672="Non-Lead - Copper",K1672="Before 1989")),
(AND('[1]PWS Information'!$E$10="CWS",T1672="Single Family Residence",R1672="Yes",P1672="Non-Lead", M1672="Non-Lead - Copper",N1672="Before 1989")))),"Tier 4",
IF((OR((AND('[1]PWS Information'!$E$10="NTNC",P1672="Non-Lead")),
(AND('[1]PWS Information'!$E$10="CWS",P1672="Non-Lead",R1672="")),
(AND('[1]PWS Information'!$E$10="CWS",P1672="Non-Lead",R1672="No")),
(AND('[1]PWS Information'!$E$10="CWS",P1672="Non-Lead",R1672="Don't Know")),
(AND('[1]PWS Information'!$E$10="CWS",P1672="Non-Lead", I1672="Non-Lead - Copper", R1672="Yes", K1672="Between 1989 and 2014")),
(AND('[1]PWS Information'!$E$10="CWS",P1672="Non-Lead", I1672="Non-Lead - Copper", R1672="Yes", K1672="After 2014")),
(AND('[1]PWS Information'!$E$10="CWS",P1672="Non-Lead", I1672="Non-Lead - Copper", R1672="Yes", K1672="Unknown")),
(AND('[1]PWS Information'!$E$10="CWS",P1672="Non-Lead", M1672="Non-Lead - Copper", R1672="Yes", N1672="Between 1989 and 2014")),
(AND('[1]PWS Information'!$E$10="CWS",P1672="Non-Lead", M1672="Non-Lead - Copper", R1672="Yes", N1672="After 2014")),
(AND('[1]PWS Information'!$E$10="CWS",P1672="Non-Lead", M1672="Non-Lead - Copper", R1672="Yes", N1672="Unknown")),
(AND('[1]PWS Information'!$E$10="CWS",P1672="Unknown")),
(AND('[1]PWS Information'!$E$10="NTNC",P1672="Unknown")))),"Tier 5",
"")))))</f>
        <v>Tier 5</v>
      </c>
      <c r="Y1672" s="41"/>
      <c r="Z1672" s="41"/>
    </row>
    <row r="1673" spans="1:26" ht="30" x14ac:dyDescent="0.25">
      <c r="A1673" s="27" t="s">
        <v>2025</v>
      </c>
      <c r="B1673" s="28">
        <v>467</v>
      </c>
      <c r="C1673" s="29" t="s">
        <v>299</v>
      </c>
      <c r="D1673" s="29" t="s">
        <v>62</v>
      </c>
      <c r="E1673" s="29">
        <v>76513</v>
      </c>
      <c r="F1673" s="30"/>
      <c r="G1673" s="31"/>
      <c r="H1673" s="32"/>
      <c r="I1673" s="33" t="s">
        <v>59</v>
      </c>
      <c r="J1673" s="34" t="s">
        <v>46</v>
      </c>
      <c r="K1673" s="30" t="s">
        <v>49</v>
      </c>
      <c r="L1673" s="37"/>
      <c r="M1673" s="33" t="s">
        <v>59</v>
      </c>
      <c r="N1673" s="34" t="s">
        <v>49</v>
      </c>
      <c r="O1673" s="37"/>
      <c r="P1673" s="26" t="str">
        <f t="shared" si="26"/>
        <v>Unknown</v>
      </c>
      <c r="Q1673" s="27" t="s">
        <v>46</v>
      </c>
      <c r="R1673" s="27" t="s">
        <v>46</v>
      </c>
      <c r="S1673" s="27"/>
      <c r="T1673" s="41" t="s">
        <v>36</v>
      </c>
      <c r="U1673" s="41" t="s">
        <v>49</v>
      </c>
      <c r="V1673" s="41" t="s">
        <v>49</v>
      </c>
      <c r="W1673" s="41"/>
      <c r="X1673" s="42" t="str">
        <f>IF((OR((AND('[1]PWS Information'!$E$10="CWS",T1673="Single Family Residence",P1673="Lead")),
(AND('[1]PWS Information'!$E$10="CWS",T1673="Multiple Family Residence",'[1]PWS Information'!$E$11="Yes",P1673="Lead")),
(AND('[1]PWS Information'!$E$10="NTNC",P1673="Lead")))),"Tier 1",
IF((OR((AND('[1]PWS Information'!$E$10="CWS",T1673="Multiple Family Residence",'[1]PWS Information'!$E$11="No",P1673="Lead")),
(AND('[1]PWS Information'!$E$10="CWS",T1673="Other",P1673="Lead")),
(AND('[1]PWS Information'!$E$10="CWS",T1673="Building",P1673="Lead")))),"Tier 2",
IF((OR((AND('[1]PWS Information'!$E$10="CWS",T1673="Single Family Residence",P1673="Galvanized Requiring Replacement")),
(AND('[1]PWS Information'!$E$10="CWS",T1673="Single Family Residence",P1673="Galvanized Requiring Replacement",Q1673="Yes")),
(AND('[1]PWS Information'!$E$10="NTNC",P1673="Galvanized Requiring Replacement")),
(AND('[1]PWS Information'!$E$10="NTNC",T1673="Single Family Residence",Q1673="Yes")))),"Tier 3",
IF((OR((AND('[1]PWS Information'!$E$10="CWS",T1673="Single Family Residence",R1673="Yes",P1673="Non-Lead", I1673="Non-Lead - Copper",K1673="Before 1989")),
(AND('[1]PWS Information'!$E$10="CWS",T1673="Single Family Residence",R1673="Yes",P1673="Non-Lead", M1673="Non-Lead - Copper",N1673="Before 1989")))),"Tier 4",
IF((OR((AND('[1]PWS Information'!$E$10="NTNC",P1673="Non-Lead")),
(AND('[1]PWS Information'!$E$10="CWS",P1673="Non-Lead",R1673="")),
(AND('[1]PWS Information'!$E$10="CWS",P1673="Non-Lead",R1673="No")),
(AND('[1]PWS Information'!$E$10="CWS",P1673="Non-Lead",R1673="Don't Know")),
(AND('[1]PWS Information'!$E$10="CWS",P1673="Non-Lead", I1673="Non-Lead - Copper", R1673="Yes", K1673="Between 1989 and 2014")),
(AND('[1]PWS Information'!$E$10="CWS",P1673="Non-Lead", I1673="Non-Lead - Copper", R1673="Yes", K1673="After 2014")),
(AND('[1]PWS Information'!$E$10="CWS",P1673="Non-Lead", I1673="Non-Lead - Copper", R1673="Yes", K1673="Unknown")),
(AND('[1]PWS Information'!$E$10="CWS",P1673="Non-Lead", M1673="Non-Lead - Copper", R1673="Yes", N1673="Between 1989 and 2014")),
(AND('[1]PWS Information'!$E$10="CWS",P1673="Non-Lead", M1673="Non-Lead - Copper", R1673="Yes", N1673="After 2014")),
(AND('[1]PWS Information'!$E$10="CWS",P1673="Non-Lead", M1673="Non-Lead - Copper", R1673="Yes", N1673="Unknown")),
(AND('[1]PWS Information'!$E$10="CWS",P1673="Unknown")),
(AND('[1]PWS Information'!$E$10="NTNC",P1673="Unknown")))),"Tier 5",
"")))))</f>
        <v>Tier 5</v>
      </c>
      <c r="Y1673" s="41"/>
      <c r="Z1673" s="41"/>
    </row>
    <row r="1674" spans="1:26" ht="30" x14ac:dyDescent="0.25">
      <c r="A1674" s="27" t="s">
        <v>2026</v>
      </c>
      <c r="B1674" s="28">
        <v>4631</v>
      </c>
      <c r="C1674" s="29" t="s">
        <v>1035</v>
      </c>
      <c r="D1674" s="29" t="s">
        <v>62</v>
      </c>
      <c r="E1674" s="29">
        <v>76513</v>
      </c>
      <c r="F1674" s="30"/>
      <c r="G1674" s="31"/>
      <c r="H1674" s="32"/>
      <c r="I1674" s="33" t="s">
        <v>59</v>
      </c>
      <c r="J1674" s="34" t="s">
        <v>46</v>
      </c>
      <c r="K1674" s="30" t="s">
        <v>49</v>
      </c>
      <c r="L1674" s="37"/>
      <c r="M1674" s="33" t="s">
        <v>59</v>
      </c>
      <c r="N1674" s="34" t="s">
        <v>49</v>
      </c>
      <c r="O1674" s="37"/>
      <c r="P1674" s="26" t="str">
        <f t="shared" si="26"/>
        <v>Unknown</v>
      </c>
      <c r="Q1674" s="27" t="s">
        <v>46</v>
      </c>
      <c r="R1674" s="27" t="s">
        <v>46</v>
      </c>
      <c r="S1674" s="27"/>
      <c r="T1674" s="41" t="s">
        <v>36</v>
      </c>
      <c r="U1674" s="41" t="s">
        <v>49</v>
      </c>
      <c r="V1674" s="41" t="s">
        <v>49</v>
      </c>
      <c r="W1674" s="41"/>
      <c r="X1674" s="42" t="str">
        <f>IF((OR((AND('[1]PWS Information'!$E$10="CWS",T1674="Single Family Residence",P1674="Lead")),
(AND('[1]PWS Information'!$E$10="CWS",T1674="Multiple Family Residence",'[1]PWS Information'!$E$11="Yes",P1674="Lead")),
(AND('[1]PWS Information'!$E$10="NTNC",P1674="Lead")))),"Tier 1",
IF((OR((AND('[1]PWS Information'!$E$10="CWS",T1674="Multiple Family Residence",'[1]PWS Information'!$E$11="No",P1674="Lead")),
(AND('[1]PWS Information'!$E$10="CWS",T1674="Other",P1674="Lead")),
(AND('[1]PWS Information'!$E$10="CWS",T1674="Building",P1674="Lead")))),"Tier 2",
IF((OR((AND('[1]PWS Information'!$E$10="CWS",T1674="Single Family Residence",P1674="Galvanized Requiring Replacement")),
(AND('[1]PWS Information'!$E$10="CWS",T1674="Single Family Residence",P1674="Galvanized Requiring Replacement",Q1674="Yes")),
(AND('[1]PWS Information'!$E$10="NTNC",P1674="Galvanized Requiring Replacement")),
(AND('[1]PWS Information'!$E$10="NTNC",T1674="Single Family Residence",Q1674="Yes")))),"Tier 3",
IF((OR((AND('[1]PWS Information'!$E$10="CWS",T1674="Single Family Residence",R1674="Yes",P1674="Non-Lead", I1674="Non-Lead - Copper",K1674="Before 1989")),
(AND('[1]PWS Information'!$E$10="CWS",T1674="Single Family Residence",R1674="Yes",P1674="Non-Lead", M1674="Non-Lead - Copper",N1674="Before 1989")))),"Tier 4",
IF((OR((AND('[1]PWS Information'!$E$10="NTNC",P1674="Non-Lead")),
(AND('[1]PWS Information'!$E$10="CWS",P1674="Non-Lead",R1674="")),
(AND('[1]PWS Information'!$E$10="CWS",P1674="Non-Lead",R1674="No")),
(AND('[1]PWS Information'!$E$10="CWS",P1674="Non-Lead",R1674="Don't Know")),
(AND('[1]PWS Information'!$E$10="CWS",P1674="Non-Lead", I1674="Non-Lead - Copper", R1674="Yes", K1674="Between 1989 and 2014")),
(AND('[1]PWS Information'!$E$10="CWS",P1674="Non-Lead", I1674="Non-Lead - Copper", R1674="Yes", K1674="After 2014")),
(AND('[1]PWS Information'!$E$10="CWS",P1674="Non-Lead", I1674="Non-Lead - Copper", R1674="Yes", K1674="Unknown")),
(AND('[1]PWS Information'!$E$10="CWS",P1674="Non-Lead", M1674="Non-Lead - Copper", R1674="Yes", N1674="Between 1989 and 2014")),
(AND('[1]PWS Information'!$E$10="CWS",P1674="Non-Lead", M1674="Non-Lead - Copper", R1674="Yes", N1674="After 2014")),
(AND('[1]PWS Information'!$E$10="CWS",P1674="Non-Lead", M1674="Non-Lead - Copper", R1674="Yes", N1674="Unknown")),
(AND('[1]PWS Information'!$E$10="CWS",P1674="Unknown")),
(AND('[1]PWS Information'!$E$10="NTNC",P1674="Unknown")))),"Tier 5",
"")))))</f>
        <v>Tier 5</v>
      </c>
      <c r="Y1674" s="41"/>
      <c r="Z1674" s="41"/>
    </row>
    <row r="1675" spans="1:26" ht="30" x14ac:dyDescent="0.25">
      <c r="A1675" s="27" t="s">
        <v>2027</v>
      </c>
      <c r="B1675" s="28">
        <v>4304</v>
      </c>
      <c r="C1675" s="29" t="s">
        <v>629</v>
      </c>
      <c r="D1675" s="29" t="s">
        <v>62</v>
      </c>
      <c r="E1675" s="29">
        <v>76513</v>
      </c>
      <c r="F1675" s="30"/>
      <c r="G1675" s="31"/>
      <c r="H1675" s="32"/>
      <c r="I1675" s="33" t="s">
        <v>59</v>
      </c>
      <c r="J1675" s="34" t="s">
        <v>46</v>
      </c>
      <c r="K1675" s="30" t="s">
        <v>49</v>
      </c>
      <c r="L1675" s="37"/>
      <c r="M1675" s="33" t="s">
        <v>59</v>
      </c>
      <c r="N1675" s="34" t="s">
        <v>49</v>
      </c>
      <c r="O1675" s="37"/>
      <c r="P1675" s="26" t="str">
        <f t="shared" si="26"/>
        <v>Unknown</v>
      </c>
      <c r="Q1675" s="27" t="s">
        <v>46</v>
      </c>
      <c r="R1675" s="27" t="s">
        <v>46</v>
      </c>
      <c r="S1675" s="27"/>
      <c r="T1675" s="41" t="s">
        <v>36</v>
      </c>
      <c r="U1675" s="41" t="s">
        <v>49</v>
      </c>
      <c r="V1675" s="41" t="s">
        <v>49</v>
      </c>
      <c r="W1675" s="41"/>
      <c r="X1675" s="42" t="str">
        <f>IF((OR((AND('[1]PWS Information'!$E$10="CWS",T1675="Single Family Residence",P1675="Lead")),
(AND('[1]PWS Information'!$E$10="CWS",T1675="Multiple Family Residence",'[1]PWS Information'!$E$11="Yes",P1675="Lead")),
(AND('[1]PWS Information'!$E$10="NTNC",P1675="Lead")))),"Tier 1",
IF((OR((AND('[1]PWS Information'!$E$10="CWS",T1675="Multiple Family Residence",'[1]PWS Information'!$E$11="No",P1675="Lead")),
(AND('[1]PWS Information'!$E$10="CWS",T1675="Other",P1675="Lead")),
(AND('[1]PWS Information'!$E$10="CWS",T1675="Building",P1675="Lead")))),"Tier 2",
IF((OR((AND('[1]PWS Information'!$E$10="CWS",T1675="Single Family Residence",P1675="Galvanized Requiring Replacement")),
(AND('[1]PWS Information'!$E$10="CWS",T1675="Single Family Residence",P1675="Galvanized Requiring Replacement",Q1675="Yes")),
(AND('[1]PWS Information'!$E$10="NTNC",P1675="Galvanized Requiring Replacement")),
(AND('[1]PWS Information'!$E$10="NTNC",T1675="Single Family Residence",Q1675="Yes")))),"Tier 3",
IF((OR((AND('[1]PWS Information'!$E$10="CWS",T1675="Single Family Residence",R1675="Yes",P1675="Non-Lead", I1675="Non-Lead - Copper",K1675="Before 1989")),
(AND('[1]PWS Information'!$E$10="CWS",T1675="Single Family Residence",R1675="Yes",P1675="Non-Lead", M1675="Non-Lead - Copper",N1675="Before 1989")))),"Tier 4",
IF((OR((AND('[1]PWS Information'!$E$10="NTNC",P1675="Non-Lead")),
(AND('[1]PWS Information'!$E$10="CWS",P1675="Non-Lead",R1675="")),
(AND('[1]PWS Information'!$E$10="CWS",P1675="Non-Lead",R1675="No")),
(AND('[1]PWS Information'!$E$10="CWS",P1675="Non-Lead",R1675="Don't Know")),
(AND('[1]PWS Information'!$E$10="CWS",P1675="Non-Lead", I1675="Non-Lead - Copper", R1675="Yes", K1675="Between 1989 and 2014")),
(AND('[1]PWS Information'!$E$10="CWS",P1675="Non-Lead", I1675="Non-Lead - Copper", R1675="Yes", K1675="After 2014")),
(AND('[1]PWS Information'!$E$10="CWS",P1675="Non-Lead", I1675="Non-Lead - Copper", R1675="Yes", K1675="Unknown")),
(AND('[1]PWS Information'!$E$10="CWS",P1675="Non-Lead", M1675="Non-Lead - Copper", R1675="Yes", N1675="Between 1989 and 2014")),
(AND('[1]PWS Information'!$E$10="CWS",P1675="Non-Lead", M1675="Non-Lead - Copper", R1675="Yes", N1675="After 2014")),
(AND('[1]PWS Information'!$E$10="CWS",P1675="Non-Lead", M1675="Non-Lead - Copper", R1675="Yes", N1675="Unknown")),
(AND('[1]PWS Information'!$E$10="CWS",P1675="Unknown")),
(AND('[1]PWS Information'!$E$10="NTNC",P1675="Unknown")))),"Tier 5",
"")))))</f>
        <v>Tier 5</v>
      </c>
      <c r="Y1675" s="41"/>
      <c r="Z1675" s="41"/>
    </row>
    <row r="1676" spans="1:26" ht="30" x14ac:dyDescent="0.25">
      <c r="A1676" s="27" t="s">
        <v>2028</v>
      </c>
      <c r="B1676" s="28">
        <v>1167</v>
      </c>
      <c r="C1676" s="29" t="s">
        <v>183</v>
      </c>
      <c r="D1676" s="29" t="s">
        <v>62</v>
      </c>
      <c r="E1676" s="29">
        <v>76513</v>
      </c>
      <c r="F1676" s="30"/>
      <c r="G1676" s="31"/>
      <c r="H1676" s="32"/>
      <c r="I1676" s="33" t="s">
        <v>59</v>
      </c>
      <c r="J1676" s="34" t="s">
        <v>46</v>
      </c>
      <c r="K1676" s="30" t="s">
        <v>49</v>
      </c>
      <c r="L1676" s="37"/>
      <c r="M1676" s="33" t="s">
        <v>59</v>
      </c>
      <c r="N1676" s="34" t="s">
        <v>49</v>
      </c>
      <c r="O1676" s="37"/>
      <c r="P1676" s="26" t="str">
        <f t="shared" si="26"/>
        <v>Unknown</v>
      </c>
      <c r="Q1676" s="27" t="s">
        <v>46</v>
      </c>
      <c r="R1676" s="27" t="s">
        <v>46</v>
      </c>
      <c r="S1676" s="27"/>
      <c r="T1676" s="41" t="s">
        <v>36</v>
      </c>
      <c r="U1676" s="41" t="s">
        <v>49</v>
      </c>
      <c r="V1676" s="41" t="s">
        <v>49</v>
      </c>
      <c r="W1676" s="41"/>
      <c r="X1676" s="42" t="str">
        <f>IF((OR((AND('[1]PWS Information'!$E$10="CWS",T1676="Single Family Residence",P1676="Lead")),
(AND('[1]PWS Information'!$E$10="CWS",T1676="Multiple Family Residence",'[1]PWS Information'!$E$11="Yes",P1676="Lead")),
(AND('[1]PWS Information'!$E$10="NTNC",P1676="Lead")))),"Tier 1",
IF((OR((AND('[1]PWS Information'!$E$10="CWS",T1676="Multiple Family Residence",'[1]PWS Information'!$E$11="No",P1676="Lead")),
(AND('[1]PWS Information'!$E$10="CWS",T1676="Other",P1676="Lead")),
(AND('[1]PWS Information'!$E$10="CWS",T1676="Building",P1676="Lead")))),"Tier 2",
IF((OR((AND('[1]PWS Information'!$E$10="CWS",T1676="Single Family Residence",P1676="Galvanized Requiring Replacement")),
(AND('[1]PWS Information'!$E$10="CWS",T1676="Single Family Residence",P1676="Galvanized Requiring Replacement",Q1676="Yes")),
(AND('[1]PWS Information'!$E$10="NTNC",P1676="Galvanized Requiring Replacement")),
(AND('[1]PWS Information'!$E$10="NTNC",T1676="Single Family Residence",Q1676="Yes")))),"Tier 3",
IF((OR((AND('[1]PWS Information'!$E$10="CWS",T1676="Single Family Residence",R1676="Yes",P1676="Non-Lead", I1676="Non-Lead - Copper",K1676="Before 1989")),
(AND('[1]PWS Information'!$E$10="CWS",T1676="Single Family Residence",R1676="Yes",P1676="Non-Lead", M1676="Non-Lead - Copper",N1676="Before 1989")))),"Tier 4",
IF((OR((AND('[1]PWS Information'!$E$10="NTNC",P1676="Non-Lead")),
(AND('[1]PWS Information'!$E$10="CWS",P1676="Non-Lead",R1676="")),
(AND('[1]PWS Information'!$E$10="CWS",P1676="Non-Lead",R1676="No")),
(AND('[1]PWS Information'!$E$10="CWS",P1676="Non-Lead",R1676="Don't Know")),
(AND('[1]PWS Information'!$E$10="CWS",P1676="Non-Lead", I1676="Non-Lead - Copper", R1676="Yes", K1676="Between 1989 and 2014")),
(AND('[1]PWS Information'!$E$10="CWS",P1676="Non-Lead", I1676="Non-Lead - Copper", R1676="Yes", K1676="After 2014")),
(AND('[1]PWS Information'!$E$10="CWS",P1676="Non-Lead", I1676="Non-Lead - Copper", R1676="Yes", K1676="Unknown")),
(AND('[1]PWS Information'!$E$10="CWS",P1676="Non-Lead", M1676="Non-Lead - Copper", R1676="Yes", N1676="Between 1989 and 2014")),
(AND('[1]PWS Information'!$E$10="CWS",P1676="Non-Lead", M1676="Non-Lead - Copper", R1676="Yes", N1676="After 2014")),
(AND('[1]PWS Information'!$E$10="CWS",P1676="Non-Lead", M1676="Non-Lead - Copper", R1676="Yes", N1676="Unknown")),
(AND('[1]PWS Information'!$E$10="CWS",P1676="Unknown")),
(AND('[1]PWS Information'!$E$10="NTNC",P1676="Unknown")))),"Tier 5",
"")))))</f>
        <v>Tier 5</v>
      </c>
      <c r="Y1676" s="41"/>
      <c r="Z1676" s="41"/>
    </row>
    <row r="1677" spans="1:26" ht="30" x14ac:dyDescent="0.25">
      <c r="A1677" s="27" t="s">
        <v>2029</v>
      </c>
      <c r="B1677" s="28">
        <v>4100</v>
      </c>
      <c r="C1677" s="29" t="s">
        <v>122</v>
      </c>
      <c r="D1677" s="29" t="s">
        <v>62</v>
      </c>
      <c r="E1677" s="29">
        <v>76513</v>
      </c>
      <c r="F1677" s="30"/>
      <c r="G1677" s="31"/>
      <c r="H1677" s="32"/>
      <c r="I1677" s="33" t="s">
        <v>59</v>
      </c>
      <c r="J1677" s="34" t="s">
        <v>46</v>
      </c>
      <c r="K1677" s="30" t="s">
        <v>49</v>
      </c>
      <c r="L1677" s="37"/>
      <c r="M1677" s="33" t="s">
        <v>59</v>
      </c>
      <c r="N1677" s="34" t="s">
        <v>49</v>
      </c>
      <c r="O1677" s="37"/>
      <c r="P1677" s="26" t="str">
        <f t="shared" si="26"/>
        <v>Unknown</v>
      </c>
      <c r="Q1677" s="27" t="s">
        <v>46</v>
      </c>
      <c r="R1677" s="27" t="s">
        <v>46</v>
      </c>
      <c r="S1677" s="27"/>
      <c r="T1677" s="41" t="s">
        <v>36</v>
      </c>
      <c r="U1677" s="41" t="s">
        <v>49</v>
      </c>
      <c r="V1677" s="41" t="s">
        <v>49</v>
      </c>
      <c r="W1677" s="41"/>
      <c r="X1677" s="42" t="str">
        <f>IF((OR((AND('[1]PWS Information'!$E$10="CWS",T1677="Single Family Residence",P1677="Lead")),
(AND('[1]PWS Information'!$E$10="CWS",T1677="Multiple Family Residence",'[1]PWS Information'!$E$11="Yes",P1677="Lead")),
(AND('[1]PWS Information'!$E$10="NTNC",P1677="Lead")))),"Tier 1",
IF((OR((AND('[1]PWS Information'!$E$10="CWS",T1677="Multiple Family Residence",'[1]PWS Information'!$E$11="No",P1677="Lead")),
(AND('[1]PWS Information'!$E$10="CWS",T1677="Other",P1677="Lead")),
(AND('[1]PWS Information'!$E$10="CWS",T1677="Building",P1677="Lead")))),"Tier 2",
IF((OR((AND('[1]PWS Information'!$E$10="CWS",T1677="Single Family Residence",P1677="Galvanized Requiring Replacement")),
(AND('[1]PWS Information'!$E$10="CWS",T1677="Single Family Residence",P1677="Galvanized Requiring Replacement",Q1677="Yes")),
(AND('[1]PWS Information'!$E$10="NTNC",P1677="Galvanized Requiring Replacement")),
(AND('[1]PWS Information'!$E$10="NTNC",T1677="Single Family Residence",Q1677="Yes")))),"Tier 3",
IF((OR((AND('[1]PWS Information'!$E$10="CWS",T1677="Single Family Residence",R1677="Yes",P1677="Non-Lead", I1677="Non-Lead - Copper",K1677="Before 1989")),
(AND('[1]PWS Information'!$E$10="CWS",T1677="Single Family Residence",R1677="Yes",P1677="Non-Lead", M1677="Non-Lead - Copper",N1677="Before 1989")))),"Tier 4",
IF((OR((AND('[1]PWS Information'!$E$10="NTNC",P1677="Non-Lead")),
(AND('[1]PWS Information'!$E$10="CWS",P1677="Non-Lead",R1677="")),
(AND('[1]PWS Information'!$E$10="CWS",P1677="Non-Lead",R1677="No")),
(AND('[1]PWS Information'!$E$10="CWS",P1677="Non-Lead",R1677="Don't Know")),
(AND('[1]PWS Information'!$E$10="CWS",P1677="Non-Lead", I1677="Non-Lead - Copper", R1677="Yes", K1677="Between 1989 and 2014")),
(AND('[1]PWS Information'!$E$10="CWS",P1677="Non-Lead", I1677="Non-Lead - Copper", R1677="Yes", K1677="After 2014")),
(AND('[1]PWS Information'!$E$10="CWS",P1677="Non-Lead", I1677="Non-Lead - Copper", R1677="Yes", K1677="Unknown")),
(AND('[1]PWS Information'!$E$10="CWS",P1677="Non-Lead", M1677="Non-Lead - Copper", R1677="Yes", N1677="Between 1989 and 2014")),
(AND('[1]PWS Information'!$E$10="CWS",P1677="Non-Lead", M1677="Non-Lead - Copper", R1677="Yes", N1677="After 2014")),
(AND('[1]PWS Information'!$E$10="CWS",P1677="Non-Lead", M1677="Non-Lead - Copper", R1677="Yes", N1677="Unknown")),
(AND('[1]PWS Information'!$E$10="CWS",P1677="Unknown")),
(AND('[1]PWS Information'!$E$10="NTNC",P1677="Unknown")))),"Tier 5",
"")))))</f>
        <v>Tier 5</v>
      </c>
      <c r="Y1677" s="41"/>
      <c r="Z1677" s="41"/>
    </row>
    <row r="1678" spans="1:26" ht="30" x14ac:dyDescent="0.25">
      <c r="A1678" s="27" t="s">
        <v>2030</v>
      </c>
      <c r="B1678" s="28">
        <v>10197</v>
      </c>
      <c r="C1678" s="29" t="s">
        <v>169</v>
      </c>
      <c r="D1678" s="29" t="s">
        <v>62</v>
      </c>
      <c r="E1678" s="29">
        <v>76513</v>
      </c>
      <c r="F1678" s="30"/>
      <c r="G1678" s="31"/>
      <c r="H1678" s="32"/>
      <c r="I1678" s="33" t="s">
        <v>59</v>
      </c>
      <c r="J1678" s="34" t="s">
        <v>46</v>
      </c>
      <c r="K1678" s="30" t="s">
        <v>49</v>
      </c>
      <c r="L1678" s="37"/>
      <c r="M1678" s="33" t="s">
        <v>59</v>
      </c>
      <c r="N1678" s="34" t="s">
        <v>49</v>
      </c>
      <c r="O1678" s="37"/>
      <c r="P1678" s="26" t="str">
        <f t="shared" si="26"/>
        <v>Unknown</v>
      </c>
      <c r="Q1678" s="27" t="s">
        <v>46</v>
      </c>
      <c r="R1678" s="27" t="s">
        <v>46</v>
      </c>
      <c r="S1678" s="27"/>
      <c r="T1678" s="41" t="s">
        <v>36</v>
      </c>
      <c r="U1678" s="41" t="s">
        <v>49</v>
      </c>
      <c r="V1678" s="41" t="s">
        <v>49</v>
      </c>
      <c r="W1678" s="41"/>
      <c r="X1678" s="42" t="str">
        <f>IF((OR((AND('[1]PWS Information'!$E$10="CWS",T1678="Single Family Residence",P1678="Lead")),
(AND('[1]PWS Information'!$E$10="CWS",T1678="Multiple Family Residence",'[1]PWS Information'!$E$11="Yes",P1678="Lead")),
(AND('[1]PWS Information'!$E$10="NTNC",P1678="Lead")))),"Tier 1",
IF((OR((AND('[1]PWS Information'!$E$10="CWS",T1678="Multiple Family Residence",'[1]PWS Information'!$E$11="No",P1678="Lead")),
(AND('[1]PWS Information'!$E$10="CWS",T1678="Other",P1678="Lead")),
(AND('[1]PWS Information'!$E$10="CWS",T1678="Building",P1678="Lead")))),"Tier 2",
IF((OR((AND('[1]PWS Information'!$E$10="CWS",T1678="Single Family Residence",P1678="Galvanized Requiring Replacement")),
(AND('[1]PWS Information'!$E$10="CWS",T1678="Single Family Residence",P1678="Galvanized Requiring Replacement",Q1678="Yes")),
(AND('[1]PWS Information'!$E$10="NTNC",P1678="Galvanized Requiring Replacement")),
(AND('[1]PWS Information'!$E$10="NTNC",T1678="Single Family Residence",Q1678="Yes")))),"Tier 3",
IF((OR((AND('[1]PWS Information'!$E$10="CWS",T1678="Single Family Residence",R1678="Yes",P1678="Non-Lead", I1678="Non-Lead - Copper",K1678="Before 1989")),
(AND('[1]PWS Information'!$E$10="CWS",T1678="Single Family Residence",R1678="Yes",P1678="Non-Lead", M1678="Non-Lead - Copper",N1678="Before 1989")))),"Tier 4",
IF((OR((AND('[1]PWS Information'!$E$10="NTNC",P1678="Non-Lead")),
(AND('[1]PWS Information'!$E$10="CWS",P1678="Non-Lead",R1678="")),
(AND('[1]PWS Information'!$E$10="CWS",P1678="Non-Lead",R1678="No")),
(AND('[1]PWS Information'!$E$10="CWS",P1678="Non-Lead",R1678="Don't Know")),
(AND('[1]PWS Information'!$E$10="CWS",P1678="Non-Lead", I1678="Non-Lead - Copper", R1678="Yes", K1678="Between 1989 and 2014")),
(AND('[1]PWS Information'!$E$10="CWS",P1678="Non-Lead", I1678="Non-Lead - Copper", R1678="Yes", K1678="After 2014")),
(AND('[1]PWS Information'!$E$10="CWS",P1678="Non-Lead", I1678="Non-Lead - Copper", R1678="Yes", K1678="Unknown")),
(AND('[1]PWS Information'!$E$10="CWS",P1678="Non-Lead", M1678="Non-Lead - Copper", R1678="Yes", N1678="Between 1989 and 2014")),
(AND('[1]PWS Information'!$E$10="CWS",P1678="Non-Lead", M1678="Non-Lead - Copper", R1678="Yes", N1678="After 2014")),
(AND('[1]PWS Information'!$E$10="CWS",P1678="Non-Lead", M1678="Non-Lead - Copper", R1678="Yes", N1678="Unknown")),
(AND('[1]PWS Information'!$E$10="CWS",P1678="Unknown")),
(AND('[1]PWS Information'!$E$10="NTNC",P1678="Unknown")))),"Tier 5",
"")))))</f>
        <v>Tier 5</v>
      </c>
      <c r="Y1678" s="41"/>
      <c r="Z1678" s="41"/>
    </row>
    <row r="1679" spans="1:26" ht="30" x14ac:dyDescent="0.25">
      <c r="A1679" s="27" t="s">
        <v>2031</v>
      </c>
      <c r="B1679" s="28">
        <v>3600</v>
      </c>
      <c r="C1679" s="29" t="s">
        <v>1731</v>
      </c>
      <c r="D1679" s="29" t="s">
        <v>62</v>
      </c>
      <c r="E1679" s="29">
        <v>76513</v>
      </c>
      <c r="F1679" s="30"/>
      <c r="G1679" s="31"/>
      <c r="H1679" s="32"/>
      <c r="I1679" s="33" t="s">
        <v>59</v>
      </c>
      <c r="J1679" s="34" t="s">
        <v>46</v>
      </c>
      <c r="K1679" s="30" t="s">
        <v>49</v>
      </c>
      <c r="L1679" s="37"/>
      <c r="M1679" s="33" t="s">
        <v>59</v>
      </c>
      <c r="N1679" s="34" t="s">
        <v>49</v>
      </c>
      <c r="O1679" s="37"/>
      <c r="P1679" s="26" t="str">
        <f t="shared" si="26"/>
        <v>Unknown</v>
      </c>
      <c r="Q1679" s="27" t="s">
        <v>46</v>
      </c>
      <c r="R1679" s="27" t="s">
        <v>46</v>
      </c>
      <c r="S1679" s="27"/>
      <c r="T1679" s="41" t="s">
        <v>36</v>
      </c>
      <c r="U1679" s="41" t="s">
        <v>49</v>
      </c>
      <c r="V1679" s="41" t="s">
        <v>49</v>
      </c>
      <c r="W1679" s="41"/>
      <c r="X1679" s="42" t="str">
        <f>IF((OR((AND('[1]PWS Information'!$E$10="CWS",T1679="Single Family Residence",P1679="Lead")),
(AND('[1]PWS Information'!$E$10="CWS",T1679="Multiple Family Residence",'[1]PWS Information'!$E$11="Yes",P1679="Lead")),
(AND('[1]PWS Information'!$E$10="NTNC",P1679="Lead")))),"Tier 1",
IF((OR((AND('[1]PWS Information'!$E$10="CWS",T1679="Multiple Family Residence",'[1]PWS Information'!$E$11="No",P1679="Lead")),
(AND('[1]PWS Information'!$E$10="CWS",T1679="Other",P1679="Lead")),
(AND('[1]PWS Information'!$E$10="CWS",T1679="Building",P1679="Lead")))),"Tier 2",
IF((OR((AND('[1]PWS Information'!$E$10="CWS",T1679="Single Family Residence",P1679="Galvanized Requiring Replacement")),
(AND('[1]PWS Information'!$E$10="CWS",T1679="Single Family Residence",P1679="Galvanized Requiring Replacement",Q1679="Yes")),
(AND('[1]PWS Information'!$E$10="NTNC",P1679="Galvanized Requiring Replacement")),
(AND('[1]PWS Information'!$E$10="NTNC",T1679="Single Family Residence",Q1679="Yes")))),"Tier 3",
IF((OR((AND('[1]PWS Information'!$E$10="CWS",T1679="Single Family Residence",R1679="Yes",P1679="Non-Lead", I1679="Non-Lead - Copper",K1679="Before 1989")),
(AND('[1]PWS Information'!$E$10="CWS",T1679="Single Family Residence",R1679="Yes",P1679="Non-Lead", M1679="Non-Lead - Copper",N1679="Before 1989")))),"Tier 4",
IF((OR((AND('[1]PWS Information'!$E$10="NTNC",P1679="Non-Lead")),
(AND('[1]PWS Information'!$E$10="CWS",P1679="Non-Lead",R1679="")),
(AND('[1]PWS Information'!$E$10="CWS",P1679="Non-Lead",R1679="No")),
(AND('[1]PWS Information'!$E$10="CWS",P1679="Non-Lead",R1679="Don't Know")),
(AND('[1]PWS Information'!$E$10="CWS",P1679="Non-Lead", I1679="Non-Lead - Copper", R1679="Yes", K1679="Between 1989 and 2014")),
(AND('[1]PWS Information'!$E$10="CWS",P1679="Non-Lead", I1679="Non-Lead - Copper", R1679="Yes", K1679="After 2014")),
(AND('[1]PWS Information'!$E$10="CWS",P1679="Non-Lead", I1679="Non-Lead - Copper", R1679="Yes", K1679="Unknown")),
(AND('[1]PWS Information'!$E$10="CWS",P1679="Non-Lead", M1679="Non-Lead - Copper", R1679="Yes", N1679="Between 1989 and 2014")),
(AND('[1]PWS Information'!$E$10="CWS",P1679="Non-Lead", M1679="Non-Lead - Copper", R1679="Yes", N1679="After 2014")),
(AND('[1]PWS Information'!$E$10="CWS",P1679="Non-Lead", M1679="Non-Lead - Copper", R1679="Yes", N1679="Unknown")),
(AND('[1]PWS Information'!$E$10="CWS",P1679="Unknown")),
(AND('[1]PWS Information'!$E$10="NTNC",P1679="Unknown")))),"Tier 5",
"")))))</f>
        <v>Tier 5</v>
      </c>
      <c r="Y1679" s="41"/>
      <c r="Z1679" s="41"/>
    </row>
    <row r="1680" spans="1:26" ht="30" x14ac:dyDescent="0.25">
      <c r="A1680" s="27" t="s">
        <v>2032</v>
      </c>
      <c r="B1680" s="28">
        <v>3761</v>
      </c>
      <c r="C1680" s="29" t="s">
        <v>416</v>
      </c>
      <c r="D1680" s="29" t="s">
        <v>62</v>
      </c>
      <c r="E1680" s="29">
        <v>76513</v>
      </c>
      <c r="F1680" s="30"/>
      <c r="G1680" s="31"/>
      <c r="H1680" s="32"/>
      <c r="I1680" s="33" t="s">
        <v>59</v>
      </c>
      <c r="J1680" s="34" t="s">
        <v>46</v>
      </c>
      <c r="K1680" s="30" t="s">
        <v>49</v>
      </c>
      <c r="L1680" s="37"/>
      <c r="M1680" s="33" t="s">
        <v>59</v>
      </c>
      <c r="N1680" s="34" t="s">
        <v>49</v>
      </c>
      <c r="O1680" s="37"/>
      <c r="P1680" s="26" t="str">
        <f t="shared" si="26"/>
        <v>Unknown</v>
      </c>
      <c r="Q1680" s="27" t="s">
        <v>46</v>
      </c>
      <c r="R1680" s="27" t="s">
        <v>46</v>
      </c>
      <c r="S1680" s="27"/>
      <c r="T1680" s="41" t="s">
        <v>36</v>
      </c>
      <c r="U1680" s="41" t="s">
        <v>49</v>
      </c>
      <c r="V1680" s="41" t="s">
        <v>49</v>
      </c>
      <c r="W1680" s="41"/>
      <c r="X1680" s="42" t="str">
        <f>IF((OR((AND('[1]PWS Information'!$E$10="CWS",T1680="Single Family Residence",P1680="Lead")),
(AND('[1]PWS Information'!$E$10="CWS",T1680="Multiple Family Residence",'[1]PWS Information'!$E$11="Yes",P1680="Lead")),
(AND('[1]PWS Information'!$E$10="NTNC",P1680="Lead")))),"Tier 1",
IF((OR((AND('[1]PWS Information'!$E$10="CWS",T1680="Multiple Family Residence",'[1]PWS Information'!$E$11="No",P1680="Lead")),
(AND('[1]PWS Information'!$E$10="CWS",T1680="Other",P1680="Lead")),
(AND('[1]PWS Information'!$E$10="CWS",T1680="Building",P1680="Lead")))),"Tier 2",
IF((OR((AND('[1]PWS Information'!$E$10="CWS",T1680="Single Family Residence",P1680="Galvanized Requiring Replacement")),
(AND('[1]PWS Information'!$E$10="CWS",T1680="Single Family Residence",P1680="Galvanized Requiring Replacement",Q1680="Yes")),
(AND('[1]PWS Information'!$E$10="NTNC",P1680="Galvanized Requiring Replacement")),
(AND('[1]PWS Information'!$E$10="NTNC",T1680="Single Family Residence",Q1680="Yes")))),"Tier 3",
IF((OR((AND('[1]PWS Information'!$E$10="CWS",T1680="Single Family Residence",R1680="Yes",P1680="Non-Lead", I1680="Non-Lead - Copper",K1680="Before 1989")),
(AND('[1]PWS Information'!$E$10="CWS",T1680="Single Family Residence",R1680="Yes",P1680="Non-Lead", M1680="Non-Lead - Copper",N1680="Before 1989")))),"Tier 4",
IF((OR((AND('[1]PWS Information'!$E$10="NTNC",P1680="Non-Lead")),
(AND('[1]PWS Information'!$E$10="CWS",P1680="Non-Lead",R1680="")),
(AND('[1]PWS Information'!$E$10="CWS",P1680="Non-Lead",R1680="No")),
(AND('[1]PWS Information'!$E$10="CWS",P1680="Non-Lead",R1680="Don't Know")),
(AND('[1]PWS Information'!$E$10="CWS",P1680="Non-Lead", I1680="Non-Lead - Copper", R1680="Yes", K1680="Between 1989 and 2014")),
(AND('[1]PWS Information'!$E$10="CWS",P1680="Non-Lead", I1680="Non-Lead - Copper", R1680="Yes", K1680="After 2014")),
(AND('[1]PWS Information'!$E$10="CWS",P1680="Non-Lead", I1680="Non-Lead - Copper", R1680="Yes", K1680="Unknown")),
(AND('[1]PWS Information'!$E$10="CWS",P1680="Non-Lead", M1680="Non-Lead - Copper", R1680="Yes", N1680="Between 1989 and 2014")),
(AND('[1]PWS Information'!$E$10="CWS",P1680="Non-Lead", M1680="Non-Lead - Copper", R1680="Yes", N1680="After 2014")),
(AND('[1]PWS Information'!$E$10="CWS",P1680="Non-Lead", M1680="Non-Lead - Copper", R1680="Yes", N1680="Unknown")),
(AND('[1]PWS Information'!$E$10="CWS",P1680="Unknown")),
(AND('[1]PWS Information'!$E$10="NTNC",P1680="Unknown")))),"Tier 5",
"")))))</f>
        <v>Tier 5</v>
      </c>
      <c r="Y1680" s="41"/>
      <c r="Z1680" s="41"/>
    </row>
    <row r="1681" spans="1:26" ht="30" x14ac:dyDescent="0.25">
      <c r="A1681" s="27" t="s">
        <v>2033</v>
      </c>
      <c r="B1681" s="28">
        <v>1521</v>
      </c>
      <c r="C1681" s="29" t="s">
        <v>87</v>
      </c>
      <c r="D1681" s="29" t="s">
        <v>62</v>
      </c>
      <c r="E1681" s="29">
        <v>76513</v>
      </c>
      <c r="F1681" s="30"/>
      <c r="G1681" s="31"/>
      <c r="H1681" s="32"/>
      <c r="I1681" s="33" t="s">
        <v>59</v>
      </c>
      <c r="J1681" s="34" t="s">
        <v>46</v>
      </c>
      <c r="K1681" s="30" t="s">
        <v>49</v>
      </c>
      <c r="L1681" s="37"/>
      <c r="M1681" s="33" t="s">
        <v>59</v>
      </c>
      <c r="N1681" s="34" t="s">
        <v>49</v>
      </c>
      <c r="O1681" s="37"/>
      <c r="P1681" s="26" t="str">
        <f t="shared" si="26"/>
        <v>Unknown</v>
      </c>
      <c r="Q1681" s="27" t="s">
        <v>46</v>
      </c>
      <c r="R1681" s="27" t="s">
        <v>46</v>
      </c>
      <c r="S1681" s="27"/>
      <c r="T1681" s="41" t="s">
        <v>36</v>
      </c>
      <c r="U1681" s="41" t="s">
        <v>49</v>
      </c>
      <c r="V1681" s="41" t="s">
        <v>49</v>
      </c>
      <c r="W1681" s="41"/>
      <c r="X1681" s="42" t="str">
        <f>IF((OR((AND('[1]PWS Information'!$E$10="CWS",T1681="Single Family Residence",P1681="Lead")),
(AND('[1]PWS Information'!$E$10="CWS",T1681="Multiple Family Residence",'[1]PWS Information'!$E$11="Yes",P1681="Lead")),
(AND('[1]PWS Information'!$E$10="NTNC",P1681="Lead")))),"Tier 1",
IF((OR((AND('[1]PWS Information'!$E$10="CWS",T1681="Multiple Family Residence",'[1]PWS Information'!$E$11="No",P1681="Lead")),
(AND('[1]PWS Information'!$E$10="CWS",T1681="Other",P1681="Lead")),
(AND('[1]PWS Information'!$E$10="CWS",T1681="Building",P1681="Lead")))),"Tier 2",
IF((OR((AND('[1]PWS Information'!$E$10="CWS",T1681="Single Family Residence",P1681="Galvanized Requiring Replacement")),
(AND('[1]PWS Information'!$E$10="CWS",T1681="Single Family Residence",P1681="Galvanized Requiring Replacement",Q1681="Yes")),
(AND('[1]PWS Information'!$E$10="NTNC",P1681="Galvanized Requiring Replacement")),
(AND('[1]PWS Information'!$E$10="NTNC",T1681="Single Family Residence",Q1681="Yes")))),"Tier 3",
IF((OR((AND('[1]PWS Information'!$E$10="CWS",T1681="Single Family Residence",R1681="Yes",P1681="Non-Lead", I1681="Non-Lead - Copper",K1681="Before 1989")),
(AND('[1]PWS Information'!$E$10="CWS",T1681="Single Family Residence",R1681="Yes",P1681="Non-Lead", M1681="Non-Lead - Copper",N1681="Before 1989")))),"Tier 4",
IF((OR((AND('[1]PWS Information'!$E$10="NTNC",P1681="Non-Lead")),
(AND('[1]PWS Information'!$E$10="CWS",P1681="Non-Lead",R1681="")),
(AND('[1]PWS Information'!$E$10="CWS",P1681="Non-Lead",R1681="No")),
(AND('[1]PWS Information'!$E$10="CWS",P1681="Non-Lead",R1681="Don't Know")),
(AND('[1]PWS Information'!$E$10="CWS",P1681="Non-Lead", I1681="Non-Lead - Copper", R1681="Yes", K1681="Between 1989 and 2014")),
(AND('[1]PWS Information'!$E$10="CWS",P1681="Non-Lead", I1681="Non-Lead - Copper", R1681="Yes", K1681="After 2014")),
(AND('[1]PWS Information'!$E$10="CWS",P1681="Non-Lead", I1681="Non-Lead - Copper", R1681="Yes", K1681="Unknown")),
(AND('[1]PWS Information'!$E$10="CWS",P1681="Non-Lead", M1681="Non-Lead - Copper", R1681="Yes", N1681="Between 1989 and 2014")),
(AND('[1]PWS Information'!$E$10="CWS",P1681="Non-Lead", M1681="Non-Lead - Copper", R1681="Yes", N1681="After 2014")),
(AND('[1]PWS Information'!$E$10="CWS",P1681="Non-Lead", M1681="Non-Lead - Copper", R1681="Yes", N1681="Unknown")),
(AND('[1]PWS Information'!$E$10="CWS",P1681="Unknown")),
(AND('[1]PWS Information'!$E$10="NTNC",P1681="Unknown")))),"Tier 5",
"")))))</f>
        <v>Tier 5</v>
      </c>
      <c r="Y1681" s="41"/>
      <c r="Z1681" s="41"/>
    </row>
    <row r="1682" spans="1:26" ht="30" x14ac:dyDescent="0.25">
      <c r="A1682" s="27" t="s">
        <v>2034</v>
      </c>
      <c r="B1682" s="28">
        <v>4094</v>
      </c>
      <c r="C1682" s="29" t="s">
        <v>586</v>
      </c>
      <c r="D1682" s="29" t="s">
        <v>62</v>
      </c>
      <c r="E1682" s="29">
        <v>76513</v>
      </c>
      <c r="F1682" s="30"/>
      <c r="G1682" s="31"/>
      <c r="H1682" s="32"/>
      <c r="I1682" s="33" t="s">
        <v>59</v>
      </c>
      <c r="J1682" s="34" t="s">
        <v>46</v>
      </c>
      <c r="K1682" s="30" t="s">
        <v>49</v>
      </c>
      <c r="L1682" s="37"/>
      <c r="M1682" s="33" t="s">
        <v>59</v>
      </c>
      <c r="N1682" s="34" t="s">
        <v>49</v>
      </c>
      <c r="O1682" s="37"/>
      <c r="P1682" s="26" t="str">
        <f t="shared" si="26"/>
        <v>Unknown</v>
      </c>
      <c r="Q1682" s="27" t="s">
        <v>46</v>
      </c>
      <c r="R1682" s="27" t="s">
        <v>46</v>
      </c>
      <c r="S1682" s="27"/>
      <c r="T1682" s="41" t="s">
        <v>36</v>
      </c>
      <c r="U1682" s="41" t="s">
        <v>49</v>
      </c>
      <c r="V1682" s="41" t="s">
        <v>49</v>
      </c>
      <c r="W1682" s="41"/>
      <c r="X1682" s="42" t="str">
        <f>IF((OR((AND('[1]PWS Information'!$E$10="CWS",T1682="Single Family Residence",P1682="Lead")),
(AND('[1]PWS Information'!$E$10="CWS",T1682="Multiple Family Residence",'[1]PWS Information'!$E$11="Yes",P1682="Lead")),
(AND('[1]PWS Information'!$E$10="NTNC",P1682="Lead")))),"Tier 1",
IF((OR((AND('[1]PWS Information'!$E$10="CWS",T1682="Multiple Family Residence",'[1]PWS Information'!$E$11="No",P1682="Lead")),
(AND('[1]PWS Information'!$E$10="CWS",T1682="Other",P1682="Lead")),
(AND('[1]PWS Information'!$E$10="CWS",T1682="Building",P1682="Lead")))),"Tier 2",
IF((OR((AND('[1]PWS Information'!$E$10="CWS",T1682="Single Family Residence",P1682="Galvanized Requiring Replacement")),
(AND('[1]PWS Information'!$E$10="CWS",T1682="Single Family Residence",P1682="Galvanized Requiring Replacement",Q1682="Yes")),
(AND('[1]PWS Information'!$E$10="NTNC",P1682="Galvanized Requiring Replacement")),
(AND('[1]PWS Information'!$E$10="NTNC",T1682="Single Family Residence",Q1682="Yes")))),"Tier 3",
IF((OR((AND('[1]PWS Information'!$E$10="CWS",T1682="Single Family Residence",R1682="Yes",P1682="Non-Lead", I1682="Non-Lead - Copper",K1682="Before 1989")),
(AND('[1]PWS Information'!$E$10="CWS",T1682="Single Family Residence",R1682="Yes",P1682="Non-Lead", M1682="Non-Lead - Copper",N1682="Before 1989")))),"Tier 4",
IF((OR((AND('[1]PWS Information'!$E$10="NTNC",P1682="Non-Lead")),
(AND('[1]PWS Information'!$E$10="CWS",P1682="Non-Lead",R1682="")),
(AND('[1]PWS Information'!$E$10="CWS",P1682="Non-Lead",R1682="No")),
(AND('[1]PWS Information'!$E$10="CWS",P1682="Non-Lead",R1682="Don't Know")),
(AND('[1]PWS Information'!$E$10="CWS",P1682="Non-Lead", I1682="Non-Lead - Copper", R1682="Yes", K1682="Between 1989 and 2014")),
(AND('[1]PWS Information'!$E$10="CWS",P1682="Non-Lead", I1682="Non-Lead - Copper", R1682="Yes", K1682="After 2014")),
(AND('[1]PWS Information'!$E$10="CWS",P1682="Non-Lead", I1682="Non-Lead - Copper", R1682="Yes", K1682="Unknown")),
(AND('[1]PWS Information'!$E$10="CWS",P1682="Non-Lead", M1682="Non-Lead - Copper", R1682="Yes", N1682="Between 1989 and 2014")),
(AND('[1]PWS Information'!$E$10="CWS",P1682="Non-Lead", M1682="Non-Lead - Copper", R1682="Yes", N1682="After 2014")),
(AND('[1]PWS Information'!$E$10="CWS",P1682="Non-Lead", M1682="Non-Lead - Copper", R1682="Yes", N1682="Unknown")),
(AND('[1]PWS Information'!$E$10="CWS",P1682="Unknown")),
(AND('[1]PWS Information'!$E$10="NTNC",P1682="Unknown")))),"Tier 5",
"")))))</f>
        <v>Tier 5</v>
      </c>
      <c r="Y1682" s="41"/>
      <c r="Z1682" s="41"/>
    </row>
    <row r="1683" spans="1:26" ht="30" x14ac:dyDescent="0.25">
      <c r="A1683" s="27" t="s">
        <v>2035</v>
      </c>
      <c r="B1683" s="28">
        <v>2166</v>
      </c>
      <c r="C1683" s="29" t="s">
        <v>324</v>
      </c>
      <c r="D1683" s="29" t="s">
        <v>62</v>
      </c>
      <c r="E1683" s="29">
        <v>76513</v>
      </c>
      <c r="F1683" s="30"/>
      <c r="G1683" s="31"/>
      <c r="H1683" s="32"/>
      <c r="I1683" s="33" t="s">
        <v>59</v>
      </c>
      <c r="J1683" s="34" t="s">
        <v>46</v>
      </c>
      <c r="K1683" s="30" t="s">
        <v>49</v>
      </c>
      <c r="L1683" s="37"/>
      <c r="M1683" s="33" t="s">
        <v>59</v>
      </c>
      <c r="N1683" s="34" t="s">
        <v>49</v>
      </c>
      <c r="O1683" s="37"/>
      <c r="P1683" s="26" t="str">
        <f t="shared" si="26"/>
        <v>Unknown</v>
      </c>
      <c r="Q1683" s="27" t="s">
        <v>46</v>
      </c>
      <c r="R1683" s="27" t="s">
        <v>46</v>
      </c>
      <c r="S1683" s="27"/>
      <c r="T1683" s="41" t="s">
        <v>36</v>
      </c>
      <c r="U1683" s="41" t="s">
        <v>49</v>
      </c>
      <c r="V1683" s="41" t="s">
        <v>49</v>
      </c>
      <c r="W1683" s="41"/>
      <c r="X1683" s="42" t="str">
        <f>IF((OR((AND('[1]PWS Information'!$E$10="CWS",T1683="Single Family Residence",P1683="Lead")),
(AND('[1]PWS Information'!$E$10="CWS",T1683="Multiple Family Residence",'[1]PWS Information'!$E$11="Yes",P1683="Lead")),
(AND('[1]PWS Information'!$E$10="NTNC",P1683="Lead")))),"Tier 1",
IF((OR((AND('[1]PWS Information'!$E$10="CWS",T1683="Multiple Family Residence",'[1]PWS Information'!$E$11="No",P1683="Lead")),
(AND('[1]PWS Information'!$E$10="CWS",T1683="Other",P1683="Lead")),
(AND('[1]PWS Information'!$E$10="CWS",T1683="Building",P1683="Lead")))),"Tier 2",
IF((OR((AND('[1]PWS Information'!$E$10="CWS",T1683="Single Family Residence",P1683="Galvanized Requiring Replacement")),
(AND('[1]PWS Information'!$E$10="CWS",T1683="Single Family Residence",P1683="Galvanized Requiring Replacement",Q1683="Yes")),
(AND('[1]PWS Information'!$E$10="NTNC",P1683="Galvanized Requiring Replacement")),
(AND('[1]PWS Information'!$E$10="NTNC",T1683="Single Family Residence",Q1683="Yes")))),"Tier 3",
IF((OR((AND('[1]PWS Information'!$E$10="CWS",T1683="Single Family Residence",R1683="Yes",P1683="Non-Lead", I1683="Non-Lead - Copper",K1683="Before 1989")),
(AND('[1]PWS Information'!$E$10="CWS",T1683="Single Family Residence",R1683="Yes",P1683="Non-Lead", M1683="Non-Lead - Copper",N1683="Before 1989")))),"Tier 4",
IF((OR((AND('[1]PWS Information'!$E$10="NTNC",P1683="Non-Lead")),
(AND('[1]PWS Information'!$E$10="CWS",P1683="Non-Lead",R1683="")),
(AND('[1]PWS Information'!$E$10="CWS",P1683="Non-Lead",R1683="No")),
(AND('[1]PWS Information'!$E$10="CWS",P1683="Non-Lead",R1683="Don't Know")),
(AND('[1]PWS Information'!$E$10="CWS",P1683="Non-Lead", I1683="Non-Lead - Copper", R1683="Yes", K1683="Between 1989 and 2014")),
(AND('[1]PWS Information'!$E$10="CWS",P1683="Non-Lead", I1683="Non-Lead - Copper", R1683="Yes", K1683="After 2014")),
(AND('[1]PWS Information'!$E$10="CWS",P1683="Non-Lead", I1683="Non-Lead - Copper", R1683="Yes", K1683="Unknown")),
(AND('[1]PWS Information'!$E$10="CWS",P1683="Non-Lead", M1683="Non-Lead - Copper", R1683="Yes", N1683="Between 1989 and 2014")),
(AND('[1]PWS Information'!$E$10="CWS",P1683="Non-Lead", M1683="Non-Lead - Copper", R1683="Yes", N1683="After 2014")),
(AND('[1]PWS Information'!$E$10="CWS",P1683="Non-Lead", M1683="Non-Lead - Copper", R1683="Yes", N1683="Unknown")),
(AND('[1]PWS Information'!$E$10="CWS",P1683="Unknown")),
(AND('[1]PWS Information'!$E$10="NTNC",P1683="Unknown")))),"Tier 5",
"")))))</f>
        <v>Tier 5</v>
      </c>
      <c r="Y1683" s="41"/>
      <c r="Z1683" s="41"/>
    </row>
    <row r="1684" spans="1:26" ht="30" x14ac:dyDescent="0.25">
      <c r="A1684" s="27" t="s">
        <v>2036</v>
      </c>
      <c r="B1684" s="28">
        <v>4724</v>
      </c>
      <c r="C1684" s="29" t="s">
        <v>2037</v>
      </c>
      <c r="D1684" s="29" t="s">
        <v>62</v>
      </c>
      <c r="E1684" s="29">
        <v>76513</v>
      </c>
      <c r="F1684" s="30"/>
      <c r="G1684" s="31"/>
      <c r="H1684" s="32"/>
      <c r="I1684" s="33" t="s">
        <v>59</v>
      </c>
      <c r="J1684" s="34" t="s">
        <v>46</v>
      </c>
      <c r="K1684" s="30" t="s">
        <v>49</v>
      </c>
      <c r="L1684" s="37"/>
      <c r="M1684" s="33" t="s">
        <v>59</v>
      </c>
      <c r="N1684" s="34" t="s">
        <v>49</v>
      </c>
      <c r="O1684" s="37"/>
      <c r="P1684" s="26" t="str">
        <f t="shared" si="26"/>
        <v>Unknown</v>
      </c>
      <c r="Q1684" s="27" t="s">
        <v>46</v>
      </c>
      <c r="R1684" s="27" t="s">
        <v>46</v>
      </c>
      <c r="S1684" s="27"/>
      <c r="T1684" s="41" t="s">
        <v>36</v>
      </c>
      <c r="U1684" s="41" t="s">
        <v>49</v>
      </c>
      <c r="V1684" s="41" t="s">
        <v>49</v>
      </c>
      <c r="W1684" s="41"/>
      <c r="X1684" s="42" t="str">
        <f>IF((OR((AND('[1]PWS Information'!$E$10="CWS",T1684="Single Family Residence",P1684="Lead")),
(AND('[1]PWS Information'!$E$10="CWS",T1684="Multiple Family Residence",'[1]PWS Information'!$E$11="Yes",P1684="Lead")),
(AND('[1]PWS Information'!$E$10="NTNC",P1684="Lead")))),"Tier 1",
IF((OR((AND('[1]PWS Information'!$E$10="CWS",T1684="Multiple Family Residence",'[1]PWS Information'!$E$11="No",P1684="Lead")),
(AND('[1]PWS Information'!$E$10="CWS",T1684="Other",P1684="Lead")),
(AND('[1]PWS Information'!$E$10="CWS",T1684="Building",P1684="Lead")))),"Tier 2",
IF((OR((AND('[1]PWS Information'!$E$10="CWS",T1684="Single Family Residence",P1684="Galvanized Requiring Replacement")),
(AND('[1]PWS Information'!$E$10="CWS",T1684="Single Family Residence",P1684="Galvanized Requiring Replacement",Q1684="Yes")),
(AND('[1]PWS Information'!$E$10="NTNC",P1684="Galvanized Requiring Replacement")),
(AND('[1]PWS Information'!$E$10="NTNC",T1684="Single Family Residence",Q1684="Yes")))),"Tier 3",
IF((OR((AND('[1]PWS Information'!$E$10="CWS",T1684="Single Family Residence",R1684="Yes",P1684="Non-Lead", I1684="Non-Lead - Copper",K1684="Before 1989")),
(AND('[1]PWS Information'!$E$10="CWS",T1684="Single Family Residence",R1684="Yes",P1684="Non-Lead", M1684="Non-Lead - Copper",N1684="Before 1989")))),"Tier 4",
IF((OR((AND('[1]PWS Information'!$E$10="NTNC",P1684="Non-Lead")),
(AND('[1]PWS Information'!$E$10="CWS",P1684="Non-Lead",R1684="")),
(AND('[1]PWS Information'!$E$10="CWS",P1684="Non-Lead",R1684="No")),
(AND('[1]PWS Information'!$E$10="CWS",P1684="Non-Lead",R1684="Don't Know")),
(AND('[1]PWS Information'!$E$10="CWS",P1684="Non-Lead", I1684="Non-Lead - Copper", R1684="Yes", K1684="Between 1989 and 2014")),
(AND('[1]PWS Information'!$E$10="CWS",P1684="Non-Lead", I1684="Non-Lead - Copper", R1684="Yes", K1684="After 2014")),
(AND('[1]PWS Information'!$E$10="CWS",P1684="Non-Lead", I1684="Non-Lead - Copper", R1684="Yes", K1684="Unknown")),
(AND('[1]PWS Information'!$E$10="CWS",P1684="Non-Lead", M1684="Non-Lead - Copper", R1684="Yes", N1684="Between 1989 and 2014")),
(AND('[1]PWS Information'!$E$10="CWS",P1684="Non-Lead", M1684="Non-Lead - Copper", R1684="Yes", N1684="After 2014")),
(AND('[1]PWS Information'!$E$10="CWS",P1684="Non-Lead", M1684="Non-Lead - Copper", R1684="Yes", N1684="Unknown")),
(AND('[1]PWS Information'!$E$10="CWS",P1684="Unknown")),
(AND('[1]PWS Information'!$E$10="NTNC",P1684="Unknown")))),"Tier 5",
"")))))</f>
        <v>Tier 5</v>
      </c>
      <c r="Y1684" s="41"/>
      <c r="Z1684" s="41"/>
    </row>
    <row r="1685" spans="1:26" ht="30" x14ac:dyDescent="0.25">
      <c r="A1685" s="27" t="s">
        <v>2038</v>
      </c>
      <c r="B1685" s="28">
        <v>6704</v>
      </c>
      <c r="C1685" s="29" t="s">
        <v>2039</v>
      </c>
      <c r="D1685" s="29" t="s">
        <v>62</v>
      </c>
      <c r="E1685" s="29">
        <v>76513</v>
      </c>
      <c r="F1685" s="30"/>
      <c r="G1685" s="31"/>
      <c r="H1685" s="32"/>
      <c r="I1685" s="33" t="s">
        <v>59</v>
      </c>
      <c r="J1685" s="34" t="s">
        <v>46</v>
      </c>
      <c r="K1685" s="30" t="s">
        <v>49</v>
      </c>
      <c r="L1685" s="37"/>
      <c r="M1685" s="33" t="s">
        <v>59</v>
      </c>
      <c r="N1685" s="34" t="s">
        <v>49</v>
      </c>
      <c r="O1685" s="37"/>
      <c r="P1685" s="26" t="str">
        <f t="shared" si="26"/>
        <v>Unknown</v>
      </c>
      <c r="Q1685" s="27" t="s">
        <v>46</v>
      </c>
      <c r="R1685" s="27" t="s">
        <v>46</v>
      </c>
      <c r="S1685" s="27"/>
      <c r="T1685" s="41" t="s">
        <v>36</v>
      </c>
      <c r="U1685" s="41" t="s">
        <v>49</v>
      </c>
      <c r="V1685" s="41" t="s">
        <v>49</v>
      </c>
      <c r="W1685" s="41"/>
      <c r="X1685" s="42" t="str">
        <f>IF((OR((AND('[1]PWS Information'!$E$10="CWS",T1685="Single Family Residence",P1685="Lead")),
(AND('[1]PWS Information'!$E$10="CWS",T1685="Multiple Family Residence",'[1]PWS Information'!$E$11="Yes",P1685="Lead")),
(AND('[1]PWS Information'!$E$10="NTNC",P1685="Lead")))),"Tier 1",
IF((OR((AND('[1]PWS Information'!$E$10="CWS",T1685="Multiple Family Residence",'[1]PWS Information'!$E$11="No",P1685="Lead")),
(AND('[1]PWS Information'!$E$10="CWS",T1685="Other",P1685="Lead")),
(AND('[1]PWS Information'!$E$10="CWS",T1685="Building",P1685="Lead")))),"Tier 2",
IF((OR((AND('[1]PWS Information'!$E$10="CWS",T1685="Single Family Residence",P1685="Galvanized Requiring Replacement")),
(AND('[1]PWS Information'!$E$10="CWS",T1685="Single Family Residence",P1685="Galvanized Requiring Replacement",Q1685="Yes")),
(AND('[1]PWS Information'!$E$10="NTNC",P1685="Galvanized Requiring Replacement")),
(AND('[1]PWS Information'!$E$10="NTNC",T1685="Single Family Residence",Q1685="Yes")))),"Tier 3",
IF((OR((AND('[1]PWS Information'!$E$10="CWS",T1685="Single Family Residence",R1685="Yes",P1685="Non-Lead", I1685="Non-Lead - Copper",K1685="Before 1989")),
(AND('[1]PWS Information'!$E$10="CWS",T1685="Single Family Residence",R1685="Yes",P1685="Non-Lead", M1685="Non-Lead - Copper",N1685="Before 1989")))),"Tier 4",
IF((OR((AND('[1]PWS Information'!$E$10="NTNC",P1685="Non-Lead")),
(AND('[1]PWS Information'!$E$10="CWS",P1685="Non-Lead",R1685="")),
(AND('[1]PWS Information'!$E$10="CWS",P1685="Non-Lead",R1685="No")),
(AND('[1]PWS Information'!$E$10="CWS",P1685="Non-Lead",R1685="Don't Know")),
(AND('[1]PWS Information'!$E$10="CWS",P1685="Non-Lead", I1685="Non-Lead - Copper", R1685="Yes", K1685="Between 1989 and 2014")),
(AND('[1]PWS Information'!$E$10="CWS",P1685="Non-Lead", I1685="Non-Lead - Copper", R1685="Yes", K1685="After 2014")),
(AND('[1]PWS Information'!$E$10="CWS",P1685="Non-Lead", I1685="Non-Lead - Copper", R1685="Yes", K1685="Unknown")),
(AND('[1]PWS Information'!$E$10="CWS",P1685="Non-Lead", M1685="Non-Lead - Copper", R1685="Yes", N1685="Between 1989 and 2014")),
(AND('[1]PWS Information'!$E$10="CWS",P1685="Non-Lead", M1685="Non-Lead - Copper", R1685="Yes", N1685="After 2014")),
(AND('[1]PWS Information'!$E$10="CWS",P1685="Non-Lead", M1685="Non-Lead - Copper", R1685="Yes", N1685="Unknown")),
(AND('[1]PWS Information'!$E$10="CWS",P1685="Unknown")),
(AND('[1]PWS Information'!$E$10="NTNC",P1685="Unknown")))),"Tier 5",
"")))))</f>
        <v>Tier 5</v>
      </c>
      <c r="Y1685" s="41"/>
      <c r="Z1685" s="41"/>
    </row>
    <row r="1686" spans="1:26" ht="30" x14ac:dyDescent="0.25">
      <c r="A1686" s="27" t="s">
        <v>2040</v>
      </c>
      <c r="B1686" s="28">
        <v>2802</v>
      </c>
      <c r="C1686" s="29" t="s">
        <v>149</v>
      </c>
      <c r="D1686" s="29" t="s">
        <v>62</v>
      </c>
      <c r="E1686" s="29">
        <v>76513</v>
      </c>
      <c r="F1686" s="30"/>
      <c r="G1686" s="31"/>
      <c r="H1686" s="32"/>
      <c r="I1686" s="33" t="s">
        <v>59</v>
      </c>
      <c r="J1686" s="34" t="s">
        <v>46</v>
      </c>
      <c r="K1686" s="30" t="s">
        <v>49</v>
      </c>
      <c r="L1686" s="37"/>
      <c r="M1686" s="33" t="s">
        <v>59</v>
      </c>
      <c r="N1686" s="34" t="s">
        <v>49</v>
      </c>
      <c r="O1686" s="37"/>
      <c r="P1686" s="26" t="str">
        <f t="shared" si="26"/>
        <v>Unknown</v>
      </c>
      <c r="Q1686" s="27" t="s">
        <v>46</v>
      </c>
      <c r="R1686" s="27" t="s">
        <v>46</v>
      </c>
      <c r="S1686" s="27"/>
      <c r="T1686" s="41" t="s">
        <v>36</v>
      </c>
      <c r="U1686" s="41" t="s">
        <v>49</v>
      </c>
      <c r="V1686" s="41" t="s">
        <v>49</v>
      </c>
      <c r="W1686" s="41"/>
      <c r="X1686" s="42" t="str">
        <f>IF((OR((AND('[1]PWS Information'!$E$10="CWS",T1686="Single Family Residence",P1686="Lead")),
(AND('[1]PWS Information'!$E$10="CWS",T1686="Multiple Family Residence",'[1]PWS Information'!$E$11="Yes",P1686="Lead")),
(AND('[1]PWS Information'!$E$10="NTNC",P1686="Lead")))),"Tier 1",
IF((OR((AND('[1]PWS Information'!$E$10="CWS",T1686="Multiple Family Residence",'[1]PWS Information'!$E$11="No",P1686="Lead")),
(AND('[1]PWS Information'!$E$10="CWS",T1686="Other",P1686="Lead")),
(AND('[1]PWS Information'!$E$10="CWS",T1686="Building",P1686="Lead")))),"Tier 2",
IF((OR((AND('[1]PWS Information'!$E$10="CWS",T1686="Single Family Residence",P1686="Galvanized Requiring Replacement")),
(AND('[1]PWS Information'!$E$10="CWS",T1686="Single Family Residence",P1686="Galvanized Requiring Replacement",Q1686="Yes")),
(AND('[1]PWS Information'!$E$10="NTNC",P1686="Galvanized Requiring Replacement")),
(AND('[1]PWS Information'!$E$10="NTNC",T1686="Single Family Residence",Q1686="Yes")))),"Tier 3",
IF((OR((AND('[1]PWS Information'!$E$10="CWS",T1686="Single Family Residence",R1686="Yes",P1686="Non-Lead", I1686="Non-Lead - Copper",K1686="Before 1989")),
(AND('[1]PWS Information'!$E$10="CWS",T1686="Single Family Residence",R1686="Yes",P1686="Non-Lead", M1686="Non-Lead - Copper",N1686="Before 1989")))),"Tier 4",
IF((OR((AND('[1]PWS Information'!$E$10="NTNC",P1686="Non-Lead")),
(AND('[1]PWS Information'!$E$10="CWS",P1686="Non-Lead",R1686="")),
(AND('[1]PWS Information'!$E$10="CWS",P1686="Non-Lead",R1686="No")),
(AND('[1]PWS Information'!$E$10="CWS",P1686="Non-Lead",R1686="Don't Know")),
(AND('[1]PWS Information'!$E$10="CWS",P1686="Non-Lead", I1686="Non-Lead - Copper", R1686="Yes", K1686="Between 1989 and 2014")),
(AND('[1]PWS Information'!$E$10="CWS",P1686="Non-Lead", I1686="Non-Lead - Copper", R1686="Yes", K1686="After 2014")),
(AND('[1]PWS Information'!$E$10="CWS",P1686="Non-Lead", I1686="Non-Lead - Copper", R1686="Yes", K1686="Unknown")),
(AND('[1]PWS Information'!$E$10="CWS",P1686="Non-Lead", M1686="Non-Lead - Copper", R1686="Yes", N1686="Between 1989 and 2014")),
(AND('[1]PWS Information'!$E$10="CWS",P1686="Non-Lead", M1686="Non-Lead - Copper", R1686="Yes", N1686="After 2014")),
(AND('[1]PWS Information'!$E$10="CWS",P1686="Non-Lead", M1686="Non-Lead - Copper", R1686="Yes", N1686="Unknown")),
(AND('[1]PWS Information'!$E$10="CWS",P1686="Unknown")),
(AND('[1]PWS Information'!$E$10="NTNC",P1686="Unknown")))),"Tier 5",
"")))))</f>
        <v>Tier 5</v>
      </c>
      <c r="Y1686" s="41"/>
      <c r="Z1686" s="41"/>
    </row>
    <row r="1687" spans="1:26" ht="30" x14ac:dyDescent="0.25">
      <c r="A1687" s="27" t="s">
        <v>2041</v>
      </c>
      <c r="B1687" s="28">
        <v>2855</v>
      </c>
      <c r="C1687" s="29" t="s">
        <v>149</v>
      </c>
      <c r="D1687" s="29" t="s">
        <v>62</v>
      </c>
      <c r="E1687" s="29">
        <v>76513</v>
      </c>
      <c r="F1687" s="30"/>
      <c r="G1687" s="31"/>
      <c r="H1687" s="32"/>
      <c r="I1687" s="33" t="s">
        <v>59</v>
      </c>
      <c r="J1687" s="34" t="s">
        <v>46</v>
      </c>
      <c r="K1687" s="30" t="s">
        <v>49</v>
      </c>
      <c r="L1687" s="37"/>
      <c r="M1687" s="33" t="s">
        <v>59</v>
      </c>
      <c r="N1687" s="34" t="s">
        <v>49</v>
      </c>
      <c r="O1687" s="37"/>
      <c r="P1687" s="26" t="str">
        <f t="shared" si="26"/>
        <v>Unknown</v>
      </c>
      <c r="Q1687" s="27" t="s">
        <v>46</v>
      </c>
      <c r="R1687" s="27" t="s">
        <v>46</v>
      </c>
      <c r="S1687" s="27"/>
      <c r="T1687" s="41" t="s">
        <v>36</v>
      </c>
      <c r="U1687" s="41" t="s">
        <v>49</v>
      </c>
      <c r="V1687" s="41" t="s">
        <v>49</v>
      </c>
      <c r="W1687" s="41"/>
      <c r="X1687" s="42" t="str">
        <f>IF((OR((AND('[1]PWS Information'!$E$10="CWS",T1687="Single Family Residence",P1687="Lead")),
(AND('[1]PWS Information'!$E$10="CWS",T1687="Multiple Family Residence",'[1]PWS Information'!$E$11="Yes",P1687="Lead")),
(AND('[1]PWS Information'!$E$10="NTNC",P1687="Lead")))),"Tier 1",
IF((OR((AND('[1]PWS Information'!$E$10="CWS",T1687="Multiple Family Residence",'[1]PWS Information'!$E$11="No",P1687="Lead")),
(AND('[1]PWS Information'!$E$10="CWS",T1687="Other",P1687="Lead")),
(AND('[1]PWS Information'!$E$10="CWS",T1687="Building",P1687="Lead")))),"Tier 2",
IF((OR((AND('[1]PWS Information'!$E$10="CWS",T1687="Single Family Residence",P1687="Galvanized Requiring Replacement")),
(AND('[1]PWS Information'!$E$10="CWS",T1687="Single Family Residence",P1687="Galvanized Requiring Replacement",Q1687="Yes")),
(AND('[1]PWS Information'!$E$10="NTNC",P1687="Galvanized Requiring Replacement")),
(AND('[1]PWS Information'!$E$10="NTNC",T1687="Single Family Residence",Q1687="Yes")))),"Tier 3",
IF((OR((AND('[1]PWS Information'!$E$10="CWS",T1687="Single Family Residence",R1687="Yes",P1687="Non-Lead", I1687="Non-Lead - Copper",K1687="Before 1989")),
(AND('[1]PWS Information'!$E$10="CWS",T1687="Single Family Residence",R1687="Yes",P1687="Non-Lead", M1687="Non-Lead - Copper",N1687="Before 1989")))),"Tier 4",
IF((OR((AND('[1]PWS Information'!$E$10="NTNC",P1687="Non-Lead")),
(AND('[1]PWS Information'!$E$10="CWS",P1687="Non-Lead",R1687="")),
(AND('[1]PWS Information'!$E$10="CWS",P1687="Non-Lead",R1687="No")),
(AND('[1]PWS Information'!$E$10="CWS",P1687="Non-Lead",R1687="Don't Know")),
(AND('[1]PWS Information'!$E$10="CWS",P1687="Non-Lead", I1687="Non-Lead - Copper", R1687="Yes", K1687="Between 1989 and 2014")),
(AND('[1]PWS Information'!$E$10="CWS",P1687="Non-Lead", I1687="Non-Lead - Copper", R1687="Yes", K1687="After 2014")),
(AND('[1]PWS Information'!$E$10="CWS",P1687="Non-Lead", I1687="Non-Lead - Copper", R1687="Yes", K1687="Unknown")),
(AND('[1]PWS Information'!$E$10="CWS",P1687="Non-Lead", M1687="Non-Lead - Copper", R1687="Yes", N1687="Between 1989 and 2014")),
(AND('[1]PWS Information'!$E$10="CWS",P1687="Non-Lead", M1687="Non-Lead - Copper", R1687="Yes", N1687="After 2014")),
(AND('[1]PWS Information'!$E$10="CWS",P1687="Non-Lead", M1687="Non-Lead - Copper", R1687="Yes", N1687="Unknown")),
(AND('[1]PWS Information'!$E$10="CWS",P1687="Unknown")),
(AND('[1]PWS Information'!$E$10="NTNC",P1687="Unknown")))),"Tier 5",
"")))))</f>
        <v>Tier 5</v>
      </c>
      <c r="Y1687" s="41"/>
      <c r="Z1687" s="41"/>
    </row>
    <row r="1688" spans="1:26" ht="30" x14ac:dyDescent="0.25">
      <c r="A1688" s="27" t="s">
        <v>2042</v>
      </c>
      <c r="B1688" s="28">
        <v>2688</v>
      </c>
      <c r="C1688" s="29" t="s">
        <v>149</v>
      </c>
      <c r="D1688" s="29" t="s">
        <v>62</v>
      </c>
      <c r="E1688" s="29">
        <v>76513</v>
      </c>
      <c r="F1688" s="30"/>
      <c r="G1688" s="31"/>
      <c r="H1688" s="32"/>
      <c r="I1688" s="33" t="s">
        <v>59</v>
      </c>
      <c r="J1688" s="34" t="s">
        <v>46</v>
      </c>
      <c r="K1688" s="30" t="s">
        <v>49</v>
      </c>
      <c r="L1688" s="37"/>
      <c r="M1688" s="33" t="s">
        <v>59</v>
      </c>
      <c r="N1688" s="34" t="s">
        <v>49</v>
      </c>
      <c r="O1688" s="37"/>
      <c r="P1688" s="26" t="str">
        <f t="shared" si="26"/>
        <v>Unknown</v>
      </c>
      <c r="Q1688" s="27" t="s">
        <v>46</v>
      </c>
      <c r="R1688" s="27" t="s">
        <v>46</v>
      </c>
      <c r="S1688" s="27"/>
      <c r="T1688" s="41" t="s">
        <v>36</v>
      </c>
      <c r="U1688" s="41" t="s">
        <v>49</v>
      </c>
      <c r="V1688" s="41" t="s">
        <v>49</v>
      </c>
      <c r="W1688" s="41"/>
      <c r="X1688" s="42" t="str">
        <f>IF((OR((AND('[1]PWS Information'!$E$10="CWS",T1688="Single Family Residence",P1688="Lead")),
(AND('[1]PWS Information'!$E$10="CWS",T1688="Multiple Family Residence",'[1]PWS Information'!$E$11="Yes",P1688="Lead")),
(AND('[1]PWS Information'!$E$10="NTNC",P1688="Lead")))),"Tier 1",
IF((OR((AND('[1]PWS Information'!$E$10="CWS",T1688="Multiple Family Residence",'[1]PWS Information'!$E$11="No",P1688="Lead")),
(AND('[1]PWS Information'!$E$10="CWS",T1688="Other",P1688="Lead")),
(AND('[1]PWS Information'!$E$10="CWS",T1688="Building",P1688="Lead")))),"Tier 2",
IF((OR((AND('[1]PWS Information'!$E$10="CWS",T1688="Single Family Residence",P1688="Galvanized Requiring Replacement")),
(AND('[1]PWS Information'!$E$10="CWS",T1688="Single Family Residence",P1688="Galvanized Requiring Replacement",Q1688="Yes")),
(AND('[1]PWS Information'!$E$10="NTNC",P1688="Galvanized Requiring Replacement")),
(AND('[1]PWS Information'!$E$10="NTNC",T1688="Single Family Residence",Q1688="Yes")))),"Tier 3",
IF((OR((AND('[1]PWS Information'!$E$10="CWS",T1688="Single Family Residence",R1688="Yes",P1688="Non-Lead", I1688="Non-Lead - Copper",K1688="Before 1989")),
(AND('[1]PWS Information'!$E$10="CWS",T1688="Single Family Residence",R1688="Yes",P1688="Non-Lead", M1688="Non-Lead - Copper",N1688="Before 1989")))),"Tier 4",
IF((OR((AND('[1]PWS Information'!$E$10="NTNC",P1688="Non-Lead")),
(AND('[1]PWS Information'!$E$10="CWS",P1688="Non-Lead",R1688="")),
(AND('[1]PWS Information'!$E$10="CWS",P1688="Non-Lead",R1688="No")),
(AND('[1]PWS Information'!$E$10="CWS",P1688="Non-Lead",R1688="Don't Know")),
(AND('[1]PWS Information'!$E$10="CWS",P1688="Non-Lead", I1688="Non-Lead - Copper", R1688="Yes", K1688="Between 1989 and 2014")),
(AND('[1]PWS Information'!$E$10="CWS",P1688="Non-Lead", I1688="Non-Lead - Copper", R1688="Yes", K1688="After 2014")),
(AND('[1]PWS Information'!$E$10="CWS",P1688="Non-Lead", I1688="Non-Lead - Copper", R1688="Yes", K1688="Unknown")),
(AND('[1]PWS Information'!$E$10="CWS",P1688="Non-Lead", M1688="Non-Lead - Copper", R1688="Yes", N1688="Between 1989 and 2014")),
(AND('[1]PWS Information'!$E$10="CWS",P1688="Non-Lead", M1688="Non-Lead - Copper", R1688="Yes", N1688="After 2014")),
(AND('[1]PWS Information'!$E$10="CWS",P1688="Non-Lead", M1688="Non-Lead - Copper", R1688="Yes", N1688="Unknown")),
(AND('[1]PWS Information'!$E$10="CWS",P1688="Unknown")),
(AND('[1]PWS Information'!$E$10="NTNC",P1688="Unknown")))),"Tier 5",
"")))))</f>
        <v>Tier 5</v>
      </c>
      <c r="Y1688" s="41"/>
      <c r="Z1688" s="41"/>
    </row>
    <row r="1689" spans="1:26" ht="30" x14ac:dyDescent="0.25">
      <c r="A1689" s="27" t="s">
        <v>2043</v>
      </c>
      <c r="B1689" s="28">
        <v>4001</v>
      </c>
      <c r="C1689" s="29" t="s">
        <v>2017</v>
      </c>
      <c r="D1689" s="29" t="s">
        <v>62</v>
      </c>
      <c r="E1689" s="29">
        <v>76513</v>
      </c>
      <c r="F1689" s="30"/>
      <c r="G1689" s="31"/>
      <c r="H1689" s="32"/>
      <c r="I1689" s="33" t="s">
        <v>59</v>
      </c>
      <c r="J1689" s="34" t="s">
        <v>46</v>
      </c>
      <c r="K1689" s="30" t="s">
        <v>49</v>
      </c>
      <c r="L1689" s="37"/>
      <c r="M1689" s="33" t="s">
        <v>59</v>
      </c>
      <c r="N1689" s="34" t="s">
        <v>49</v>
      </c>
      <c r="O1689" s="37"/>
      <c r="P1689" s="26" t="str">
        <f t="shared" si="26"/>
        <v>Unknown</v>
      </c>
      <c r="Q1689" s="27" t="s">
        <v>46</v>
      </c>
      <c r="R1689" s="27" t="s">
        <v>46</v>
      </c>
      <c r="S1689" s="27"/>
      <c r="T1689" s="41" t="s">
        <v>36</v>
      </c>
      <c r="U1689" s="41" t="s">
        <v>49</v>
      </c>
      <c r="V1689" s="41" t="s">
        <v>49</v>
      </c>
      <c r="W1689" s="41"/>
      <c r="X1689" s="42" t="str">
        <f>IF((OR((AND('[1]PWS Information'!$E$10="CWS",T1689="Single Family Residence",P1689="Lead")),
(AND('[1]PWS Information'!$E$10="CWS",T1689="Multiple Family Residence",'[1]PWS Information'!$E$11="Yes",P1689="Lead")),
(AND('[1]PWS Information'!$E$10="NTNC",P1689="Lead")))),"Tier 1",
IF((OR((AND('[1]PWS Information'!$E$10="CWS",T1689="Multiple Family Residence",'[1]PWS Information'!$E$11="No",P1689="Lead")),
(AND('[1]PWS Information'!$E$10="CWS",T1689="Other",P1689="Lead")),
(AND('[1]PWS Information'!$E$10="CWS",T1689="Building",P1689="Lead")))),"Tier 2",
IF((OR((AND('[1]PWS Information'!$E$10="CWS",T1689="Single Family Residence",P1689="Galvanized Requiring Replacement")),
(AND('[1]PWS Information'!$E$10="CWS",T1689="Single Family Residence",P1689="Galvanized Requiring Replacement",Q1689="Yes")),
(AND('[1]PWS Information'!$E$10="NTNC",P1689="Galvanized Requiring Replacement")),
(AND('[1]PWS Information'!$E$10="NTNC",T1689="Single Family Residence",Q1689="Yes")))),"Tier 3",
IF((OR((AND('[1]PWS Information'!$E$10="CWS",T1689="Single Family Residence",R1689="Yes",P1689="Non-Lead", I1689="Non-Lead - Copper",K1689="Before 1989")),
(AND('[1]PWS Information'!$E$10="CWS",T1689="Single Family Residence",R1689="Yes",P1689="Non-Lead", M1689="Non-Lead - Copper",N1689="Before 1989")))),"Tier 4",
IF((OR((AND('[1]PWS Information'!$E$10="NTNC",P1689="Non-Lead")),
(AND('[1]PWS Information'!$E$10="CWS",P1689="Non-Lead",R1689="")),
(AND('[1]PWS Information'!$E$10="CWS",P1689="Non-Lead",R1689="No")),
(AND('[1]PWS Information'!$E$10="CWS",P1689="Non-Lead",R1689="Don't Know")),
(AND('[1]PWS Information'!$E$10="CWS",P1689="Non-Lead", I1689="Non-Lead - Copper", R1689="Yes", K1689="Between 1989 and 2014")),
(AND('[1]PWS Information'!$E$10="CWS",P1689="Non-Lead", I1689="Non-Lead - Copper", R1689="Yes", K1689="After 2014")),
(AND('[1]PWS Information'!$E$10="CWS",P1689="Non-Lead", I1689="Non-Lead - Copper", R1689="Yes", K1689="Unknown")),
(AND('[1]PWS Information'!$E$10="CWS",P1689="Non-Lead", M1689="Non-Lead - Copper", R1689="Yes", N1689="Between 1989 and 2014")),
(AND('[1]PWS Information'!$E$10="CWS",P1689="Non-Lead", M1689="Non-Lead - Copper", R1689="Yes", N1689="After 2014")),
(AND('[1]PWS Information'!$E$10="CWS",P1689="Non-Lead", M1689="Non-Lead - Copper", R1689="Yes", N1689="Unknown")),
(AND('[1]PWS Information'!$E$10="CWS",P1689="Unknown")),
(AND('[1]PWS Information'!$E$10="NTNC",P1689="Unknown")))),"Tier 5",
"")))))</f>
        <v>Tier 5</v>
      </c>
      <c r="Y1689" s="41"/>
      <c r="Z1689" s="41"/>
    </row>
    <row r="1690" spans="1:26" ht="30" x14ac:dyDescent="0.25">
      <c r="A1690" s="27" t="s">
        <v>2044</v>
      </c>
      <c r="B1690" s="28">
        <v>2568</v>
      </c>
      <c r="C1690" s="29" t="s">
        <v>786</v>
      </c>
      <c r="D1690" s="29" t="s">
        <v>62</v>
      </c>
      <c r="E1690" s="29">
        <v>76513</v>
      </c>
      <c r="F1690" s="30"/>
      <c r="G1690" s="31"/>
      <c r="H1690" s="32"/>
      <c r="I1690" s="33" t="s">
        <v>59</v>
      </c>
      <c r="J1690" s="34" t="s">
        <v>46</v>
      </c>
      <c r="K1690" s="30" t="s">
        <v>49</v>
      </c>
      <c r="L1690" s="37"/>
      <c r="M1690" s="33" t="s">
        <v>59</v>
      </c>
      <c r="N1690" s="34" t="s">
        <v>49</v>
      </c>
      <c r="O1690" s="37"/>
      <c r="P1690" s="26" t="str">
        <f t="shared" si="26"/>
        <v>Unknown</v>
      </c>
      <c r="Q1690" s="27" t="s">
        <v>46</v>
      </c>
      <c r="R1690" s="27" t="s">
        <v>46</v>
      </c>
      <c r="S1690" s="27"/>
      <c r="T1690" s="41" t="s">
        <v>36</v>
      </c>
      <c r="U1690" s="41" t="s">
        <v>49</v>
      </c>
      <c r="V1690" s="41" t="s">
        <v>49</v>
      </c>
      <c r="W1690" s="41"/>
      <c r="X1690" s="42" t="str">
        <f>IF((OR((AND('[1]PWS Information'!$E$10="CWS",T1690="Single Family Residence",P1690="Lead")),
(AND('[1]PWS Information'!$E$10="CWS",T1690="Multiple Family Residence",'[1]PWS Information'!$E$11="Yes",P1690="Lead")),
(AND('[1]PWS Information'!$E$10="NTNC",P1690="Lead")))),"Tier 1",
IF((OR((AND('[1]PWS Information'!$E$10="CWS",T1690="Multiple Family Residence",'[1]PWS Information'!$E$11="No",P1690="Lead")),
(AND('[1]PWS Information'!$E$10="CWS",T1690="Other",P1690="Lead")),
(AND('[1]PWS Information'!$E$10="CWS",T1690="Building",P1690="Lead")))),"Tier 2",
IF((OR((AND('[1]PWS Information'!$E$10="CWS",T1690="Single Family Residence",P1690="Galvanized Requiring Replacement")),
(AND('[1]PWS Information'!$E$10="CWS",T1690="Single Family Residence",P1690="Galvanized Requiring Replacement",Q1690="Yes")),
(AND('[1]PWS Information'!$E$10="NTNC",P1690="Galvanized Requiring Replacement")),
(AND('[1]PWS Information'!$E$10="NTNC",T1690="Single Family Residence",Q1690="Yes")))),"Tier 3",
IF((OR((AND('[1]PWS Information'!$E$10="CWS",T1690="Single Family Residence",R1690="Yes",P1690="Non-Lead", I1690="Non-Lead - Copper",K1690="Before 1989")),
(AND('[1]PWS Information'!$E$10="CWS",T1690="Single Family Residence",R1690="Yes",P1690="Non-Lead", M1690="Non-Lead - Copper",N1690="Before 1989")))),"Tier 4",
IF((OR((AND('[1]PWS Information'!$E$10="NTNC",P1690="Non-Lead")),
(AND('[1]PWS Information'!$E$10="CWS",P1690="Non-Lead",R1690="")),
(AND('[1]PWS Information'!$E$10="CWS",P1690="Non-Lead",R1690="No")),
(AND('[1]PWS Information'!$E$10="CWS",P1690="Non-Lead",R1690="Don't Know")),
(AND('[1]PWS Information'!$E$10="CWS",P1690="Non-Lead", I1690="Non-Lead - Copper", R1690="Yes", K1690="Between 1989 and 2014")),
(AND('[1]PWS Information'!$E$10="CWS",P1690="Non-Lead", I1690="Non-Lead - Copper", R1690="Yes", K1690="After 2014")),
(AND('[1]PWS Information'!$E$10="CWS",P1690="Non-Lead", I1690="Non-Lead - Copper", R1690="Yes", K1690="Unknown")),
(AND('[1]PWS Information'!$E$10="CWS",P1690="Non-Lead", M1690="Non-Lead - Copper", R1690="Yes", N1690="Between 1989 and 2014")),
(AND('[1]PWS Information'!$E$10="CWS",P1690="Non-Lead", M1690="Non-Lead - Copper", R1690="Yes", N1690="After 2014")),
(AND('[1]PWS Information'!$E$10="CWS",P1690="Non-Lead", M1690="Non-Lead - Copper", R1690="Yes", N1690="Unknown")),
(AND('[1]PWS Information'!$E$10="CWS",P1690="Unknown")),
(AND('[1]PWS Information'!$E$10="NTNC",P1690="Unknown")))),"Tier 5",
"")))))</f>
        <v>Tier 5</v>
      </c>
      <c r="Y1690" s="41"/>
      <c r="Z1690" s="41"/>
    </row>
    <row r="1691" spans="1:26" ht="30" x14ac:dyDescent="0.25">
      <c r="A1691" s="27" t="s">
        <v>2045</v>
      </c>
      <c r="B1691" s="28">
        <v>4004</v>
      </c>
      <c r="C1691" s="29" t="s">
        <v>2046</v>
      </c>
      <c r="D1691" s="29" t="s">
        <v>62</v>
      </c>
      <c r="E1691" s="29">
        <v>76513</v>
      </c>
      <c r="F1691" s="30"/>
      <c r="G1691" s="31"/>
      <c r="H1691" s="32"/>
      <c r="I1691" s="33" t="s">
        <v>59</v>
      </c>
      <c r="J1691" s="34" t="s">
        <v>46</v>
      </c>
      <c r="K1691" s="30" t="s">
        <v>49</v>
      </c>
      <c r="L1691" s="37"/>
      <c r="M1691" s="33" t="s">
        <v>59</v>
      </c>
      <c r="N1691" s="34" t="s">
        <v>49</v>
      </c>
      <c r="O1691" s="37"/>
      <c r="P1691" s="26" t="str">
        <f t="shared" si="26"/>
        <v>Unknown</v>
      </c>
      <c r="Q1691" s="27" t="s">
        <v>46</v>
      </c>
      <c r="R1691" s="27" t="s">
        <v>46</v>
      </c>
      <c r="S1691" s="27"/>
      <c r="T1691" s="41" t="s">
        <v>36</v>
      </c>
      <c r="U1691" s="41" t="s">
        <v>49</v>
      </c>
      <c r="V1691" s="41" t="s">
        <v>49</v>
      </c>
      <c r="W1691" s="41"/>
      <c r="X1691" s="42" t="str">
        <f>IF((OR((AND('[1]PWS Information'!$E$10="CWS",T1691="Single Family Residence",P1691="Lead")),
(AND('[1]PWS Information'!$E$10="CWS",T1691="Multiple Family Residence",'[1]PWS Information'!$E$11="Yes",P1691="Lead")),
(AND('[1]PWS Information'!$E$10="NTNC",P1691="Lead")))),"Tier 1",
IF((OR((AND('[1]PWS Information'!$E$10="CWS",T1691="Multiple Family Residence",'[1]PWS Information'!$E$11="No",P1691="Lead")),
(AND('[1]PWS Information'!$E$10="CWS",T1691="Other",P1691="Lead")),
(AND('[1]PWS Information'!$E$10="CWS",T1691="Building",P1691="Lead")))),"Tier 2",
IF((OR((AND('[1]PWS Information'!$E$10="CWS",T1691="Single Family Residence",P1691="Galvanized Requiring Replacement")),
(AND('[1]PWS Information'!$E$10="CWS",T1691="Single Family Residence",P1691="Galvanized Requiring Replacement",Q1691="Yes")),
(AND('[1]PWS Information'!$E$10="NTNC",P1691="Galvanized Requiring Replacement")),
(AND('[1]PWS Information'!$E$10="NTNC",T1691="Single Family Residence",Q1691="Yes")))),"Tier 3",
IF((OR((AND('[1]PWS Information'!$E$10="CWS",T1691="Single Family Residence",R1691="Yes",P1691="Non-Lead", I1691="Non-Lead - Copper",K1691="Before 1989")),
(AND('[1]PWS Information'!$E$10="CWS",T1691="Single Family Residence",R1691="Yes",P1691="Non-Lead", M1691="Non-Lead - Copper",N1691="Before 1989")))),"Tier 4",
IF((OR((AND('[1]PWS Information'!$E$10="NTNC",P1691="Non-Lead")),
(AND('[1]PWS Information'!$E$10="CWS",P1691="Non-Lead",R1691="")),
(AND('[1]PWS Information'!$E$10="CWS",P1691="Non-Lead",R1691="No")),
(AND('[1]PWS Information'!$E$10="CWS",P1691="Non-Lead",R1691="Don't Know")),
(AND('[1]PWS Information'!$E$10="CWS",P1691="Non-Lead", I1691="Non-Lead - Copper", R1691="Yes", K1691="Between 1989 and 2014")),
(AND('[1]PWS Information'!$E$10="CWS",P1691="Non-Lead", I1691="Non-Lead - Copper", R1691="Yes", K1691="After 2014")),
(AND('[1]PWS Information'!$E$10="CWS",P1691="Non-Lead", I1691="Non-Lead - Copper", R1691="Yes", K1691="Unknown")),
(AND('[1]PWS Information'!$E$10="CWS",P1691="Non-Lead", M1691="Non-Lead - Copper", R1691="Yes", N1691="Between 1989 and 2014")),
(AND('[1]PWS Information'!$E$10="CWS",P1691="Non-Lead", M1691="Non-Lead - Copper", R1691="Yes", N1691="After 2014")),
(AND('[1]PWS Information'!$E$10="CWS",P1691="Non-Lead", M1691="Non-Lead - Copper", R1691="Yes", N1691="Unknown")),
(AND('[1]PWS Information'!$E$10="CWS",P1691="Unknown")),
(AND('[1]PWS Information'!$E$10="NTNC",P1691="Unknown")))),"Tier 5",
"")))))</f>
        <v>Tier 5</v>
      </c>
      <c r="Y1691" s="41"/>
      <c r="Z1691" s="41"/>
    </row>
    <row r="1692" spans="1:26" ht="30" x14ac:dyDescent="0.25">
      <c r="A1692" s="27" t="s">
        <v>2047</v>
      </c>
      <c r="B1692" s="28">
        <v>3328</v>
      </c>
      <c r="C1692" s="29" t="s">
        <v>539</v>
      </c>
      <c r="D1692" s="29" t="s">
        <v>62</v>
      </c>
      <c r="E1692" s="29">
        <v>76513</v>
      </c>
      <c r="F1692" s="30"/>
      <c r="G1692" s="31"/>
      <c r="H1692" s="32"/>
      <c r="I1692" s="33" t="s">
        <v>59</v>
      </c>
      <c r="J1692" s="34" t="s">
        <v>46</v>
      </c>
      <c r="K1692" s="30" t="s">
        <v>49</v>
      </c>
      <c r="L1692" s="37"/>
      <c r="M1692" s="33" t="s">
        <v>59</v>
      </c>
      <c r="N1692" s="34" t="s">
        <v>49</v>
      </c>
      <c r="O1692" s="37"/>
      <c r="P1692" s="26" t="str">
        <f t="shared" si="26"/>
        <v>Unknown</v>
      </c>
      <c r="Q1692" s="27" t="s">
        <v>46</v>
      </c>
      <c r="R1692" s="27" t="s">
        <v>46</v>
      </c>
      <c r="S1692" s="27"/>
      <c r="T1692" s="41" t="s">
        <v>36</v>
      </c>
      <c r="U1692" s="41" t="s">
        <v>49</v>
      </c>
      <c r="V1692" s="41" t="s">
        <v>49</v>
      </c>
      <c r="W1692" s="41"/>
      <c r="X1692" s="42" t="str">
        <f>IF((OR((AND('[1]PWS Information'!$E$10="CWS",T1692="Single Family Residence",P1692="Lead")),
(AND('[1]PWS Information'!$E$10="CWS",T1692="Multiple Family Residence",'[1]PWS Information'!$E$11="Yes",P1692="Lead")),
(AND('[1]PWS Information'!$E$10="NTNC",P1692="Lead")))),"Tier 1",
IF((OR((AND('[1]PWS Information'!$E$10="CWS",T1692="Multiple Family Residence",'[1]PWS Information'!$E$11="No",P1692="Lead")),
(AND('[1]PWS Information'!$E$10="CWS",T1692="Other",P1692="Lead")),
(AND('[1]PWS Information'!$E$10="CWS",T1692="Building",P1692="Lead")))),"Tier 2",
IF((OR((AND('[1]PWS Information'!$E$10="CWS",T1692="Single Family Residence",P1692="Galvanized Requiring Replacement")),
(AND('[1]PWS Information'!$E$10="CWS",T1692="Single Family Residence",P1692="Galvanized Requiring Replacement",Q1692="Yes")),
(AND('[1]PWS Information'!$E$10="NTNC",P1692="Galvanized Requiring Replacement")),
(AND('[1]PWS Information'!$E$10="NTNC",T1692="Single Family Residence",Q1692="Yes")))),"Tier 3",
IF((OR((AND('[1]PWS Information'!$E$10="CWS",T1692="Single Family Residence",R1692="Yes",P1692="Non-Lead", I1692="Non-Lead - Copper",K1692="Before 1989")),
(AND('[1]PWS Information'!$E$10="CWS",T1692="Single Family Residence",R1692="Yes",P1692="Non-Lead", M1692="Non-Lead - Copper",N1692="Before 1989")))),"Tier 4",
IF((OR((AND('[1]PWS Information'!$E$10="NTNC",P1692="Non-Lead")),
(AND('[1]PWS Information'!$E$10="CWS",P1692="Non-Lead",R1692="")),
(AND('[1]PWS Information'!$E$10="CWS",P1692="Non-Lead",R1692="No")),
(AND('[1]PWS Information'!$E$10="CWS",P1692="Non-Lead",R1692="Don't Know")),
(AND('[1]PWS Information'!$E$10="CWS",P1692="Non-Lead", I1692="Non-Lead - Copper", R1692="Yes", K1692="Between 1989 and 2014")),
(AND('[1]PWS Information'!$E$10="CWS",P1692="Non-Lead", I1692="Non-Lead - Copper", R1692="Yes", K1692="After 2014")),
(AND('[1]PWS Information'!$E$10="CWS",P1692="Non-Lead", I1692="Non-Lead - Copper", R1692="Yes", K1692="Unknown")),
(AND('[1]PWS Information'!$E$10="CWS",P1692="Non-Lead", M1692="Non-Lead - Copper", R1692="Yes", N1692="Between 1989 and 2014")),
(AND('[1]PWS Information'!$E$10="CWS",P1692="Non-Lead", M1692="Non-Lead - Copper", R1692="Yes", N1692="After 2014")),
(AND('[1]PWS Information'!$E$10="CWS",P1692="Non-Lead", M1692="Non-Lead - Copper", R1692="Yes", N1692="Unknown")),
(AND('[1]PWS Information'!$E$10="CWS",P1692="Unknown")),
(AND('[1]PWS Information'!$E$10="NTNC",P1692="Unknown")))),"Tier 5",
"")))))</f>
        <v>Tier 5</v>
      </c>
      <c r="Y1692" s="41"/>
      <c r="Z1692" s="41"/>
    </row>
    <row r="1693" spans="1:26" ht="30" x14ac:dyDescent="0.25">
      <c r="A1693" s="27" t="s">
        <v>2048</v>
      </c>
      <c r="B1693" s="28">
        <v>375</v>
      </c>
      <c r="C1693" s="29" t="s">
        <v>303</v>
      </c>
      <c r="D1693" s="29" t="s">
        <v>62</v>
      </c>
      <c r="E1693" s="29">
        <v>76513</v>
      </c>
      <c r="F1693" s="30"/>
      <c r="G1693" s="31"/>
      <c r="H1693" s="32"/>
      <c r="I1693" s="33" t="s">
        <v>59</v>
      </c>
      <c r="J1693" s="34" t="s">
        <v>46</v>
      </c>
      <c r="K1693" s="30" t="s">
        <v>49</v>
      </c>
      <c r="L1693" s="37"/>
      <c r="M1693" s="33" t="s">
        <v>59</v>
      </c>
      <c r="N1693" s="34" t="s">
        <v>49</v>
      </c>
      <c r="O1693" s="37"/>
      <c r="P1693" s="26" t="str">
        <f t="shared" si="26"/>
        <v>Unknown</v>
      </c>
      <c r="Q1693" s="27" t="s">
        <v>46</v>
      </c>
      <c r="R1693" s="27" t="s">
        <v>46</v>
      </c>
      <c r="S1693" s="27"/>
      <c r="T1693" s="41" t="s">
        <v>36</v>
      </c>
      <c r="U1693" s="41" t="s">
        <v>49</v>
      </c>
      <c r="V1693" s="41" t="s">
        <v>49</v>
      </c>
      <c r="W1693" s="41"/>
      <c r="X1693" s="42" t="str">
        <f>IF((OR((AND('[1]PWS Information'!$E$10="CWS",T1693="Single Family Residence",P1693="Lead")),
(AND('[1]PWS Information'!$E$10="CWS",T1693="Multiple Family Residence",'[1]PWS Information'!$E$11="Yes",P1693="Lead")),
(AND('[1]PWS Information'!$E$10="NTNC",P1693="Lead")))),"Tier 1",
IF((OR((AND('[1]PWS Information'!$E$10="CWS",T1693="Multiple Family Residence",'[1]PWS Information'!$E$11="No",P1693="Lead")),
(AND('[1]PWS Information'!$E$10="CWS",T1693="Other",P1693="Lead")),
(AND('[1]PWS Information'!$E$10="CWS",T1693="Building",P1693="Lead")))),"Tier 2",
IF((OR((AND('[1]PWS Information'!$E$10="CWS",T1693="Single Family Residence",P1693="Galvanized Requiring Replacement")),
(AND('[1]PWS Information'!$E$10="CWS",T1693="Single Family Residence",P1693="Galvanized Requiring Replacement",Q1693="Yes")),
(AND('[1]PWS Information'!$E$10="NTNC",P1693="Galvanized Requiring Replacement")),
(AND('[1]PWS Information'!$E$10="NTNC",T1693="Single Family Residence",Q1693="Yes")))),"Tier 3",
IF((OR((AND('[1]PWS Information'!$E$10="CWS",T1693="Single Family Residence",R1693="Yes",P1693="Non-Lead", I1693="Non-Lead - Copper",K1693="Before 1989")),
(AND('[1]PWS Information'!$E$10="CWS",T1693="Single Family Residence",R1693="Yes",P1693="Non-Lead", M1693="Non-Lead - Copper",N1693="Before 1989")))),"Tier 4",
IF((OR((AND('[1]PWS Information'!$E$10="NTNC",P1693="Non-Lead")),
(AND('[1]PWS Information'!$E$10="CWS",P1693="Non-Lead",R1693="")),
(AND('[1]PWS Information'!$E$10="CWS",P1693="Non-Lead",R1693="No")),
(AND('[1]PWS Information'!$E$10="CWS",P1693="Non-Lead",R1693="Don't Know")),
(AND('[1]PWS Information'!$E$10="CWS",P1693="Non-Lead", I1693="Non-Lead - Copper", R1693="Yes", K1693="Between 1989 and 2014")),
(AND('[1]PWS Information'!$E$10="CWS",P1693="Non-Lead", I1693="Non-Lead - Copper", R1693="Yes", K1693="After 2014")),
(AND('[1]PWS Information'!$E$10="CWS",P1693="Non-Lead", I1693="Non-Lead - Copper", R1693="Yes", K1693="Unknown")),
(AND('[1]PWS Information'!$E$10="CWS",P1693="Non-Lead", M1693="Non-Lead - Copper", R1693="Yes", N1693="Between 1989 and 2014")),
(AND('[1]PWS Information'!$E$10="CWS",P1693="Non-Lead", M1693="Non-Lead - Copper", R1693="Yes", N1693="After 2014")),
(AND('[1]PWS Information'!$E$10="CWS",P1693="Non-Lead", M1693="Non-Lead - Copper", R1693="Yes", N1693="Unknown")),
(AND('[1]PWS Information'!$E$10="CWS",P1693="Unknown")),
(AND('[1]PWS Information'!$E$10="NTNC",P1693="Unknown")))),"Tier 5",
"")))))</f>
        <v>Tier 5</v>
      </c>
      <c r="Y1693" s="41"/>
      <c r="Z1693" s="41"/>
    </row>
    <row r="1694" spans="1:26" ht="30" x14ac:dyDescent="0.25">
      <c r="A1694" s="27" t="s">
        <v>2049</v>
      </c>
      <c r="B1694" s="28">
        <v>6499</v>
      </c>
      <c r="C1694" s="29" t="s">
        <v>316</v>
      </c>
      <c r="D1694" s="29" t="s">
        <v>62</v>
      </c>
      <c r="E1694" s="29">
        <v>76513</v>
      </c>
      <c r="F1694" s="30"/>
      <c r="G1694" s="31"/>
      <c r="H1694" s="32"/>
      <c r="I1694" s="33" t="s">
        <v>59</v>
      </c>
      <c r="J1694" s="34" t="s">
        <v>46</v>
      </c>
      <c r="K1694" s="30" t="s">
        <v>49</v>
      </c>
      <c r="L1694" s="37"/>
      <c r="M1694" s="33" t="s">
        <v>59</v>
      </c>
      <c r="N1694" s="34" t="s">
        <v>49</v>
      </c>
      <c r="O1694" s="37"/>
      <c r="P1694" s="26" t="str">
        <f t="shared" si="26"/>
        <v>Unknown</v>
      </c>
      <c r="Q1694" s="27" t="s">
        <v>46</v>
      </c>
      <c r="R1694" s="27" t="s">
        <v>46</v>
      </c>
      <c r="S1694" s="27"/>
      <c r="T1694" s="41" t="s">
        <v>36</v>
      </c>
      <c r="U1694" s="41" t="s">
        <v>49</v>
      </c>
      <c r="V1694" s="41" t="s">
        <v>49</v>
      </c>
      <c r="W1694" s="41"/>
      <c r="X1694" s="42" t="str">
        <f>IF((OR((AND('[1]PWS Information'!$E$10="CWS",T1694="Single Family Residence",P1694="Lead")),
(AND('[1]PWS Information'!$E$10="CWS",T1694="Multiple Family Residence",'[1]PWS Information'!$E$11="Yes",P1694="Lead")),
(AND('[1]PWS Information'!$E$10="NTNC",P1694="Lead")))),"Tier 1",
IF((OR((AND('[1]PWS Information'!$E$10="CWS",T1694="Multiple Family Residence",'[1]PWS Information'!$E$11="No",P1694="Lead")),
(AND('[1]PWS Information'!$E$10="CWS",T1694="Other",P1694="Lead")),
(AND('[1]PWS Information'!$E$10="CWS",T1694="Building",P1694="Lead")))),"Tier 2",
IF((OR((AND('[1]PWS Information'!$E$10="CWS",T1694="Single Family Residence",P1694="Galvanized Requiring Replacement")),
(AND('[1]PWS Information'!$E$10="CWS",T1694="Single Family Residence",P1694="Galvanized Requiring Replacement",Q1694="Yes")),
(AND('[1]PWS Information'!$E$10="NTNC",P1694="Galvanized Requiring Replacement")),
(AND('[1]PWS Information'!$E$10="NTNC",T1694="Single Family Residence",Q1694="Yes")))),"Tier 3",
IF((OR((AND('[1]PWS Information'!$E$10="CWS",T1694="Single Family Residence",R1694="Yes",P1694="Non-Lead", I1694="Non-Lead - Copper",K1694="Before 1989")),
(AND('[1]PWS Information'!$E$10="CWS",T1694="Single Family Residence",R1694="Yes",P1694="Non-Lead", M1694="Non-Lead - Copper",N1694="Before 1989")))),"Tier 4",
IF((OR((AND('[1]PWS Information'!$E$10="NTNC",P1694="Non-Lead")),
(AND('[1]PWS Information'!$E$10="CWS",P1694="Non-Lead",R1694="")),
(AND('[1]PWS Information'!$E$10="CWS",P1694="Non-Lead",R1694="No")),
(AND('[1]PWS Information'!$E$10="CWS",P1694="Non-Lead",R1694="Don't Know")),
(AND('[1]PWS Information'!$E$10="CWS",P1694="Non-Lead", I1694="Non-Lead - Copper", R1694="Yes", K1694="Between 1989 and 2014")),
(AND('[1]PWS Information'!$E$10="CWS",P1694="Non-Lead", I1694="Non-Lead - Copper", R1694="Yes", K1694="After 2014")),
(AND('[1]PWS Information'!$E$10="CWS",P1694="Non-Lead", I1694="Non-Lead - Copper", R1694="Yes", K1694="Unknown")),
(AND('[1]PWS Information'!$E$10="CWS",P1694="Non-Lead", M1694="Non-Lead - Copper", R1694="Yes", N1694="Between 1989 and 2014")),
(AND('[1]PWS Information'!$E$10="CWS",P1694="Non-Lead", M1694="Non-Lead - Copper", R1694="Yes", N1694="After 2014")),
(AND('[1]PWS Information'!$E$10="CWS",P1694="Non-Lead", M1694="Non-Lead - Copper", R1694="Yes", N1694="Unknown")),
(AND('[1]PWS Information'!$E$10="CWS",P1694="Unknown")),
(AND('[1]PWS Information'!$E$10="NTNC",P1694="Unknown")))),"Tier 5",
"")))))</f>
        <v>Tier 5</v>
      </c>
      <c r="Y1694" s="41"/>
      <c r="Z1694" s="41"/>
    </row>
    <row r="1695" spans="1:26" ht="30" x14ac:dyDescent="0.25">
      <c r="A1695" s="27" t="s">
        <v>2050</v>
      </c>
      <c r="B1695" s="28">
        <v>3903</v>
      </c>
      <c r="C1695" s="29" t="s">
        <v>1440</v>
      </c>
      <c r="D1695" s="29" t="s">
        <v>62</v>
      </c>
      <c r="E1695" s="29">
        <v>76513</v>
      </c>
      <c r="F1695" s="30"/>
      <c r="G1695" s="31"/>
      <c r="H1695" s="32"/>
      <c r="I1695" s="33" t="s">
        <v>59</v>
      </c>
      <c r="J1695" s="34" t="s">
        <v>46</v>
      </c>
      <c r="K1695" s="30" t="s">
        <v>49</v>
      </c>
      <c r="L1695" s="37"/>
      <c r="M1695" s="33" t="s">
        <v>59</v>
      </c>
      <c r="N1695" s="34" t="s">
        <v>49</v>
      </c>
      <c r="O1695" s="37"/>
      <c r="P1695" s="26" t="str">
        <f t="shared" si="26"/>
        <v>Unknown</v>
      </c>
      <c r="Q1695" s="27" t="s">
        <v>46</v>
      </c>
      <c r="R1695" s="27" t="s">
        <v>46</v>
      </c>
      <c r="S1695" s="27"/>
      <c r="T1695" s="41" t="s">
        <v>36</v>
      </c>
      <c r="U1695" s="41" t="s">
        <v>49</v>
      </c>
      <c r="V1695" s="41" t="s">
        <v>49</v>
      </c>
      <c r="W1695" s="41"/>
      <c r="X1695" s="42" t="str">
        <f>IF((OR((AND('[1]PWS Information'!$E$10="CWS",T1695="Single Family Residence",P1695="Lead")),
(AND('[1]PWS Information'!$E$10="CWS",T1695="Multiple Family Residence",'[1]PWS Information'!$E$11="Yes",P1695="Lead")),
(AND('[1]PWS Information'!$E$10="NTNC",P1695="Lead")))),"Tier 1",
IF((OR((AND('[1]PWS Information'!$E$10="CWS",T1695="Multiple Family Residence",'[1]PWS Information'!$E$11="No",P1695="Lead")),
(AND('[1]PWS Information'!$E$10="CWS",T1695="Other",P1695="Lead")),
(AND('[1]PWS Information'!$E$10="CWS",T1695="Building",P1695="Lead")))),"Tier 2",
IF((OR((AND('[1]PWS Information'!$E$10="CWS",T1695="Single Family Residence",P1695="Galvanized Requiring Replacement")),
(AND('[1]PWS Information'!$E$10="CWS",T1695="Single Family Residence",P1695="Galvanized Requiring Replacement",Q1695="Yes")),
(AND('[1]PWS Information'!$E$10="NTNC",P1695="Galvanized Requiring Replacement")),
(AND('[1]PWS Information'!$E$10="NTNC",T1695="Single Family Residence",Q1695="Yes")))),"Tier 3",
IF((OR((AND('[1]PWS Information'!$E$10="CWS",T1695="Single Family Residence",R1695="Yes",P1695="Non-Lead", I1695="Non-Lead - Copper",K1695="Before 1989")),
(AND('[1]PWS Information'!$E$10="CWS",T1695="Single Family Residence",R1695="Yes",P1695="Non-Lead", M1695="Non-Lead - Copper",N1695="Before 1989")))),"Tier 4",
IF((OR((AND('[1]PWS Information'!$E$10="NTNC",P1695="Non-Lead")),
(AND('[1]PWS Information'!$E$10="CWS",P1695="Non-Lead",R1695="")),
(AND('[1]PWS Information'!$E$10="CWS",P1695="Non-Lead",R1695="No")),
(AND('[1]PWS Information'!$E$10="CWS",P1695="Non-Lead",R1695="Don't Know")),
(AND('[1]PWS Information'!$E$10="CWS",P1695="Non-Lead", I1695="Non-Lead - Copper", R1695="Yes", K1695="Between 1989 and 2014")),
(AND('[1]PWS Information'!$E$10="CWS",P1695="Non-Lead", I1695="Non-Lead - Copper", R1695="Yes", K1695="After 2014")),
(AND('[1]PWS Information'!$E$10="CWS",P1695="Non-Lead", I1695="Non-Lead - Copper", R1695="Yes", K1695="Unknown")),
(AND('[1]PWS Information'!$E$10="CWS",P1695="Non-Lead", M1695="Non-Lead - Copper", R1695="Yes", N1695="Between 1989 and 2014")),
(AND('[1]PWS Information'!$E$10="CWS",P1695="Non-Lead", M1695="Non-Lead - Copper", R1695="Yes", N1695="After 2014")),
(AND('[1]PWS Information'!$E$10="CWS",P1695="Non-Lead", M1695="Non-Lead - Copper", R1695="Yes", N1695="Unknown")),
(AND('[1]PWS Information'!$E$10="CWS",P1695="Unknown")),
(AND('[1]PWS Information'!$E$10="NTNC",P1695="Unknown")))),"Tier 5",
"")))))</f>
        <v>Tier 5</v>
      </c>
      <c r="Y1695" s="41"/>
      <c r="Z1695" s="41"/>
    </row>
    <row r="1696" spans="1:26" ht="30" x14ac:dyDescent="0.25">
      <c r="A1696" s="27" t="s">
        <v>2051</v>
      </c>
      <c r="B1696" s="28">
        <v>3909</v>
      </c>
      <c r="C1696" s="29" t="s">
        <v>1440</v>
      </c>
      <c r="D1696" s="29" t="s">
        <v>62</v>
      </c>
      <c r="E1696" s="29">
        <v>76513</v>
      </c>
      <c r="F1696" s="30"/>
      <c r="G1696" s="31"/>
      <c r="H1696" s="32"/>
      <c r="I1696" s="33" t="s">
        <v>59</v>
      </c>
      <c r="J1696" s="34" t="s">
        <v>46</v>
      </c>
      <c r="K1696" s="30" t="s">
        <v>49</v>
      </c>
      <c r="L1696" s="37"/>
      <c r="M1696" s="33" t="s">
        <v>59</v>
      </c>
      <c r="N1696" s="34" t="s">
        <v>49</v>
      </c>
      <c r="O1696" s="37"/>
      <c r="P1696" s="26" t="str">
        <f t="shared" si="26"/>
        <v>Unknown</v>
      </c>
      <c r="Q1696" s="27" t="s">
        <v>46</v>
      </c>
      <c r="R1696" s="27" t="s">
        <v>46</v>
      </c>
      <c r="S1696" s="27"/>
      <c r="T1696" s="41" t="s">
        <v>36</v>
      </c>
      <c r="U1696" s="41" t="s">
        <v>49</v>
      </c>
      <c r="V1696" s="41" t="s">
        <v>49</v>
      </c>
      <c r="W1696" s="41"/>
      <c r="X1696" s="42" t="str">
        <f>IF((OR((AND('[1]PWS Information'!$E$10="CWS",T1696="Single Family Residence",P1696="Lead")),
(AND('[1]PWS Information'!$E$10="CWS",T1696="Multiple Family Residence",'[1]PWS Information'!$E$11="Yes",P1696="Lead")),
(AND('[1]PWS Information'!$E$10="NTNC",P1696="Lead")))),"Tier 1",
IF((OR((AND('[1]PWS Information'!$E$10="CWS",T1696="Multiple Family Residence",'[1]PWS Information'!$E$11="No",P1696="Lead")),
(AND('[1]PWS Information'!$E$10="CWS",T1696="Other",P1696="Lead")),
(AND('[1]PWS Information'!$E$10="CWS",T1696="Building",P1696="Lead")))),"Tier 2",
IF((OR((AND('[1]PWS Information'!$E$10="CWS",T1696="Single Family Residence",P1696="Galvanized Requiring Replacement")),
(AND('[1]PWS Information'!$E$10="CWS",T1696="Single Family Residence",P1696="Galvanized Requiring Replacement",Q1696="Yes")),
(AND('[1]PWS Information'!$E$10="NTNC",P1696="Galvanized Requiring Replacement")),
(AND('[1]PWS Information'!$E$10="NTNC",T1696="Single Family Residence",Q1696="Yes")))),"Tier 3",
IF((OR((AND('[1]PWS Information'!$E$10="CWS",T1696="Single Family Residence",R1696="Yes",P1696="Non-Lead", I1696="Non-Lead - Copper",K1696="Before 1989")),
(AND('[1]PWS Information'!$E$10="CWS",T1696="Single Family Residence",R1696="Yes",P1696="Non-Lead", M1696="Non-Lead - Copper",N1696="Before 1989")))),"Tier 4",
IF((OR((AND('[1]PWS Information'!$E$10="NTNC",P1696="Non-Lead")),
(AND('[1]PWS Information'!$E$10="CWS",P1696="Non-Lead",R1696="")),
(AND('[1]PWS Information'!$E$10="CWS",P1696="Non-Lead",R1696="No")),
(AND('[1]PWS Information'!$E$10="CWS",P1696="Non-Lead",R1696="Don't Know")),
(AND('[1]PWS Information'!$E$10="CWS",P1696="Non-Lead", I1696="Non-Lead - Copper", R1696="Yes", K1696="Between 1989 and 2014")),
(AND('[1]PWS Information'!$E$10="CWS",P1696="Non-Lead", I1696="Non-Lead - Copper", R1696="Yes", K1696="After 2014")),
(AND('[1]PWS Information'!$E$10="CWS",P1696="Non-Lead", I1696="Non-Lead - Copper", R1696="Yes", K1696="Unknown")),
(AND('[1]PWS Information'!$E$10="CWS",P1696="Non-Lead", M1696="Non-Lead - Copper", R1696="Yes", N1696="Between 1989 and 2014")),
(AND('[1]PWS Information'!$E$10="CWS",P1696="Non-Lead", M1696="Non-Lead - Copper", R1696="Yes", N1696="After 2014")),
(AND('[1]PWS Information'!$E$10="CWS",P1696="Non-Lead", M1696="Non-Lead - Copper", R1696="Yes", N1696="Unknown")),
(AND('[1]PWS Information'!$E$10="CWS",P1696="Unknown")),
(AND('[1]PWS Information'!$E$10="NTNC",P1696="Unknown")))),"Tier 5",
"")))))</f>
        <v>Tier 5</v>
      </c>
      <c r="Y1696" s="41"/>
      <c r="Z1696" s="41"/>
    </row>
    <row r="1697" spans="1:26" ht="30" x14ac:dyDescent="0.25">
      <c r="A1697" s="27" t="s">
        <v>2052</v>
      </c>
      <c r="B1697" s="28">
        <v>4643</v>
      </c>
      <c r="C1697" s="29" t="s">
        <v>1035</v>
      </c>
      <c r="D1697" s="29" t="s">
        <v>62</v>
      </c>
      <c r="E1697" s="29">
        <v>76513</v>
      </c>
      <c r="F1697" s="30"/>
      <c r="G1697" s="31"/>
      <c r="H1697" s="32"/>
      <c r="I1697" s="33" t="s">
        <v>59</v>
      </c>
      <c r="J1697" s="34" t="s">
        <v>46</v>
      </c>
      <c r="K1697" s="30" t="s">
        <v>49</v>
      </c>
      <c r="L1697" s="37"/>
      <c r="M1697" s="33" t="s">
        <v>59</v>
      </c>
      <c r="N1697" s="34" t="s">
        <v>49</v>
      </c>
      <c r="O1697" s="37"/>
      <c r="P1697" s="26" t="str">
        <f t="shared" si="26"/>
        <v>Unknown</v>
      </c>
      <c r="Q1697" s="27" t="s">
        <v>46</v>
      </c>
      <c r="R1697" s="27" t="s">
        <v>46</v>
      </c>
      <c r="S1697" s="27"/>
      <c r="T1697" s="41" t="s">
        <v>36</v>
      </c>
      <c r="U1697" s="41" t="s">
        <v>49</v>
      </c>
      <c r="V1697" s="41" t="s">
        <v>49</v>
      </c>
      <c r="W1697" s="41"/>
      <c r="X1697" s="42" t="str">
        <f>IF((OR((AND('[1]PWS Information'!$E$10="CWS",T1697="Single Family Residence",P1697="Lead")),
(AND('[1]PWS Information'!$E$10="CWS",T1697="Multiple Family Residence",'[1]PWS Information'!$E$11="Yes",P1697="Lead")),
(AND('[1]PWS Information'!$E$10="NTNC",P1697="Lead")))),"Tier 1",
IF((OR((AND('[1]PWS Information'!$E$10="CWS",T1697="Multiple Family Residence",'[1]PWS Information'!$E$11="No",P1697="Lead")),
(AND('[1]PWS Information'!$E$10="CWS",T1697="Other",P1697="Lead")),
(AND('[1]PWS Information'!$E$10="CWS",T1697="Building",P1697="Lead")))),"Tier 2",
IF((OR((AND('[1]PWS Information'!$E$10="CWS",T1697="Single Family Residence",P1697="Galvanized Requiring Replacement")),
(AND('[1]PWS Information'!$E$10="CWS",T1697="Single Family Residence",P1697="Galvanized Requiring Replacement",Q1697="Yes")),
(AND('[1]PWS Information'!$E$10="NTNC",P1697="Galvanized Requiring Replacement")),
(AND('[1]PWS Information'!$E$10="NTNC",T1697="Single Family Residence",Q1697="Yes")))),"Tier 3",
IF((OR((AND('[1]PWS Information'!$E$10="CWS",T1697="Single Family Residence",R1697="Yes",P1697="Non-Lead", I1697="Non-Lead - Copper",K1697="Before 1989")),
(AND('[1]PWS Information'!$E$10="CWS",T1697="Single Family Residence",R1697="Yes",P1697="Non-Lead", M1697="Non-Lead - Copper",N1697="Before 1989")))),"Tier 4",
IF((OR((AND('[1]PWS Information'!$E$10="NTNC",P1697="Non-Lead")),
(AND('[1]PWS Information'!$E$10="CWS",P1697="Non-Lead",R1697="")),
(AND('[1]PWS Information'!$E$10="CWS",P1697="Non-Lead",R1697="No")),
(AND('[1]PWS Information'!$E$10="CWS",P1697="Non-Lead",R1697="Don't Know")),
(AND('[1]PWS Information'!$E$10="CWS",P1697="Non-Lead", I1697="Non-Lead - Copper", R1697="Yes", K1697="Between 1989 and 2014")),
(AND('[1]PWS Information'!$E$10="CWS",P1697="Non-Lead", I1697="Non-Lead - Copper", R1697="Yes", K1697="After 2014")),
(AND('[1]PWS Information'!$E$10="CWS",P1697="Non-Lead", I1697="Non-Lead - Copper", R1697="Yes", K1697="Unknown")),
(AND('[1]PWS Information'!$E$10="CWS",P1697="Non-Lead", M1697="Non-Lead - Copper", R1697="Yes", N1697="Between 1989 and 2014")),
(AND('[1]PWS Information'!$E$10="CWS",P1697="Non-Lead", M1697="Non-Lead - Copper", R1697="Yes", N1697="After 2014")),
(AND('[1]PWS Information'!$E$10="CWS",P1697="Non-Lead", M1697="Non-Lead - Copper", R1697="Yes", N1697="Unknown")),
(AND('[1]PWS Information'!$E$10="CWS",P1697="Unknown")),
(AND('[1]PWS Information'!$E$10="NTNC",P1697="Unknown")))),"Tier 5",
"")))))</f>
        <v>Tier 5</v>
      </c>
      <c r="Y1697" s="41"/>
      <c r="Z1697" s="41"/>
    </row>
    <row r="1698" spans="1:26" ht="30" x14ac:dyDescent="0.25">
      <c r="A1698" s="27" t="s">
        <v>2053</v>
      </c>
      <c r="B1698" s="28">
        <v>4114</v>
      </c>
      <c r="C1698" s="29" t="s">
        <v>2017</v>
      </c>
      <c r="D1698" s="29" t="s">
        <v>62</v>
      </c>
      <c r="E1698" s="29">
        <v>76513</v>
      </c>
      <c r="F1698" s="30"/>
      <c r="G1698" s="31"/>
      <c r="H1698" s="32"/>
      <c r="I1698" s="33" t="s">
        <v>59</v>
      </c>
      <c r="J1698" s="34" t="s">
        <v>46</v>
      </c>
      <c r="K1698" s="30" t="s">
        <v>49</v>
      </c>
      <c r="L1698" s="37"/>
      <c r="M1698" s="33" t="s">
        <v>59</v>
      </c>
      <c r="N1698" s="34" t="s">
        <v>49</v>
      </c>
      <c r="O1698" s="37"/>
      <c r="P1698" s="26" t="str">
        <f t="shared" si="26"/>
        <v>Unknown</v>
      </c>
      <c r="Q1698" s="27" t="s">
        <v>46</v>
      </c>
      <c r="R1698" s="27" t="s">
        <v>46</v>
      </c>
      <c r="S1698" s="27"/>
      <c r="T1698" s="41" t="s">
        <v>36</v>
      </c>
      <c r="U1698" s="41" t="s">
        <v>49</v>
      </c>
      <c r="V1698" s="41" t="s">
        <v>49</v>
      </c>
      <c r="W1698" s="41"/>
      <c r="X1698" s="42" t="str">
        <f>IF((OR((AND('[1]PWS Information'!$E$10="CWS",T1698="Single Family Residence",P1698="Lead")),
(AND('[1]PWS Information'!$E$10="CWS",T1698="Multiple Family Residence",'[1]PWS Information'!$E$11="Yes",P1698="Lead")),
(AND('[1]PWS Information'!$E$10="NTNC",P1698="Lead")))),"Tier 1",
IF((OR((AND('[1]PWS Information'!$E$10="CWS",T1698="Multiple Family Residence",'[1]PWS Information'!$E$11="No",P1698="Lead")),
(AND('[1]PWS Information'!$E$10="CWS",T1698="Other",P1698="Lead")),
(AND('[1]PWS Information'!$E$10="CWS",T1698="Building",P1698="Lead")))),"Tier 2",
IF((OR((AND('[1]PWS Information'!$E$10="CWS",T1698="Single Family Residence",P1698="Galvanized Requiring Replacement")),
(AND('[1]PWS Information'!$E$10="CWS",T1698="Single Family Residence",P1698="Galvanized Requiring Replacement",Q1698="Yes")),
(AND('[1]PWS Information'!$E$10="NTNC",P1698="Galvanized Requiring Replacement")),
(AND('[1]PWS Information'!$E$10="NTNC",T1698="Single Family Residence",Q1698="Yes")))),"Tier 3",
IF((OR((AND('[1]PWS Information'!$E$10="CWS",T1698="Single Family Residence",R1698="Yes",P1698="Non-Lead", I1698="Non-Lead - Copper",K1698="Before 1989")),
(AND('[1]PWS Information'!$E$10="CWS",T1698="Single Family Residence",R1698="Yes",P1698="Non-Lead", M1698="Non-Lead - Copper",N1698="Before 1989")))),"Tier 4",
IF((OR((AND('[1]PWS Information'!$E$10="NTNC",P1698="Non-Lead")),
(AND('[1]PWS Information'!$E$10="CWS",P1698="Non-Lead",R1698="")),
(AND('[1]PWS Information'!$E$10="CWS",P1698="Non-Lead",R1698="No")),
(AND('[1]PWS Information'!$E$10="CWS",P1698="Non-Lead",R1698="Don't Know")),
(AND('[1]PWS Information'!$E$10="CWS",P1698="Non-Lead", I1698="Non-Lead - Copper", R1698="Yes", K1698="Between 1989 and 2014")),
(AND('[1]PWS Information'!$E$10="CWS",P1698="Non-Lead", I1698="Non-Lead - Copper", R1698="Yes", K1698="After 2014")),
(AND('[1]PWS Information'!$E$10="CWS",P1698="Non-Lead", I1698="Non-Lead - Copper", R1698="Yes", K1698="Unknown")),
(AND('[1]PWS Information'!$E$10="CWS",P1698="Non-Lead", M1698="Non-Lead - Copper", R1698="Yes", N1698="Between 1989 and 2014")),
(AND('[1]PWS Information'!$E$10="CWS",P1698="Non-Lead", M1698="Non-Lead - Copper", R1698="Yes", N1698="After 2014")),
(AND('[1]PWS Information'!$E$10="CWS",P1698="Non-Lead", M1698="Non-Lead - Copper", R1698="Yes", N1698="Unknown")),
(AND('[1]PWS Information'!$E$10="CWS",P1698="Unknown")),
(AND('[1]PWS Information'!$E$10="NTNC",P1698="Unknown")))),"Tier 5",
"")))))</f>
        <v>Tier 5</v>
      </c>
      <c r="Y1698" s="41"/>
      <c r="Z1698" s="41"/>
    </row>
    <row r="1699" spans="1:26" ht="30" x14ac:dyDescent="0.25">
      <c r="A1699" s="27" t="s">
        <v>2054</v>
      </c>
      <c r="B1699" s="28">
        <v>4637</v>
      </c>
      <c r="C1699" s="29" t="s">
        <v>1035</v>
      </c>
      <c r="D1699" s="29" t="s">
        <v>62</v>
      </c>
      <c r="E1699" s="29">
        <v>76513</v>
      </c>
      <c r="F1699" s="30"/>
      <c r="G1699" s="31"/>
      <c r="H1699" s="32"/>
      <c r="I1699" s="33" t="s">
        <v>59</v>
      </c>
      <c r="J1699" s="34" t="s">
        <v>46</v>
      </c>
      <c r="K1699" s="30" t="s">
        <v>49</v>
      </c>
      <c r="L1699" s="37"/>
      <c r="M1699" s="33" t="s">
        <v>59</v>
      </c>
      <c r="N1699" s="34" t="s">
        <v>49</v>
      </c>
      <c r="O1699" s="37"/>
      <c r="P1699" s="26" t="str">
        <f t="shared" si="26"/>
        <v>Unknown</v>
      </c>
      <c r="Q1699" s="27" t="s">
        <v>46</v>
      </c>
      <c r="R1699" s="27" t="s">
        <v>46</v>
      </c>
      <c r="S1699" s="27"/>
      <c r="T1699" s="41" t="s">
        <v>36</v>
      </c>
      <c r="U1699" s="41" t="s">
        <v>49</v>
      </c>
      <c r="V1699" s="41" t="s">
        <v>49</v>
      </c>
      <c r="W1699" s="41"/>
      <c r="X1699" s="42" t="str">
        <f>IF((OR((AND('[1]PWS Information'!$E$10="CWS",T1699="Single Family Residence",P1699="Lead")),
(AND('[1]PWS Information'!$E$10="CWS",T1699="Multiple Family Residence",'[1]PWS Information'!$E$11="Yes",P1699="Lead")),
(AND('[1]PWS Information'!$E$10="NTNC",P1699="Lead")))),"Tier 1",
IF((OR((AND('[1]PWS Information'!$E$10="CWS",T1699="Multiple Family Residence",'[1]PWS Information'!$E$11="No",P1699="Lead")),
(AND('[1]PWS Information'!$E$10="CWS",T1699="Other",P1699="Lead")),
(AND('[1]PWS Information'!$E$10="CWS",T1699="Building",P1699="Lead")))),"Tier 2",
IF((OR((AND('[1]PWS Information'!$E$10="CWS",T1699="Single Family Residence",P1699="Galvanized Requiring Replacement")),
(AND('[1]PWS Information'!$E$10="CWS",T1699="Single Family Residence",P1699="Galvanized Requiring Replacement",Q1699="Yes")),
(AND('[1]PWS Information'!$E$10="NTNC",P1699="Galvanized Requiring Replacement")),
(AND('[1]PWS Information'!$E$10="NTNC",T1699="Single Family Residence",Q1699="Yes")))),"Tier 3",
IF((OR((AND('[1]PWS Information'!$E$10="CWS",T1699="Single Family Residence",R1699="Yes",P1699="Non-Lead", I1699="Non-Lead - Copper",K1699="Before 1989")),
(AND('[1]PWS Information'!$E$10="CWS",T1699="Single Family Residence",R1699="Yes",P1699="Non-Lead", M1699="Non-Lead - Copper",N1699="Before 1989")))),"Tier 4",
IF((OR((AND('[1]PWS Information'!$E$10="NTNC",P1699="Non-Lead")),
(AND('[1]PWS Information'!$E$10="CWS",P1699="Non-Lead",R1699="")),
(AND('[1]PWS Information'!$E$10="CWS",P1699="Non-Lead",R1699="No")),
(AND('[1]PWS Information'!$E$10="CWS",P1699="Non-Lead",R1699="Don't Know")),
(AND('[1]PWS Information'!$E$10="CWS",P1699="Non-Lead", I1699="Non-Lead - Copper", R1699="Yes", K1699="Between 1989 and 2014")),
(AND('[1]PWS Information'!$E$10="CWS",P1699="Non-Lead", I1699="Non-Lead - Copper", R1699="Yes", K1699="After 2014")),
(AND('[1]PWS Information'!$E$10="CWS",P1699="Non-Lead", I1699="Non-Lead - Copper", R1699="Yes", K1699="Unknown")),
(AND('[1]PWS Information'!$E$10="CWS",P1699="Non-Lead", M1699="Non-Lead - Copper", R1699="Yes", N1699="Between 1989 and 2014")),
(AND('[1]PWS Information'!$E$10="CWS",P1699="Non-Lead", M1699="Non-Lead - Copper", R1699="Yes", N1699="After 2014")),
(AND('[1]PWS Information'!$E$10="CWS",P1699="Non-Lead", M1699="Non-Lead - Copper", R1699="Yes", N1699="Unknown")),
(AND('[1]PWS Information'!$E$10="CWS",P1699="Unknown")),
(AND('[1]PWS Information'!$E$10="NTNC",P1699="Unknown")))),"Tier 5",
"")))))</f>
        <v>Tier 5</v>
      </c>
      <c r="Y1699" s="41"/>
      <c r="Z1699" s="41"/>
    </row>
    <row r="1700" spans="1:26" ht="30" x14ac:dyDescent="0.25">
      <c r="A1700" s="27" t="s">
        <v>2055</v>
      </c>
      <c r="B1700" s="28">
        <v>4850</v>
      </c>
      <c r="C1700" s="29" t="s">
        <v>78</v>
      </c>
      <c r="D1700" s="29" t="s">
        <v>62</v>
      </c>
      <c r="E1700" s="29">
        <v>76513</v>
      </c>
      <c r="F1700" s="30"/>
      <c r="G1700" s="31"/>
      <c r="H1700" s="32"/>
      <c r="I1700" s="33" t="s">
        <v>59</v>
      </c>
      <c r="J1700" s="34" t="s">
        <v>46</v>
      </c>
      <c r="K1700" s="30" t="s">
        <v>49</v>
      </c>
      <c r="L1700" s="37"/>
      <c r="M1700" s="33" t="s">
        <v>59</v>
      </c>
      <c r="N1700" s="34" t="s">
        <v>49</v>
      </c>
      <c r="O1700" s="37"/>
      <c r="P1700" s="26" t="str">
        <f t="shared" si="26"/>
        <v>Unknown</v>
      </c>
      <c r="Q1700" s="27" t="s">
        <v>46</v>
      </c>
      <c r="R1700" s="27" t="s">
        <v>46</v>
      </c>
      <c r="S1700" s="27"/>
      <c r="T1700" s="41" t="s">
        <v>36</v>
      </c>
      <c r="U1700" s="41" t="s">
        <v>49</v>
      </c>
      <c r="V1700" s="41" t="s">
        <v>49</v>
      </c>
      <c r="W1700" s="41"/>
      <c r="X1700" s="42" t="str">
        <f>IF((OR((AND('[1]PWS Information'!$E$10="CWS",T1700="Single Family Residence",P1700="Lead")),
(AND('[1]PWS Information'!$E$10="CWS",T1700="Multiple Family Residence",'[1]PWS Information'!$E$11="Yes",P1700="Lead")),
(AND('[1]PWS Information'!$E$10="NTNC",P1700="Lead")))),"Tier 1",
IF((OR((AND('[1]PWS Information'!$E$10="CWS",T1700="Multiple Family Residence",'[1]PWS Information'!$E$11="No",P1700="Lead")),
(AND('[1]PWS Information'!$E$10="CWS",T1700="Other",P1700="Lead")),
(AND('[1]PWS Information'!$E$10="CWS",T1700="Building",P1700="Lead")))),"Tier 2",
IF((OR((AND('[1]PWS Information'!$E$10="CWS",T1700="Single Family Residence",P1700="Galvanized Requiring Replacement")),
(AND('[1]PWS Information'!$E$10="CWS",T1700="Single Family Residence",P1700="Galvanized Requiring Replacement",Q1700="Yes")),
(AND('[1]PWS Information'!$E$10="NTNC",P1700="Galvanized Requiring Replacement")),
(AND('[1]PWS Information'!$E$10="NTNC",T1700="Single Family Residence",Q1700="Yes")))),"Tier 3",
IF((OR((AND('[1]PWS Information'!$E$10="CWS",T1700="Single Family Residence",R1700="Yes",P1700="Non-Lead", I1700="Non-Lead - Copper",K1700="Before 1989")),
(AND('[1]PWS Information'!$E$10="CWS",T1700="Single Family Residence",R1700="Yes",P1700="Non-Lead", M1700="Non-Lead - Copper",N1700="Before 1989")))),"Tier 4",
IF((OR((AND('[1]PWS Information'!$E$10="NTNC",P1700="Non-Lead")),
(AND('[1]PWS Information'!$E$10="CWS",P1700="Non-Lead",R1700="")),
(AND('[1]PWS Information'!$E$10="CWS",P1700="Non-Lead",R1700="No")),
(AND('[1]PWS Information'!$E$10="CWS",P1700="Non-Lead",R1700="Don't Know")),
(AND('[1]PWS Information'!$E$10="CWS",P1700="Non-Lead", I1700="Non-Lead - Copper", R1700="Yes", K1700="Between 1989 and 2014")),
(AND('[1]PWS Information'!$E$10="CWS",P1700="Non-Lead", I1700="Non-Lead - Copper", R1700="Yes", K1700="After 2014")),
(AND('[1]PWS Information'!$E$10="CWS",P1700="Non-Lead", I1700="Non-Lead - Copper", R1700="Yes", K1700="Unknown")),
(AND('[1]PWS Information'!$E$10="CWS",P1700="Non-Lead", M1700="Non-Lead - Copper", R1700="Yes", N1700="Between 1989 and 2014")),
(AND('[1]PWS Information'!$E$10="CWS",P1700="Non-Lead", M1700="Non-Lead - Copper", R1700="Yes", N1700="After 2014")),
(AND('[1]PWS Information'!$E$10="CWS",P1700="Non-Lead", M1700="Non-Lead - Copper", R1700="Yes", N1700="Unknown")),
(AND('[1]PWS Information'!$E$10="CWS",P1700="Unknown")),
(AND('[1]PWS Information'!$E$10="NTNC",P1700="Unknown")))),"Tier 5",
"")))))</f>
        <v>Tier 5</v>
      </c>
      <c r="Y1700" s="41"/>
      <c r="Z1700" s="41"/>
    </row>
    <row r="1701" spans="1:26" ht="30" x14ac:dyDescent="0.25">
      <c r="A1701" s="27" t="s">
        <v>2056</v>
      </c>
      <c r="B1701" s="28">
        <v>2577</v>
      </c>
      <c r="C1701" s="29" t="s">
        <v>149</v>
      </c>
      <c r="D1701" s="29" t="s">
        <v>62</v>
      </c>
      <c r="E1701" s="29">
        <v>76513</v>
      </c>
      <c r="F1701" s="30"/>
      <c r="G1701" s="31"/>
      <c r="H1701" s="32"/>
      <c r="I1701" s="33" t="s">
        <v>59</v>
      </c>
      <c r="J1701" s="34" t="s">
        <v>46</v>
      </c>
      <c r="K1701" s="30" t="s">
        <v>49</v>
      </c>
      <c r="L1701" s="37"/>
      <c r="M1701" s="33" t="s">
        <v>59</v>
      </c>
      <c r="N1701" s="34" t="s">
        <v>49</v>
      </c>
      <c r="O1701" s="37"/>
      <c r="P1701" s="26" t="str">
        <f t="shared" si="26"/>
        <v>Unknown</v>
      </c>
      <c r="Q1701" s="27" t="s">
        <v>46</v>
      </c>
      <c r="R1701" s="27" t="s">
        <v>46</v>
      </c>
      <c r="S1701" s="27"/>
      <c r="T1701" s="41" t="s">
        <v>36</v>
      </c>
      <c r="U1701" s="41" t="s">
        <v>49</v>
      </c>
      <c r="V1701" s="41" t="s">
        <v>49</v>
      </c>
      <c r="W1701" s="41"/>
      <c r="X1701" s="42" t="str">
        <f>IF((OR((AND('[1]PWS Information'!$E$10="CWS",T1701="Single Family Residence",P1701="Lead")),
(AND('[1]PWS Information'!$E$10="CWS",T1701="Multiple Family Residence",'[1]PWS Information'!$E$11="Yes",P1701="Lead")),
(AND('[1]PWS Information'!$E$10="NTNC",P1701="Lead")))),"Tier 1",
IF((OR((AND('[1]PWS Information'!$E$10="CWS",T1701="Multiple Family Residence",'[1]PWS Information'!$E$11="No",P1701="Lead")),
(AND('[1]PWS Information'!$E$10="CWS",T1701="Other",P1701="Lead")),
(AND('[1]PWS Information'!$E$10="CWS",T1701="Building",P1701="Lead")))),"Tier 2",
IF((OR((AND('[1]PWS Information'!$E$10="CWS",T1701="Single Family Residence",P1701="Galvanized Requiring Replacement")),
(AND('[1]PWS Information'!$E$10="CWS",T1701="Single Family Residence",P1701="Galvanized Requiring Replacement",Q1701="Yes")),
(AND('[1]PWS Information'!$E$10="NTNC",P1701="Galvanized Requiring Replacement")),
(AND('[1]PWS Information'!$E$10="NTNC",T1701="Single Family Residence",Q1701="Yes")))),"Tier 3",
IF((OR((AND('[1]PWS Information'!$E$10="CWS",T1701="Single Family Residence",R1701="Yes",P1701="Non-Lead", I1701="Non-Lead - Copper",K1701="Before 1989")),
(AND('[1]PWS Information'!$E$10="CWS",T1701="Single Family Residence",R1701="Yes",P1701="Non-Lead", M1701="Non-Lead - Copper",N1701="Before 1989")))),"Tier 4",
IF((OR((AND('[1]PWS Information'!$E$10="NTNC",P1701="Non-Lead")),
(AND('[1]PWS Information'!$E$10="CWS",P1701="Non-Lead",R1701="")),
(AND('[1]PWS Information'!$E$10="CWS",P1701="Non-Lead",R1701="No")),
(AND('[1]PWS Information'!$E$10="CWS",P1701="Non-Lead",R1701="Don't Know")),
(AND('[1]PWS Information'!$E$10="CWS",P1701="Non-Lead", I1701="Non-Lead - Copper", R1701="Yes", K1701="Between 1989 and 2014")),
(AND('[1]PWS Information'!$E$10="CWS",P1701="Non-Lead", I1701="Non-Lead - Copper", R1701="Yes", K1701="After 2014")),
(AND('[1]PWS Information'!$E$10="CWS",P1701="Non-Lead", I1701="Non-Lead - Copper", R1701="Yes", K1701="Unknown")),
(AND('[1]PWS Information'!$E$10="CWS",P1701="Non-Lead", M1701="Non-Lead - Copper", R1701="Yes", N1701="Between 1989 and 2014")),
(AND('[1]PWS Information'!$E$10="CWS",P1701="Non-Lead", M1701="Non-Lead - Copper", R1701="Yes", N1701="After 2014")),
(AND('[1]PWS Information'!$E$10="CWS",P1701="Non-Lead", M1701="Non-Lead - Copper", R1701="Yes", N1701="Unknown")),
(AND('[1]PWS Information'!$E$10="CWS",P1701="Unknown")),
(AND('[1]PWS Information'!$E$10="NTNC",P1701="Unknown")))),"Tier 5",
"")))))</f>
        <v>Tier 5</v>
      </c>
      <c r="Y1701" s="41"/>
      <c r="Z1701" s="41"/>
    </row>
    <row r="1702" spans="1:26" ht="30" x14ac:dyDescent="0.25">
      <c r="A1702" s="27" t="s">
        <v>2057</v>
      </c>
      <c r="B1702" s="28">
        <v>568</v>
      </c>
      <c r="C1702" s="29" t="s">
        <v>226</v>
      </c>
      <c r="D1702" s="29" t="s">
        <v>62</v>
      </c>
      <c r="E1702" s="29">
        <v>76513</v>
      </c>
      <c r="F1702" s="30"/>
      <c r="G1702" s="31"/>
      <c r="H1702" s="32"/>
      <c r="I1702" s="33" t="s">
        <v>59</v>
      </c>
      <c r="J1702" s="34" t="s">
        <v>46</v>
      </c>
      <c r="K1702" s="30" t="s">
        <v>49</v>
      </c>
      <c r="L1702" s="37"/>
      <c r="M1702" s="33" t="s">
        <v>59</v>
      </c>
      <c r="N1702" s="34" t="s">
        <v>49</v>
      </c>
      <c r="O1702" s="37"/>
      <c r="P1702" s="26" t="str">
        <f t="shared" si="26"/>
        <v>Unknown</v>
      </c>
      <c r="Q1702" s="27" t="s">
        <v>46</v>
      </c>
      <c r="R1702" s="27" t="s">
        <v>46</v>
      </c>
      <c r="S1702" s="27"/>
      <c r="T1702" s="41" t="s">
        <v>36</v>
      </c>
      <c r="U1702" s="41" t="s">
        <v>49</v>
      </c>
      <c r="V1702" s="41" t="s">
        <v>49</v>
      </c>
      <c r="W1702" s="41"/>
      <c r="X1702" s="42" t="str">
        <f>IF((OR((AND('[1]PWS Information'!$E$10="CWS",T1702="Single Family Residence",P1702="Lead")),
(AND('[1]PWS Information'!$E$10="CWS",T1702="Multiple Family Residence",'[1]PWS Information'!$E$11="Yes",P1702="Lead")),
(AND('[1]PWS Information'!$E$10="NTNC",P1702="Lead")))),"Tier 1",
IF((OR((AND('[1]PWS Information'!$E$10="CWS",T1702="Multiple Family Residence",'[1]PWS Information'!$E$11="No",P1702="Lead")),
(AND('[1]PWS Information'!$E$10="CWS",T1702="Other",P1702="Lead")),
(AND('[1]PWS Information'!$E$10="CWS",T1702="Building",P1702="Lead")))),"Tier 2",
IF((OR((AND('[1]PWS Information'!$E$10="CWS",T1702="Single Family Residence",P1702="Galvanized Requiring Replacement")),
(AND('[1]PWS Information'!$E$10="CWS",T1702="Single Family Residence",P1702="Galvanized Requiring Replacement",Q1702="Yes")),
(AND('[1]PWS Information'!$E$10="NTNC",P1702="Galvanized Requiring Replacement")),
(AND('[1]PWS Information'!$E$10="NTNC",T1702="Single Family Residence",Q1702="Yes")))),"Tier 3",
IF((OR((AND('[1]PWS Information'!$E$10="CWS",T1702="Single Family Residence",R1702="Yes",P1702="Non-Lead", I1702="Non-Lead - Copper",K1702="Before 1989")),
(AND('[1]PWS Information'!$E$10="CWS",T1702="Single Family Residence",R1702="Yes",P1702="Non-Lead", M1702="Non-Lead - Copper",N1702="Before 1989")))),"Tier 4",
IF((OR((AND('[1]PWS Information'!$E$10="NTNC",P1702="Non-Lead")),
(AND('[1]PWS Information'!$E$10="CWS",P1702="Non-Lead",R1702="")),
(AND('[1]PWS Information'!$E$10="CWS",P1702="Non-Lead",R1702="No")),
(AND('[1]PWS Information'!$E$10="CWS",P1702="Non-Lead",R1702="Don't Know")),
(AND('[1]PWS Information'!$E$10="CWS",P1702="Non-Lead", I1702="Non-Lead - Copper", R1702="Yes", K1702="Between 1989 and 2014")),
(AND('[1]PWS Information'!$E$10="CWS",P1702="Non-Lead", I1702="Non-Lead - Copper", R1702="Yes", K1702="After 2014")),
(AND('[1]PWS Information'!$E$10="CWS",P1702="Non-Lead", I1702="Non-Lead - Copper", R1702="Yes", K1702="Unknown")),
(AND('[1]PWS Information'!$E$10="CWS",P1702="Non-Lead", M1702="Non-Lead - Copper", R1702="Yes", N1702="Between 1989 and 2014")),
(AND('[1]PWS Information'!$E$10="CWS",P1702="Non-Lead", M1702="Non-Lead - Copper", R1702="Yes", N1702="After 2014")),
(AND('[1]PWS Information'!$E$10="CWS",P1702="Non-Lead", M1702="Non-Lead - Copper", R1702="Yes", N1702="Unknown")),
(AND('[1]PWS Information'!$E$10="CWS",P1702="Unknown")),
(AND('[1]PWS Information'!$E$10="NTNC",P1702="Unknown")))),"Tier 5",
"")))))</f>
        <v>Tier 5</v>
      </c>
      <c r="Y1702" s="41"/>
      <c r="Z1702" s="41"/>
    </row>
    <row r="1703" spans="1:26" ht="30" x14ac:dyDescent="0.25">
      <c r="A1703" s="27" t="s">
        <v>2058</v>
      </c>
      <c r="B1703" s="28">
        <v>2089</v>
      </c>
      <c r="C1703" s="29" t="s">
        <v>2059</v>
      </c>
      <c r="D1703" s="29" t="s">
        <v>62</v>
      </c>
      <c r="E1703" s="29">
        <v>76513</v>
      </c>
      <c r="F1703" s="30"/>
      <c r="G1703" s="31"/>
      <c r="H1703" s="32"/>
      <c r="I1703" s="33" t="s">
        <v>59</v>
      </c>
      <c r="J1703" s="34" t="s">
        <v>46</v>
      </c>
      <c r="K1703" s="30" t="s">
        <v>49</v>
      </c>
      <c r="L1703" s="37"/>
      <c r="M1703" s="33" t="s">
        <v>59</v>
      </c>
      <c r="N1703" s="34" t="s">
        <v>49</v>
      </c>
      <c r="O1703" s="37"/>
      <c r="P1703" s="26" t="str">
        <f t="shared" si="26"/>
        <v>Unknown</v>
      </c>
      <c r="Q1703" s="27" t="s">
        <v>46</v>
      </c>
      <c r="R1703" s="27" t="s">
        <v>46</v>
      </c>
      <c r="S1703" s="27"/>
      <c r="T1703" s="41" t="s">
        <v>36</v>
      </c>
      <c r="U1703" s="41" t="s">
        <v>49</v>
      </c>
      <c r="V1703" s="41" t="s">
        <v>49</v>
      </c>
      <c r="W1703" s="41"/>
      <c r="X1703" s="42" t="str">
        <f>IF((OR((AND('[1]PWS Information'!$E$10="CWS",T1703="Single Family Residence",P1703="Lead")),
(AND('[1]PWS Information'!$E$10="CWS",T1703="Multiple Family Residence",'[1]PWS Information'!$E$11="Yes",P1703="Lead")),
(AND('[1]PWS Information'!$E$10="NTNC",P1703="Lead")))),"Tier 1",
IF((OR((AND('[1]PWS Information'!$E$10="CWS",T1703="Multiple Family Residence",'[1]PWS Information'!$E$11="No",P1703="Lead")),
(AND('[1]PWS Information'!$E$10="CWS",T1703="Other",P1703="Lead")),
(AND('[1]PWS Information'!$E$10="CWS",T1703="Building",P1703="Lead")))),"Tier 2",
IF((OR((AND('[1]PWS Information'!$E$10="CWS",T1703="Single Family Residence",P1703="Galvanized Requiring Replacement")),
(AND('[1]PWS Information'!$E$10="CWS",T1703="Single Family Residence",P1703="Galvanized Requiring Replacement",Q1703="Yes")),
(AND('[1]PWS Information'!$E$10="NTNC",P1703="Galvanized Requiring Replacement")),
(AND('[1]PWS Information'!$E$10="NTNC",T1703="Single Family Residence",Q1703="Yes")))),"Tier 3",
IF((OR((AND('[1]PWS Information'!$E$10="CWS",T1703="Single Family Residence",R1703="Yes",P1703="Non-Lead", I1703="Non-Lead - Copper",K1703="Before 1989")),
(AND('[1]PWS Information'!$E$10="CWS",T1703="Single Family Residence",R1703="Yes",P1703="Non-Lead", M1703="Non-Lead - Copper",N1703="Before 1989")))),"Tier 4",
IF((OR((AND('[1]PWS Information'!$E$10="NTNC",P1703="Non-Lead")),
(AND('[1]PWS Information'!$E$10="CWS",P1703="Non-Lead",R1703="")),
(AND('[1]PWS Information'!$E$10="CWS",P1703="Non-Lead",R1703="No")),
(AND('[1]PWS Information'!$E$10="CWS",P1703="Non-Lead",R1703="Don't Know")),
(AND('[1]PWS Information'!$E$10="CWS",P1703="Non-Lead", I1703="Non-Lead - Copper", R1703="Yes", K1703="Between 1989 and 2014")),
(AND('[1]PWS Information'!$E$10="CWS",P1703="Non-Lead", I1703="Non-Lead - Copper", R1703="Yes", K1703="After 2014")),
(AND('[1]PWS Information'!$E$10="CWS",P1703="Non-Lead", I1703="Non-Lead - Copper", R1703="Yes", K1703="Unknown")),
(AND('[1]PWS Information'!$E$10="CWS",P1703="Non-Lead", M1703="Non-Lead - Copper", R1703="Yes", N1703="Between 1989 and 2014")),
(AND('[1]PWS Information'!$E$10="CWS",P1703="Non-Lead", M1703="Non-Lead - Copper", R1703="Yes", N1703="After 2014")),
(AND('[1]PWS Information'!$E$10="CWS",P1703="Non-Lead", M1703="Non-Lead - Copper", R1703="Yes", N1703="Unknown")),
(AND('[1]PWS Information'!$E$10="CWS",P1703="Unknown")),
(AND('[1]PWS Information'!$E$10="NTNC",P1703="Unknown")))),"Tier 5",
"")))))</f>
        <v>Tier 5</v>
      </c>
      <c r="Y1703" s="41"/>
      <c r="Z1703" s="41"/>
    </row>
    <row r="1704" spans="1:26" ht="30" x14ac:dyDescent="0.25">
      <c r="A1704" s="27" t="s">
        <v>2060</v>
      </c>
      <c r="B1704" s="28">
        <v>2649</v>
      </c>
      <c r="C1704" s="29" t="s">
        <v>149</v>
      </c>
      <c r="D1704" s="29" t="s">
        <v>62</v>
      </c>
      <c r="E1704" s="29">
        <v>76513</v>
      </c>
      <c r="F1704" s="30"/>
      <c r="G1704" s="31"/>
      <c r="H1704" s="32"/>
      <c r="I1704" s="33" t="s">
        <v>59</v>
      </c>
      <c r="J1704" s="34" t="s">
        <v>46</v>
      </c>
      <c r="K1704" s="30" t="s">
        <v>49</v>
      </c>
      <c r="L1704" s="37"/>
      <c r="M1704" s="33" t="s">
        <v>59</v>
      </c>
      <c r="N1704" s="34" t="s">
        <v>49</v>
      </c>
      <c r="O1704" s="37"/>
      <c r="P1704" s="26" t="str">
        <f t="shared" si="26"/>
        <v>Unknown</v>
      </c>
      <c r="Q1704" s="27" t="s">
        <v>46</v>
      </c>
      <c r="R1704" s="27" t="s">
        <v>46</v>
      </c>
      <c r="S1704" s="27"/>
      <c r="T1704" s="41" t="s">
        <v>36</v>
      </c>
      <c r="U1704" s="41" t="s">
        <v>49</v>
      </c>
      <c r="V1704" s="41" t="s">
        <v>49</v>
      </c>
      <c r="W1704" s="41"/>
      <c r="X1704" s="42" t="str">
        <f>IF((OR((AND('[1]PWS Information'!$E$10="CWS",T1704="Single Family Residence",P1704="Lead")),
(AND('[1]PWS Information'!$E$10="CWS",T1704="Multiple Family Residence",'[1]PWS Information'!$E$11="Yes",P1704="Lead")),
(AND('[1]PWS Information'!$E$10="NTNC",P1704="Lead")))),"Tier 1",
IF((OR((AND('[1]PWS Information'!$E$10="CWS",T1704="Multiple Family Residence",'[1]PWS Information'!$E$11="No",P1704="Lead")),
(AND('[1]PWS Information'!$E$10="CWS",T1704="Other",P1704="Lead")),
(AND('[1]PWS Information'!$E$10="CWS",T1704="Building",P1704="Lead")))),"Tier 2",
IF((OR((AND('[1]PWS Information'!$E$10="CWS",T1704="Single Family Residence",P1704="Galvanized Requiring Replacement")),
(AND('[1]PWS Information'!$E$10="CWS",T1704="Single Family Residence",P1704="Galvanized Requiring Replacement",Q1704="Yes")),
(AND('[1]PWS Information'!$E$10="NTNC",P1704="Galvanized Requiring Replacement")),
(AND('[1]PWS Information'!$E$10="NTNC",T1704="Single Family Residence",Q1704="Yes")))),"Tier 3",
IF((OR((AND('[1]PWS Information'!$E$10="CWS",T1704="Single Family Residence",R1704="Yes",P1704="Non-Lead", I1704="Non-Lead - Copper",K1704="Before 1989")),
(AND('[1]PWS Information'!$E$10="CWS",T1704="Single Family Residence",R1704="Yes",P1704="Non-Lead", M1704="Non-Lead - Copper",N1704="Before 1989")))),"Tier 4",
IF((OR((AND('[1]PWS Information'!$E$10="NTNC",P1704="Non-Lead")),
(AND('[1]PWS Information'!$E$10="CWS",P1704="Non-Lead",R1704="")),
(AND('[1]PWS Information'!$E$10="CWS",P1704="Non-Lead",R1704="No")),
(AND('[1]PWS Information'!$E$10="CWS",P1704="Non-Lead",R1704="Don't Know")),
(AND('[1]PWS Information'!$E$10="CWS",P1704="Non-Lead", I1704="Non-Lead - Copper", R1704="Yes", K1704="Between 1989 and 2014")),
(AND('[1]PWS Information'!$E$10="CWS",P1704="Non-Lead", I1704="Non-Lead - Copper", R1704="Yes", K1704="After 2014")),
(AND('[1]PWS Information'!$E$10="CWS",P1704="Non-Lead", I1704="Non-Lead - Copper", R1704="Yes", K1704="Unknown")),
(AND('[1]PWS Information'!$E$10="CWS",P1704="Non-Lead", M1704="Non-Lead - Copper", R1704="Yes", N1704="Between 1989 and 2014")),
(AND('[1]PWS Information'!$E$10="CWS",P1704="Non-Lead", M1704="Non-Lead - Copper", R1704="Yes", N1704="After 2014")),
(AND('[1]PWS Information'!$E$10="CWS",P1704="Non-Lead", M1704="Non-Lead - Copper", R1704="Yes", N1704="Unknown")),
(AND('[1]PWS Information'!$E$10="CWS",P1704="Unknown")),
(AND('[1]PWS Information'!$E$10="NTNC",P1704="Unknown")))),"Tier 5",
"")))))</f>
        <v>Tier 5</v>
      </c>
      <c r="Y1704" s="41"/>
      <c r="Z1704" s="41"/>
    </row>
    <row r="1705" spans="1:26" ht="30" x14ac:dyDescent="0.25">
      <c r="A1705" s="27" t="s">
        <v>2061</v>
      </c>
      <c r="B1705" s="28">
        <v>3890</v>
      </c>
      <c r="C1705" s="29" t="s">
        <v>1440</v>
      </c>
      <c r="D1705" s="29" t="s">
        <v>62</v>
      </c>
      <c r="E1705" s="29">
        <v>76513</v>
      </c>
      <c r="F1705" s="30"/>
      <c r="G1705" s="31"/>
      <c r="H1705" s="32"/>
      <c r="I1705" s="33" t="s">
        <v>59</v>
      </c>
      <c r="J1705" s="34" t="s">
        <v>46</v>
      </c>
      <c r="K1705" s="30" t="s">
        <v>49</v>
      </c>
      <c r="L1705" s="37"/>
      <c r="M1705" s="33" t="s">
        <v>59</v>
      </c>
      <c r="N1705" s="34" t="s">
        <v>49</v>
      </c>
      <c r="O1705" s="37"/>
      <c r="P1705" s="26" t="str">
        <f t="shared" si="26"/>
        <v>Unknown</v>
      </c>
      <c r="Q1705" s="27" t="s">
        <v>46</v>
      </c>
      <c r="R1705" s="27" t="s">
        <v>46</v>
      </c>
      <c r="S1705" s="27"/>
      <c r="T1705" s="41" t="s">
        <v>36</v>
      </c>
      <c r="U1705" s="41" t="s">
        <v>49</v>
      </c>
      <c r="V1705" s="41" t="s">
        <v>49</v>
      </c>
      <c r="W1705" s="41"/>
      <c r="X1705" s="42" t="str">
        <f>IF((OR((AND('[1]PWS Information'!$E$10="CWS",T1705="Single Family Residence",P1705="Lead")),
(AND('[1]PWS Information'!$E$10="CWS",T1705="Multiple Family Residence",'[1]PWS Information'!$E$11="Yes",P1705="Lead")),
(AND('[1]PWS Information'!$E$10="NTNC",P1705="Lead")))),"Tier 1",
IF((OR((AND('[1]PWS Information'!$E$10="CWS",T1705="Multiple Family Residence",'[1]PWS Information'!$E$11="No",P1705="Lead")),
(AND('[1]PWS Information'!$E$10="CWS",T1705="Other",P1705="Lead")),
(AND('[1]PWS Information'!$E$10="CWS",T1705="Building",P1705="Lead")))),"Tier 2",
IF((OR((AND('[1]PWS Information'!$E$10="CWS",T1705="Single Family Residence",P1705="Galvanized Requiring Replacement")),
(AND('[1]PWS Information'!$E$10="CWS",T1705="Single Family Residence",P1705="Galvanized Requiring Replacement",Q1705="Yes")),
(AND('[1]PWS Information'!$E$10="NTNC",P1705="Galvanized Requiring Replacement")),
(AND('[1]PWS Information'!$E$10="NTNC",T1705="Single Family Residence",Q1705="Yes")))),"Tier 3",
IF((OR((AND('[1]PWS Information'!$E$10="CWS",T1705="Single Family Residence",R1705="Yes",P1705="Non-Lead", I1705="Non-Lead - Copper",K1705="Before 1989")),
(AND('[1]PWS Information'!$E$10="CWS",T1705="Single Family Residence",R1705="Yes",P1705="Non-Lead", M1705="Non-Lead - Copper",N1705="Before 1989")))),"Tier 4",
IF((OR((AND('[1]PWS Information'!$E$10="NTNC",P1705="Non-Lead")),
(AND('[1]PWS Information'!$E$10="CWS",P1705="Non-Lead",R1705="")),
(AND('[1]PWS Information'!$E$10="CWS",P1705="Non-Lead",R1705="No")),
(AND('[1]PWS Information'!$E$10="CWS",P1705="Non-Lead",R1705="Don't Know")),
(AND('[1]PWS Information'!$E$10="CWS",P1705="Non-Lead", I1705="Non-Lead - Copper", R1705="Yes", K1705="Between 1989 and 2014")),
(AND('[1]PWS Information'!$E$10="CWS",P1705="Non-Lead", I1705="Non-Lead - Copper", R1705="Yes", K1705="After 2014")),
(AND('[1]PWS Information'!$E$10="CWS",P1705="Non-Lead", I1705="Non-Lead - Copper", R1705="Yes", K1705="Unknown")),
(AND('[1]PWS Information'!$E$10="CWS",P1705="Non-Lead", M1705="Non-Lead - Copper", R1705="Yes", N1705="Between 1989 and 2014")),
(AND('[1]PWS Information'!$E$10="CWS",P1705="Non-Lead", M1705="Non-Lead - Copper", R1705="Yes", N1705="After 2014")),
(AND('[1]PWS Information'!$E$10="CWS",P1705="Non-Lead", M1705="Non-Lead - Copper", R1705="Yes", N1705="Unknown")),
(AND('[1]PWS Information'!$E$10="CWS",P1705="Unknown")),
(AND('[1]PWS Information'!$E$10="NTNC",P1705="Unknown")))),"Tier 5",
"")))))</f>
        <v>Tier 5</v>
      </c>
      <c r="Y1705" s="41"/>
      <c r="Z1705" s="41"/>
    </row>
    <row r="1706" spans="1:26" ht="30" x14ac:dyDescent="0.25">
      <c r="A1706" s="27" t="s">
        <v>2062</v>
      </c>
      <c r="B1706" s="28">
        <v>3891</v>
      </c>
      <c r="C1706" s="29" t="s">
        <v>1440</v>
      </c>
      <c r="D1706" s="29" t="s">
        <v>62</v>
      </c>
      <c r="E1706" s="29">
        <v>76513</v>
      </c>
      <c r="F1706" s="30"/>
      <c r="G1706" s="31"/>
      <c r="H1706" s="32"/>
      <c r="I1706" s="33" t="s">
        <v>59</v>
      </c>
      <c r="J1706" s="34" t="s">
        <v>46</v>
      </c>
      <c r="K1706" s="30" t="s">
        <v>49</v>
      </c>
      <c r="L1706" s="37"/>
      <c r="M1706" s="33" t="s">
        <v>59</v>
      </c>
      <c r="N1706" s="34" t="s">
        <v>49</v>
      </c>
      <c r="O1706" s="37"/>
      <c r="P1706" s="26" t="str">
        <f t="shared" si="26"/>
        <v>Unknown</v>
      </c>
      <c r="Q1706" s="27" t="s">
        <v>46</v>
      </c>
      <c r="R1706" s="27" t="s">
        <v>46</v>
      </c>
      <c r="S1706" s="27"/>
      <c r="T1706" s="41" t="s">
        <v>36</v>
      </c>
      <c r="U1706" s="41" t="s">
        <v>49</v>
      </c>
      <c r="V1706" s="41" t="s">
        <v>49</v>
      </c>
      <c r="W1706" s="41"/>
      <c r="X1706" s="42" t="str">
        <f>IF((OR((AND('[1]PWS Information'!$E$10="CWS",T1706="Single Family Residence",P1706="Lead")),
(AND('[1]PWS Information'!$E$10="CWS",T1706="Multiple Family Residence",'[1]PWS Information'!$E$11="Yes",P1706="Lead")),
(AND('[1]PWS Information'!$E$10="NTNC",P1706="Lead")))),"Tier 1",
IF((OR((AND('[1]PWS Information'!$E$10="CWS",T1706="Multiple Family Residence",'[1]PWS Information'!$E$11="No",P1706="Lead")),
(AND('[1]PWS Information'!$E$10="CWS",T1706="Other",P1706="Lead")),
(AND('[1]PWS Information'!$E$10="CWS",T1706="Building",P1706="Lead")))),"Tier 2",
IF((OR((AND('[1]PWS Information'!$E$10="CWS",T1706="Single Family Residence",P1706="Galvanized Requiring Replacement")),
(AND('[1]PWS Information'!$E$10="CWS",T1706="Single Family Residence",P1706="Galvanized Requiring Replacement",Q1706="Yes")),
(AND('[1]PWS Information'!$E$10="NTNC",P1706="Galvanized Requiring Replacement")),
(AND('[1]PWS Information'!$E$10="NTNC",T1706="Single Family Residence",Q1706="Yes")))),"Tier 3",
IF((OR((AND('[1]PWS Information'!$E$10="CWS",T1706="Single Family Residence",R1706="Yes",P1706="Non-Lead", I1706="Non-Lead - Copper",K1706="Before 1989")),
(AND('[1]PWS Information'!$E$10="CWS",T1706="Single Family Residence",R1706="Yes",P1706="Non-Lead", M1706="Non-Lead - Copper",N1706="Before 1989")))),"Tier 4",
IF((OR((AND('[1]PWS Information'!$E$10="NTNC",P1706="Non-Lead")),
(AND('[1]PWS Information'!$E$10="CWS",P1706="Non-Lead",R1706="")),
(AND('[1]PWS Information'!$E$10="CWS",P1706="Non-Lead",R1706="No")),
(AND('[1]PWS Information'!$E$10="CWS",P1706="Non-Lead",R1706="Don't Know")),
(AND('[1]PWS Information'!$E$10="CWS",P1706="Non-Lead", I1706="Non-Lead - Copper", R1706="Yes", K1706="Between 1989 and 2014")),
(AND('[1]PWS Information'!$E$10="CWS",P1706="Non-Lead", I1706="Non-Lead - Copper", R1706="Yes", K1706="After 2014")),
(AND('[1]PWS Information'!$E$10="CWS",P1706="Non-Lead", I1706="Non-Lead - Copper", R1706="Yes", K1706="Unknown")),
(AND('[1]PWS Information'!$E$10="CWS",P1706="Non-Lead", M1706="Non-Lead - Copper", R1706="Yes", N1706="Between 1989 and 2014")),
(AND('[1]PWS Information'!$E$10="CWS",P1706="Non-Lead", M1706="Non-Lead - Copper", R1706="Yes", N1706="After 2014")),
(AND('[1]PWS Information'!$E$10="CWS",P1706="Non-Lead", M1706="Non-Lead - Copper", R1706="Yes", N1706="Unknown")),
(AND('[1]PWS Information'!$E$10="CWS",P1706="Unknown")),
(AND('[1]PWS Information'!$E$10="NTNC",P1706="Unknown")))),"Tier 5",
"")))))</f>
        <v>Tier 5</v>
      </c>
      <c r="Y1706" s="41"/>
      <c r="Z1706" s="41"/>
    </row>
    <row r="1707" spans="1:26" ht="30" x14ac:dyDescent="0.25">
      <c r="A1707" s="27" t="s">
        <v>2063</v>
      </c>
      <c r="B1707" s="28">
        <v>3897</v>
      </c>
      <c r="C1707" s="29" t="s">
        <v>1440</v>
      </c>
      <c r="D1707" s="29" t="s">
        <v>62</v>
      </c>
      <c r="E1707" s="29">
        <v>76513</v>
      </c>
      <c r="F1707" s="30"/>
      <c r="G1707" s="31"/>
      <c r="H1707" s="32"/>
      <c r="I1707" s="33" t="s">
        <v>59</v>
      </c>
      <c r="J1707" s="34" t="s">
        <v>46</v>
      </c>
      <c r="K1707" s="30" t="s">
        <v>49</v>
      </c>
      <c r="L1707" s="37"/>
      <c r="M1707" s="33" t="s">
        <v>59</v>
      </c>
      <c r="N1707" s="34" t="s">
        <v>49</v>
      </c>
      <c r="O1707" s="37"/>
      <c r="P1707" s="26" t="str">
        <f t="shared" si="26"/>
        <v>Unknown</v>
      </c>
      <c r="Q1707" s="27" t="s">
        <v>46</v>
      </c>
      <c r="R1707" s="27" t="s">
        <v>46</v>
      </c>
      <c r="S1707" s="27"/>
      <c r="T1707" s="41" t="s">
        <v>36</v>
      </c>
      <c r="U1707" s="41" t="s">
        <v>49</v>
      </c>
      <c r="V1707" s="41" t="s">
        <v>49</v>
      </c>
      <c r="W1707" s="41"/>
      <c r="X1707" s="42" t="str">
        <f>IF((OR((AND('[1]PWS Information'!$E$10="CWS",T1707="Single Family Residence",P1707="Lead")),
(AND('[1]PWS Information'!$E$10="CWS",T1707="Multiple Family Residence",'[1]PWS Information'!$E$11="Yes",P1707="Lead")),
(AND('[1]PWS Information'!$E$10="NTNC",P1707="Lead")))),"Tier 1",
IF((OR((AND('[1]PWS Information'!$E$10="CWS",T1707="Multiple Family Residence",'[1]PWS Information'!$E$11="No",P1707="Lead")),
(AND('[1]PWS Information'!$E$10="CWS",T1707="Other",P1707="Lead")),
(AND('[1]PWS Information'!$E$10="CWS",T1707="Building",P1707="Lead")))),"Tier 2",
IF((OR((AND('[1]PWS Information'!$E$10="CWS",T1707="Single Family Residence",P1707="Galvanized Requiring Replacement")),
(AND('[1]PWS Information'!$E$10="CWS",T1707="Single Family Residence",P1707="Galvanized Requiring Replacement",Q1707="Yes")),
(AND('[1]PWS Information'!$E$10="NTNC",P1707="Galvanized Requiring Replacement")),
(AND('[1]PWS Information'!$E$10="NTNC",T1707="Single Family Residence",Q1707="Yes")))),"Tier 3",
IF((OR((AND('[1]PWS Information'!$E$10="CWS",T1707="Single Family Residence",R1707="Yes",P1707="Non-Lead", I1707="Non-Lead - Copper",K1707="Before 1989")),
(AND('[1]PWS Information'!$E$10="CWS",T1707="Single Family Residence",R1707="Yes",P1707="Non-Lead", M1707="Non-Lead - Copper",N1707="Before 1989")))),"Tier 4",
IF((OR((AND('[1]PWS Information'!$E$10="NTNC",P1707="Non-Lead")),
(AND('[1]PWS Information'!$E$10="CWS",P1707="Non-Lead",R1707="")),
(AND('[1]PWS Information'!$E$10="CWS",P1707="Non-Lead",R1707="No")),
(AND('[1]PWS Information'!$E$10="CWS",P1707="Non-Lead",R1707="Don't Know")),
(AND('[1]PWS Information'!$E$10="CWS",P1707="Non-Lead", I1707="Non-Lead - Copper", R1707="Yes", K1707="Between 1989 and 2014")),
(AND('[1]PWS Information'!$E$10="CWS",P1707="Non-Lead", I1707="Non-Lead - Copper", R1707="Yes", K1707="After 2014")),
(AND('[1]PWS Information'!$E$10="CWS",P1707="Non-Lead", I1707="Non-Lead - Copper", R1707="Yes", K1707="Unknown")),
(AND('[1]PWS Information'!$E$10="CWS",P1707="Non-Lead", M1707="Non-Lead - Copper", R1707="Yes", N1707="Between 1989 and 2014")),
(AND('[1]PWS Information'!$E$10="CWS",P1707="Non-Lead", M1707="Non-Lead - Copper", R1707="Yes", N1707="After 2014")),
(AND('[1]PWS Information'!$E$10="CWS",P1707="Non-Lead", M1707="Non-Lead - Copper", R1707="Yes", N1707="Unknown")),
(AND('[1]PWS Information'!$E$10="CWS",P1707="Unknown")),
(AND('[1]PWS Information'!$E$10="NTNC",P1707="Unknown")))),"Tier 5",
"")))))</f>
        <v>Tier 5</v>
      </c>
      <c r="Y1707" s="41"/>
      <c r="Z1707" s="41"/>
    </row>
    <row r="1708" spans="1:26" ht="30" x14ac:dyDescent="0.25">
      <c r="A1708" s="27" t="s">
        <v>2064</v>
      </c>
      <c r="B1708" s="28">
        <v>3902</v>
      </c>
      <c r="C1708" s="29" t="s">
        <v>1440</v>
      </c>
      <c r="D1708" s="29" t="s">
        <v>62</v>
      </c>
      <c r="E1708" s="29">
        <v>76513</v>
      </c>
      <c r="F1708" s="30"/>
      <c r="G1708" s="31"/>
      <c r="H1708" s="32"/>
      <c r="I1708" s="33" t="s">
        <v>59</v>
      </c>
      <c r="J1708" s="34" t="s">
        <v>46</v>
      </c>
      <c r="K1708" s="30" t="s">
        <v>49</v>
      </c>
      <c r="L1708" s="37"/>
      <c r="M1708" s="33" t="s">
        <v>59</v>
      </c>
      <c r="N1708" s="34" t="s">
        <v>49</v>
      </c>
      <c r="O1708" s="37"/>
      <c r="P1708" s="26" t="str">
        <f t="shared" si="26"/>
        <v>Unknown</v>
      </c>
      <c r="Q1708" s="27" t="s">
        <v>46</v>
      </c>
      <c r="R1708" s="27" t="s">
        <v>46</v>
      </c>
      <c r="S1708" s="27"/>
      <c r="T1708" s="41" t="s">
        <v>36</v>
      </c>
      <c r="U1708" s="41" t="s">
        <v>49</v>
      </c>
      <c r="V1708" s="41" t="s">
        <v>49</v>
      </c>
      <c r="W1708" s="41"/>
      <c r="X1708" s="42" t="str">
        <f>IF((OR((AND('[1]PWS Information'!$E$10="CWS",T1708="Single Family Residence",P1708="Lead")),
(AND('[1]PWS Information'!$E$10="CWS",T1708="Multiple Family Residence",'[1]PWS Information'!$E$11="Yes",P1708="Lead")),
(AND('[1]PWS Information'!$E$10="NTNC",P1708="Lead")))),"Tier 1",
IF((OR((AND('[1]PWS Information'!$E$10="CWS",T1708="Multiple Family Residence",'[1]PWS Information'!$E$11="No",P1708="Lead")),
(AND('[1]PWS Information'!$E$10="CWS",T1708="Other",P1708="Lead")),
(AND('[1]PWS Information'!$E$10="CWS",T1708="Building",P1708="Lead")))),"Tier 2",
IF((OR((AND('[1]PWS Information'!$E$10="CWS",T1708="Single Family Residence",P1708="Galvanized Requiring Replacement")),
(AND('[1]PWS Information'!$E$10="CWS",T1708="Single Family Residence",P1708="Galvanized Requiring Replacement",Q1708="Yes")),
(AND('[1]PWS Information'!$E$10="NTNC",P1708="Galvanized Requiring Replacement")),
(AND('[1]PWS Information'!$E$10="NTNC",T1708="Single Family Residence",Q1708="Yes")))),"Tier 3",
IF((OR((AND('[1]PWS Information'!$E$10="CWS",T1708="Single Family Residence",R1708="Yes",P1708="Non-Lead", I1708="Non-Lead - Copper",K1708="Before 1989")),
(AND('[1]PWS Information'!$E$10="CWS",T1708="Single Family Residence",R1708="Yes",P1708="Non-Lead", M1708="Non-Lead - Copper",N1708="Before 1989")))),"Tier 4",
IF((OR((AND('[1]PWS Information'!$E$10="NTNC",P1708="Non-Lead")),
(AND('[1]PWS Information'!$E$10="CWS",P1708="Non-Lead",R1708="")),
(AND('[1]PWS Information'!$E$10="CWS",P1708="Non-Lead",R1708="No")),
(AND('[1]PWS Information'!$E$10="CWS",P1708="Non-Lead",R1708="Don't Know")),
(AND('[1]PWS Information'!$E$10="CWS",P1708="Non-Lead", I1708="Non-Lead - Copper", R1708="Yes", K1708="Between 1989 and 2014")),
(AND('[1]PWS Information'!$E$10="CWS",P1708="Non-Lead", I1708="Non-Lead - Copper", R1708="Yes", K1708="After 2014")),
(AND('[1]PWS Information'!$E$10="CWS",P1708="Non-Lead", I1708="Non-Lead - Copper", R1708="Yes", K1708="Unknown")),
(AND('[1]PWS Information'!$E$10="CWS",P1708="Non-Lead", M1708="Non-Lead - Copper", R1708="Yes", N1708="Between 1989 and 2014")),
(AND('[1]PWS Information'!$E$10="CWS",P1708="Non-Lead", M1708="Non-Lead - Copper", R1708="Yes", N1708="After 2014")),
(AND('[1]PWS Information'!$E$10="CWS",P1708="Non-Lead", M1708="Non-Lead - Copper", R1708="Yes", N1708="Unknown")),
(AND('[1]PWS Information'!$E$10="CWS",P1708="Unknown")),
(AND('[1]PWS Information'!$E$10="NTNC",P1708="Unknown")))),"Tier 5",
"")))))</f>
        <v>Tier 5</v>
      </c>
      <c r="Y1708" s="41"/>
      <c r="Z1708" s="41"/>
    </row>
    <row r="1709" spans="1:26" ht="30" x14ac:dyDescent="0.25">
      <c r="A1709" s="27" t="s">
        <v>2065</v>
      </c>
      <c r="B1709" s="28">
        <v>4127</v>
      </c>
      <c r="C1709" s="29" t="s">
        <v>2017</v>
      </c>
      <c r="D1709" s="29" t="s">
        <v>62</v>
      </c>
      <c r="E1709" s="29">
        <v>76513</v>
      </c>
      <c r="F1709" s="30"/>
      <c r="G1709" s="31"/>
      <c r="H1709" s="32"/>
      <c r="I1709" s="33" t="s">
        <v>59</v>
      </c>
      <c r="J1709" s="34" t="s">
        <v>46</v>
      </c>
      <c r="K1709" s="30" t="s">
        <v>49</v>
      </c>
      <c r="L1709" s="37"/>
      <c r="M1709" s="33" t="s">
        <v>59</v>
      </c>
      <c r="N1709" s="34" t="s">
        <v>49</v>
      </c>
      <c r="O1709" s="37"/>
      <c r="P1709" s="26" t="str">
        <f t="shared" si="26"/>
        <v>Unknown</v>
      </c>
      <c r="Q1709" s="27" t="s">
        <v>46</v>
      </c>
      <c r="R1709" s="27" t="s">
        <v>46</v>
      </c>
      <c r="S1709" s="27"/>
      <c r="T1709" s="41" t="s">
        <v>36</v>
      </c>
      <c r="U1709" s="41" t="s">
        <v>49</v>
      </c>
      <c r="V1709" s="41" t="s">
        <v>49</v>
      </c>
      <c r="W1709" s="41"/>
      <c r="X1709" s="42" t="str">
        <f>IF((OR((AND('[1]PWS Information'!$E$10="CWS",T1709="Single Family Residence",P1709="Lead")),
(AND('[1]PWS Information'!$E$10="CWS",T1709="Multiple Family Residence",'[1]PWS Information'!$E$11="Yes",P1709="Lead")),
(AND('[1]PWS Information'!$E$10="NTNC",P1709="Lead")))),"Tier 1",
IF((OR((AND('[1]PWS Information'!$E$10="CWS",T1709="Multiple Family Residence",'[1]PWS Information'!$E$11="No",P1709="Lead")),
(AND('[1]PWS Information'!$E$10="CWS",T1709="Other",P1709="Lead")),
(AND('[1]PWS Information'!$E$10="CWS",T1709="Building",P1709="Lead")))),"Tier 2",
IF((OR((AND('[1]PWS Information'!$E$10="CWS",T1709="Single Family Residence",P1709="Galvanized Requiring Replacement")),
(AND('[1]PWS Information'!$E$10="CWS",T1709="Single Family Residence",P1709="Galvanized Requiring Replacement",Q1709="Yes")),
(AND('[1]PWS Information'!$E$10="NTNC",P1709="Galvanized Requiring Replacement")),
(AND('[1]PWS Information'!$E$10="NTNC",T1709="Single Family Residence",Q1709="Yes")))),"Tier 3",
IF((OR((AND('[1]PWS Information'!$E$10="CWS",T1709="Single Family Residence",R1709="Yes",P1709="Non-Lead", I1709="Non-Lead - Copper",K1709="Before 1989")),
(AND('[1]PWS Information'!$E$10="CWS",T1709="Single Family Residence",R1709="Yes",P1709="Non-Lead", M1709="Non-Lead - Copper",N1709="Before 1989")))),"Tier 4",
IF((OR((AND('[1]PWS Information'!$E$10="NTNC",P1709="Non-Lead")),
(AND('[1]PWS Information'!$E$10="CWS",P1709="Non-Lead",R1709="")),
(AND('[1]PWS Information'!$E$10="CWS",P1709="Non-Lead",R1709="No")),
(AND('[1]PWS Information'!$E$10="CWS",P1709="Non-Lead",R1709="Don't Know")),
(AND('[1]PWS Information'!$E$10="CWS",P1709="Non-Lead", I1709="Non-Lead - Copper", R1709="Yes", K1709="Between 1989 and 2014")),
(AND('[1]PWS Information'!$E$10="CWS",P1709="Non-Lead", I1709="Non-Lead - Copper", R1709="Yes", K1709="After 2014")),
(AND('[1]PWS Information'!$E$10="CWS",P1709="Non-Lead", I1709="Non-Lead - Copper", R1709="Yes", K1709="Unknown")),
(AND('[1]PWS Information'!$E$10="CWS",P1709="Non-Lead", M1709="Non-Lead - Copper", R1709="Yes", N1709="Between 1989 and 2014")),
(AND('[1]PWS Information'!$E$10="CWS",P1709="Non-Lead", M1709="Non-Lead - Copper", R1709="Yes", N1709="After 2014")),
(AND('[1]PWS Information'!$E$10="CWS",P1709="Non-Lead", M1709="Non-Lead - Copper", R1709="Yes", N1709="Unknown")),
(AND('[1]PWS Information'!$E$10="CWS",P1709="Unknown")),
(AND('[1]PWS Information'!$E$10="NTNC",P1709="Unknown")))),"Tier 5",
"")))))</f>
        <v>Tier 5</v>
      </c>
      <c r="Y1709" s="41"/>
      <c r="Z1709" s="41"/>
    </row>
    <row r="1710" spans="1:26" ht="30" x14ac:dyDescent="0.25">
      <c r="A1710" s="27" t="s">
        <v>2066</v>
      </c>
      <c r="B1710" s="28">
        <v>4655</v>
      </c>
      <c r="C1710" s="29" t="s">
        <v>1035</v>
      </c>
      <c r="D1710" s="29" t="s">
        <v>62</v>
      </c>
      <c r="E1710" s="29">
        <v>76513</v>
      </c>
      <c r="F1710" s="30"/>
      <c r="G1710" s="31"/>
      <c r="H1710" s="32"/>
      <c r="I1710" s="33" t="s">
        <v>59</v>
      </c>
      <c r="J1710" s="34" t="s">
        <v>46</v>
      </c>
      <c r="K1710" s="30" t="s">
        <v>49</v>
      </c>
      <c r="L1710" s="37"/>
      <c r="M1710" s="33" t="s">
        <v>59</v>
      </c>
      <c r="N1710" s="34" t="s">
        <v>49</v>
      </c>
      <c r="O1710" s="37"/>
      <c r="P1710" s="26" t="str">
        <f t="shared" si="26"/>
        <v>Unknown</v>
      </c>
      <c r="Q1710" s="27" t="s">
        <v>46</v>
      </c>
      <c r="R1710" s="27" t="s">
        <v>46</v>
      </c>
      <c r="S1710" s="27"/>
      <c r="T1710" s="41" t="s">
        <v>36</v>
      </c>
      <c r="U1710" s="41" t="s">
        <v>49</v>
      </c>
      <c r="V1710" s="41" t="s">
        <v>49</v>
      </c>
      <c r="W1710" s="41"/>
      <c r="X1710" s="42" t="str">
        <f>IF((OR((AND('[1]PWS Information'!$E$10="CWS",T1710="Single Family Residence",P1710="Lead")),
(AND('[1]PWS Information'!$E$10="CWS",T1710="Multiple Family Residence",'[1]PWS Information'!$E$11="Yes",P1710="Lead")),
(AND('[1]PWS Information'!$E$10="NTNC",P1710="Lead")))),"Tier 1",
IF((OR((AND('[1]PWS Information'!$E$10="CWS",T1710="Multiple Family Residence",'[1]PWS Information'!$E$11="No",P1710="Lead")),
(AND('[1]PWS Information'!$E$10="CWS",T1710="Other",P1710="Lead")),
(AND('[1]PWS Information'!$E$10="CWS",T1710="Building",P1710="Lead")))),"Tier 2",
IF((OR((AND('[1]PWS Information'!$E$10="CWS",T1710="Single Family Residence",P1710="Galvanized Requiring Replacement")),
(AND('[1]PWS Information'!$E$10="CWS",T1710="Single Family Residence",P1710="Galvanized Requiring Replacement",Q1710="Yes")),
(AND('[1]PWS Information'!$E$10="NTNC",P1710="Galvanized Requiring Replacement")),
(AND('[1]PWS Information'!$E$10="NTNC",T1710="Single Family Residence",Q1710="Yes")))),"Tier 3",
IF((OR((AND('[1]PWS Information'!$E$10="CWS",T1710="Single Family Residence",R1710="Yes",P1710="Non-Lead", I1710="Non-Lead - Copper",K1710="Before 1989")),
(AND('[1]PWS Information'!$E$10="CWS",T1710="Single Family Residence",R1710="Yes",P1710="Non-Lead", M1710="Non-Lead - Copper",N1710="Before 1989")))),"Tier 4",
IF((OR((AND('[1]PWS Information'!$E$10="NTNC",P1710="Non-Lead")),
(AND('[1]PWS Information'!$E$10="CWS",P1710="Non-Lead",R1710="")),
(AND('[1]PWS Information'!$E$10="CWS",P1710="Non-Lead",R1710="No")),
(AND('[1]PWS Information'!$E$10="CWS",P1710="Non-Lead",R1710="Don't Know")),
(AND('[1]PWS Information'!$E$10="CWS",P1710="Non-Lead", I1710="Non-Lead - Copper", R1710="Yes", K1710="Between 1989 and 2014")),
(AND('[1]PWS Information'!$E$10="CWS",P1710="Non-Lead", I1710="Non-Lead - Copper", R1710="Yes", K1710="After 2014")),
(AND('[1]PWS Information'!$E$10="CWS",P1710="Non-Lead", I1710="Non-Lead - Copper", R1710="Yes", K1710="Unknown")),
(AND('[1]PWS Information'!$E$10="CWS",P1710="Non-Lead", M1710="Non-Lead - Copper", R1710="Yes", N1710="Between 1989 and 2014")),
(AND('[1]PWS Information'!$E$10="CWS",P1710="Non-Lead", M1710="Non-Lead - Copper", R1710="Yes", N1710="After 2014")),
(AND('[1]PWS Information'!$E$10="CWS",P1710="Non-Lead", M1710="Non-Lead - Copper", R1710="Yes", N1710="Unknown")),
(AND('[1]PWS Information'!$E$10="CWS",P1710="Unknown")),
(AND('[1]PWS Information'!$E$10="NTNC",P1710="Unknown")))),"Tier 5",
"")))))</f>
        <v>Tier 5</v>
      </c>
      <c r="Y1710" s="41"/>
      <c r="Z1710" s="41"/>
    </row>
    <row r="1711" spans="1:26" ht="30" x14ac:dyDescent="0.25">
      <c r="A1711" s="27" t="s">
        <v>2067</v>
      </c>
      <c r="B1711" s="28">
        <v>3854</v>
      </c>
      <c r="C1711" s="29" t="s">
        <v>1440</v>
      </c>
      <c r="D1711" s="29" t="s">
        <v>62</v>
      </c>
      <c r="E1711" s="29">
        <v>76513</v>
      </c>
      <c r="F1711" s="30"/>
      <c r="G1711" s="31"/>
      <c r="H1711" s="32"/>
      <c r="I1711" s="33" t="s">
        <v>59</v>
      </c>
      <c r="J1711" s="34" t="s">
        <v>46</v>
      </c>
      <c r="K1711" s="30" t="s">
        <v>49</v>
      </c>
      <c r="L1711" s="37"/>
      <c r="M1711" s="33" t="s">
        <v>59</v>
      </c>
      <c r="N1711" s="34" t="s">
        <v>49</v>
      </c>
      <c r="O1711" s="37"/>
      <c r="P1711" s="26" t="str">
        <f t="shared" si="26"/>
        <v>Unknown</v>
      </c>
      <c r="Q1711" s="27" t="s">
        <v>46</v>
      </c>
      <c r="R1711" s="27" t="s">
        <v>46</v>
      </c>
      <c r="S1711" s="27"/>
      <c r="T1711" s="41" t="s">
        <v>36</v>
      </c>
      <c r="U1711" s="41" t="s">
        <v>49</v>
      </c>
      <c r="V1711" s="41" t="s">
        <v>49</v>
      </c>
      <c r="W1711" s="41"/>
      <c r="X1711" s="42" t="str">
        <f>IF((OR((AND('[1]PWS Information'!$E$10="CWS",T1711="Single Family Residence",P1711="Lead")),
(AND('[1]PWS Information'!$E$10="CWS",T1711="Multiple Family Residence",'[1]PWS Information'!$E$11="Yes",P1711="Lead")),
(AND('[1]PWS Information'!$E$10="NTNC",P1711="Lead")))),"Tier 1",
IF((OR((AND('[1]PWS Information'!$E$10="CWS",T1711="Multiple Family Residence",'[1]PWS Information'!$E$11="No",P1711="Lead")),
(AND('[1]PWS Information'!$E$10="CWS",T1711="Other",P1711="Lead")),
(AND('[1]PWS Information'!$E$10="CWS",T1711="Building",P1711="Lead")))),"Tier 2",
IF((OR((AND('[1]PWS Information'!$E$10="CWS",T1711="Single Family Residence",P1711="Galvanized Requiring Replacement")),
(AND('[1]PWS Information'!$E$10="CWS",T1711="Single Family Residence",P1711="Galvanized Requiring Replacement",Q1711="Yes")),
(AND('[1]PWS Information'!$E$10="NTNC",P1711="Galvanized Requiring Replacement")),
(AND('[1]PWS Information'!$E$10="NTNC",T1711="Single Family Residence",Q1711="Yes")))),"Tier 3",
IF((OR((AND('[1]PWS Information'!$E$10="CWS",T1711="Single Family Residence",R1711="Yes",P1711="Non-Lead", I1711="Non-Lead - Copper",K1711="Before 1989")),
(AND('[1]PWS Information'!$E$10="CWS",T1711="Single Family Residence",R1711="Yes",P1711="Non-Lead", M1711="Non-Lead - Copper",N1711="Before 1989")))),"Tier 4",
IF((OR((AND('[1]PWS Information'!$E$10="NTNC",P1711="Non-Lead")),
(AND('[1]PWS Information'!$E$10="CWS",P1711="Non-Lead",R1711="")),
(AND('[1]PWS Information'!$E$10="CWS",P1711="Non-Lead",R1711="No")),
(AND('[1]PWS Information'!$E$10="CWS",P1711="Non-Lead",R1711="Don't Know")),
(AND('[1]PWS Information'!$E$10="CWS",P1711="Non-Lead", I1711="Non-Lead - Copper", R1711="Yes", K1711="Between 1989 and 2014")),
(AND('[1]PWS Information'!$E$10="CWS",P1711="Non-Lead", I1711="Non-Lead - Copper", R1711="Yes", K1711="After 2014")),
(AND('[1]PWS Information'!$E$10="CWS",P1711="Non-Lead", I1711="Non-Lead - Copper", R1711="Yes", K1711="Unknown")),
(AND('[1]PWS Information'!$E$10="CWS",P1711="Non-Lead", M1711="Non-Lead - Copper", R1711="Yes", N1711="Between 1989 and 2014")),
(AND('[1]PWS Information'!$E$10="CWS",P1711="Non-Lead", M1711="Non-Lead - Copper", R1711="Yes", N1711="After 2014")),
(AND('[1]PWS Information'!$E$10="CWS",P1711="Non-Lead", M1711="Non-Lead - Copper", R1711="Yes", N1711="Unknown")),
(AND('[1]PWS Information'!$E$10="CWS",P1711="Unknown")),
(AND('[1]PWS Information'!$E$10="NTNC",P1711="Unknown")))),"Tier 5",
"")))))</f>
        <v>Tier 5</v>
      </c>
      <c r="Y1711" s="41"/>
      <c r="Z1711" s="41"/>
    </row>
    <row r="1712" spans="1:26" ht="30" x14ac:dyDescent="0.25">
      <c r="A1712" s="27" t="s">
        <v>2068</v>
      </c>
      <c r="B1712" s="28">
        <v>3860</v>
      </c>
      <c r="C1712" s="29" t="s">
        <v>1440</v>
      </c>
      <c r="D1712" s="29" t="s">
        <v>62</v>
      </c>
      <c r="E1712" s="29">
        <v>76513</v>
      </c>
      <c r="F1712" s="30"/>
      <c r="G1712" s="31"/>
      <c r="H1712" s="32"/>
      <c r="I1712" s="33" t="s">
        <v>59</v>
      </c>
      <c r="J1712" s="34" t="s">
        <v>46</v>
      </c>
      <c r="K1712" s="30" t="s">
        <v>49</v>
      </c>
      <c r="L1712" s="37"/>
      <c r="M1712" s="33" t="s">
        <v>59</v>
      </c>
      <c r="N1712" s="34" t="s">
        <v>49</v>
      </c>
      <c r="O1712" s="37"/>
      <c r="P1712" s="26" t="str">
        <f t="shared" si="26"/>
        <v>Unknown</v>
      </c>
      <c r="Q1712" s="27" t="s">
        <v>46</v>
      </c>
      <c r="R1712" s="27" t="s">
        <v>46</v>
      </c>
      <c r="S1712" s="27"/>
      <c r="T1712" s="41" t="s">
        <v>36</v>
      </c>
      <c r="U1712" s="41" t="s">
        <v>49</v>
      </c>
      <c r="V1712" s="41" t="s">
        <v>49</v>
      </c>
      <c r="W1712" s="41"/>
      <c r="X1712" s="42" t="str">
        <f>IF((OR((AND('[1]PWS Information'!$E$10="CWS",T1712="Single Family Residence",P1712="Lead")),
(AND('[1]PWS Information'!$E$10="CWS",T1712="Multiple Family Residence",'[1]PWS Information'!$E$11="Yes",P1712="Lead")),
(AND('[1]PWS Information'!$E$10="NTNC",P1712="Lead")))),"Tier 1",
IF((OR((AND('[1]PWS Information'!$E$10="CWS",T1712="Multiple Family Residence",'[1]PWS Information'!$E$11="No",P1712="Lead")),
(AND('[1]PWS Information'!$E$10="CWS",T1712="Other",P1712="Lead")),
(AND('[1]PWS Information'!$E$10="CWS",T1712="Building",P1712="Lead")))),"Tier 2",
IF((OR((AND('[1]PWS Information'!$E$10="CWS",T1712="Single Family Residence",P1712="Galvanized Requiring Replacement")),
(AND('[1]PWS Information'!$E$10="CWS",T1712="Single Family Residence",P1712="Galvanized Requiring Replacement",Q1712="Yes")),
(AND('[1]PWS Information'!$E$10="NTNC",P1712="Galvanized Requiring Replacement")),
(AND('[1]PWS Information'!$E$10="NTNC",T1712="Single Family Residence",Q1712="Yes")))),"Tier 3",
IF((OR((AND('[1]PWS Information'!$E$10="CWS",T1712="Single Family Residence",R1712="Yes",P1712="Non-Lead", I1712="Non-Lead - Copper",K1712="Before 1989")),
(AND('[1]PWS Information'!$E$10="CWS",T1712="Single Family Residence",R1712="Yes",P1712="Non-Lead", M1712="Non-Lead - Copper",N1712="Before 1989")))),"Tier 4",
IF((OR((AND('[1]PWS Information'!$E$10="NTNC",P1712="Non-Lead")),
(AND('[1]PWS Information'!$E$10="CWS",P1712="Non-Lead",R1712="")),
(AND('[1]PWS Information'!$E$10="CWS",P1712="Non-Lead",R1712="No")),
(AND('[1]PWS Information'!$E$10="CWS",P1712="Non-Lead",R1712="Don't Know")),
(AND('[1]PWS Information'!$E$10="CWS",P1712="Non-Lead", I1712="Non-Lead - Copper", R1712="Yes", K1712="Between 1989 and 2014")),
(AND('[1]PWS Information'!$E$10="CWS",P1712="Non-Lead", I1712="Non-Lead - Copper", R1712="Yes", K1712="After 2014")),
(AND('[1]PWS Information'!$E$10="CWS",P1712="Non-Lead", I1712="Non-Lead - Copper", R1712="Yes", K1712="Unknown")),
(AND('[1]PWS Information'!$E$10="CWS",P1712="Non-Lead", M1712="Non-Lead - Copper", R1712="Yes", N1712="Between 1989 and 2014")),
(AND('[1]PWS Information'!$E$10="CWS",P1712="Non-Lead", M1712="Non-Lead - Copper", R1712="Yes", N1712="After 2014")),
(AND('[1]PWS Information'!$E$10="CWS",P1712="Non-Lead", M1712="Non-Lead - Copper", R1712="Yes", N1712="Unknown")),
(AND('[1]PWS Information'!$E$10="CWS",P1712="Unknown")),
(AND('[1]PWS Information'!$E$10="NTNC",P1712="Unknown")))),"Tier 5",
"")))))</f>
        <v>Tier 5</v>
      </c>
      <c r="Y1712" s="41"/>
      <c r="Z1712" s="41"/>
    </row>
    <row r="1713" spans="1:26" ht="30" x14ac:dyDescent="0.25">
      <c r="A1713" s="27" t="s">
        <v>2069</v>
      </c>
      <c r="B1713" s="28">
        <v>3866</v>
      </c>
      <c r="C1713" s="29" t="s">
        <v>1440</v>
      </c>
      <c r="D1713" s="29" t="s">
        <v>62</v>
      </c>
      <c r="E1713" s="29">
        <v>76513</v>
      </c>
      <c r="F1713" s="30"/>
      <c r="G1713" s="31"/>
      <c r="H1713" s="32"/>
      <c r="I1713" s="33" t="s">
        <v>59</v>
      </c>
      <c r="J1713" s="34" t="s">
        <v>46</v>
      </c>
      <c r="K1713" s="30" t="s">
        <v>49</v>
      </c>
      <c r="L1713" s="37"/>
      <c r="M1713" s="33" t="s">
        <v>59</v>
      </c>
      <c r="N1713" s="34" t="s">
        <v>49</v>
      </c>
      <c r="O1713" s="37"/>
      <c r="P1713" s="26" t="str">
        <f t="shared" si="26"/>
        <v>Unknown</v>
      </c>
      <c r="Q1713" s="27" t="s">
        <v>46</v>
      </c>
      <c r="R1713" s="27" t="s">
        <v>46</v>
      </c>
      <c r="S1713" s="27"/>
      <c r="T1713" s="41" t="s">
        <v>36</v>
      </c>
      <c r="U1713" s="41" t="s">
        <v>49</v>
      </c>
      <c r="V1713" s="41" t="s">
        <v>49</v>
      </c>
      <c r="W1713" s="41"/>
      <c r="X1713" s="42" t="str">
        <f>IF((OR((AND('[1]PWS Information'!$E$10="CWS",T1713="Single Family Residence",P1713="Lead")),
(AND('[1]PWS Information'!$E$10="CWS",T1713="Multiple Family Residence",'[1]PWS Information'!$E$11="Yes",P1713="Lead")),
(AND('[1]PWS Information'!$E$10="NTNC",P1713="Lead")))),"Tier 1",
IF((OR((AND('[1]PWS Information'!$E$10="CWS",T1713="Multiple Family Residence",'[1]PWS Information'!$E$11="No",P1713="Lead")),
(AND('[1]PWS Information'!$E$10="CWS",T1713="Other",P1713="Lead")),
(AND('[1]PWS Information'!$E$10="CWS",T1713="Building",P1713="Lead")))),"Tier 2",
IF((OR((AND('[1]PWS Information'!$E$10="CWS",T1713="Single Family Residence",P1713="Galvanized Requiring Replacement")),
(AND('[1]PWS Information'!$E$10="CWS",T1713="Single Family Residence",P1713="Galvanized Requiring Replacement",Q1713="Yes")),
(AND('[1]PWS Information'!$E$10="NTNC",P1713="Galvanized Requiring Replacement")),
(AND('[1]PWS Information'!$E$10="NTNC",T1713="Single Family Residence",Q1713="Yes")))),"Tier 3",
IF((OR((AND('[1]PWS Information'!$E$10="CWS",T1713="Single Family Residence",R1713="Yes",P1713="Non-Lead", I1713="Non-Lead - Copper",K1713="Before 1989")),
(AND('[1]PWS Information'!$E$10="CWS",T1713="Single Family Residence",R1713="Yes",P1713="Non-Lead", M1713="Non-Lead - Copper",N1713="Before 1989")))),"Tier 4",
IF((OR((AND('[1]PWS Information'!$E$10="NTNC",P1713="Non-Lead")),
(AND('[1]PWS Information'!$E$10="CWS",P1713="Non-Lead",R1713="")),
(AND('[1]PWS Information'!$E$10="CWS",P1713="Non-Lead",R1713="No")),
(AND('[1]PWS Information'!$E$10="CWS",P1713="Non-Lead",R1713="Don't Know")),
(AND('[1]PWS Information'!$E$10="CWS",P1713="Non-Lead", I1713="Non-Lead - Copper", R1713="Yes", K1713="Between 1989 and 2014")),
(AND('[1]PWS Information'!$E$10="CWS",P1713="Non-Lead", I1713="Non-Lead - Copper", R1713="Yes", K1713="After 2014")),
(AND('[1]PWS Information'!$E$10="CWS",P1713="Non-Lead", I1713="Non-Lead - Copper", R1713="Yes", K1713="Unknown")),
(AND('[1]PWS Information'!$E$10="CWS",P1713="Non-Lead", M1713="Non-Lead - Copper", R1713="Yes", N1713="Between 1989 and 2014")),
(AND('[1]PWS Information'!$E$10="CWS",P1713="Non-Lead", M1713="Non-Lead - Copper", R1713="Yes", N1713="After 2014")),
(AND('[1]PWS Information'!$E$10="CWS",P1713="Non-Lead", M1713="Non-Lead - Copper", R1713="Yes", N1713="Unknown")),
(AND('[1]PWS Information'!$E$10="CWS",P1713="Unknown")),
(AND('[1]PWS Information'!$E$10="NTNC",P1713="Unknown")))),"Tier 5",
"")))))</f>
        <v>Tier 5</v>
      </c>
      <c r="Y1713" s="41"/>
      <c r="Z1713" s="41"/>
    </row>
    <row r="1714" spans="1:26" ht="30" x14ac:dyDescent="0.25">
      <c r="A1714" s="27" t="s">
        <v>2070</v>
      </c>
      <c r="B1714" s="28">
        <v>3872</v>
      </c>
      <c r="C1714" s="29" t="s">
        <v>1440</v>
      </c>
      <c r="D1714" s="29" t="s">
        <v>62</v>
      </c>
      <c r="E1714" s="29">
        <v>76513</v>
      </c>
      <c r="F1714" s="30"/>
      <c r="G1714" s="31"/>
      <c r="H1714" s="32"/>
      <c r="I1714" s="33" t="s">
        <v>59</v>
      </c>
      <c r="J1714" s="34" t="s">
        <v>46</v>
      </c>
      <c r="K1714" s="30" t="s">
        <v>49</v>
      </c>
      <c r="L1714" s="37"/>
      <c r="M1714" s="33" t="s">
        <v>59</v>
      </c>
      <c r="N1714" s="34" t="s">
        <v>49</v>
      </c>
      <c r="O1714" s="37"/>
      <c r="P1714" s="26" t="str">
        <f t="shared" si="26"/>
        <v>Unknown</v>
      </c>
      <c r="Q1714" s="27" t="s">
        <v>46</v>
      </c>
      <c r="R1714" s="27" t="s">
        <v>46</v>
      </c>
      <c r="S1714" s="27"/>
      <c r="T1714" s="41" t="s">
        <v>36</v>
      </c>
      <c r="U1714" s="41" t="s">
        <v>49</v>
      </c>
      <c r="V1714" s="41" t="s">
        <v>49</v>
      </c>
      <c r="W1714" s="41"/>
      <c r="X1714" s="42" t="str">
        <f>IF((OR((AND('[1]PWS Information'!$E$10="CWS",T1714="Single Family Residence",P1714="Lead")),
(AND('[1]PWS Information'!$E$10="CWS",T1714="Multiple Family Residence",'[1]PWS Information'!$E$11="Yes",P1714="Lead")),
(AND('[1]PWS Information'!$E$10="NTNC",P1714="Lead")))),"Tier 1",
IF((OR((AND('[1]PWS Information'!$E$10="CWS",T1714="Multiple Family Residence",'[1]PWS Information'!$E$11="No",P1714="Lead")),
(AND('[1]PWS Information'!$E$10="CWS",T1714="Other",P1714="Lead")),
(AND('[1]PWS Information'!$E$10="CWS",T1714="Building",P1714="Lead")))),"Tier 2",
IF((OR((AND('[1]PWS Information'!$E$10="CWS",T1714="Single Family Residence",P1714="Galvanized Requiring Replacement")),
(AND('[1]PWS Information'!$E$10="CWS",T1714="Single Family Residence",P1714="Galvanized Requiring Replacement",Q1714="Yes")),
(AND('[1]PWS Information'!$E$10="NTNC",P1714="Galvanized Requiring Replacement")),
(AND('[1]PWS Information'!$E$10="NTNC",T1714="Single Family Residence",Q1714="Yes")))),"Tier 3",
IF((OR((AND('[1]PWS Information'!$E$10="CWS",T1714="Single Family Residence",R1714="Yes",P1714="Non-Lead", I1714="Non-Lead - Copper",K1714="Before 1989")),
(AND('[1]PWS Information'!$E$10="CWS",T1714="Single Family Residence",R1714="Yes",P1714="Non-Lead", M1714="Non-Lead - Copper",N1714="Before 1989")))),"Tier 4",
IF((OR((AND('[1]PWS Information'!$E$10="NTNC",P1714="Non-Lead")),
(AND('[1]PWS Information'!$E$10="CWS",P1714="Non-Lead",R1714="")),
(AND('[1]PWS Information'!$E$10="CWS",P1714="Non-Lead",R1714="No")),
(AND('[1]PWS Information'!$E$10="CWS",P1714="Non-Lead",R1714="Don't Know")),
(AND('[1]PWS Information'!$E$10="CWS",P1714="Non-Lead", I1714="Non-Lead - Copper", R1714="Yes", K1714="Between 1989 and 2014")),
(AND('[1]PWS Information'!$E$10="CWS",P1714="Non-Lead", I1714="Non-Lead - Copper", R1714="Yes", K1714="After 2014")),
(AND('[1]PWS Information'!$E$10="CWS",P1714="Non-Lead", I1714="Non-Lead - Copper", R1714="Yes", K1714="Unknown")),
(AND('[1]PWS Information'!$E$10="CWS",P1714="Non-Lead", M1714="Non-Lead - Copper", R1714="Yes", N1714="Between 1989 and 2014")),
(AND('[1]PWS Information'!$E$10="CWS",P1714="Non-Lead", M1714="Non-Lead - Copper", R1714="Yes", N1714="After 2014")),
(AND('[1]PWS Information'!$E$10="CWS",P1714="Non-Lead", M1714="Non-Lead - Copper", R1714="Yes", N1714="Unknown")),
(AND('[1]PWS Information'!$E$10="CWS",P1714="Unknown")),
(AND('[1]PWS Information'!$E$10="NTNC",P1714="Unknown")))),"Tier 5",
"")))))</f>
        <v>Tier 5</v>
      </c>
      <c r="Y1714" s="41"/>
      <c r="Z1714" s="41"/>
    </row>
    <row r="1715" spans="1:26" ht="30" x14ac:dyDescent="0.25">
      <c r="A1715" s="27" t="s">
        <v>2071</v>
      </c>
      <c r="B1715" s="28">
        <v>3908</v>
      </c>
      <c r="C1715" s="29" t="s">
        <v>1440</v>
      </c>
      <c r="D1715" s="29" t="s">
        <v>62</v>
      </c>
      <c r="E1715" s="29">
        <v>76513</v>
      </c>
      <c r="F1715" s="30"/>
      <c r="G1715" s="31"/>
      <c r="H1715" s="32"/>
      <c r="I1715" s="33" t="s">
        <v>59</v>
      </c>
      <c r="J1715" s="34" t="s">
        <v>46</v>
      </c>
      <c r="K1715" s="30" t="s">
        <v>49</v>
      </c>
      <c r="L1715" s="37"/>
      <c r="M1715" s="33" t="s">
        <v>59</v>
      </c>
      <c r="N1715" s="34" t="s">
        <v>49</v>
      </c>
      <c r="O1715" s="37"/>
      <c r="P1715" s="26" t="str">
        <f t="shared" si="26"/>
        <v>Unknown</v>
      </c>
      <c r="Q1715" s="27" t="s">
        <v>46</v>
      </c>
      <c r="R1715" s="27" t="s">
        <v>46</v>
      </c>
      <c r="S1715" s="27"/>
      <c r="T1715" s="41" t="s">
        <v>36</v>
      </c>
      <c r="U1715" s="41" t="s">
        <v>49</v>
      </c>
      <c r="V1715" s="41" t="s">
        <v>49</v>
      </c>
      <c r="W1715" s="41"/>
      <c r="X1715" s="42" t="str">
        <f>IF((OR((AND('[1]PWS Information'!$E$10="CWS",T1715="Single Family Residence",P1715="Lead")),
(AND('[1]PWS Information'!$E$10="CWS",T1715="Multiple Family Residence",'[1]PWS Information'!$E$11="Yes",P1715="Lead")),
(AND('[1]PWS Information'!$E$10="NTNC",P1715="Lead")))),"Tier 1",
IF((OR((AND('[1]PWS Information'!$E$10="CWS",T1715="Multiple Family Residence",'[1]PWS Information'!$E$11="No",P1715="Lead")),
(AND('[1]PWS Information'!$E$10="CWS",T1715="Other",P1715="Lead")),
(AND('[1]PWS Information'!$E$10="CWS",T1715="Building",P1715="Lead")))),"Tier 2",
IF((OR((AND('[1]PWS Information'!$E$10="CWS",T1715="Single Family Residence",P1715="Galvanized Requiring Replacement")),
(AND('[1]PWS Information'!$E$10="CWS",T1715="Single Family Residence",P1715="Galvanized Requiring Replacement",Q1715="Yes")),
(AND('[1]PWS Information'!$E$10="NTNC",P1715="Galvanized Requiring Replacement")),
(AND('[1]PWS Information'!$E$10="NTNC",T1715="Single Family Residence",Q1715="Yes")))),"Tier 3",
IF((OR((AND('[1]PWS Information'!$E$10="CWS",T1715="Single Family Residence",R1715="Yes",P1715="Non-Lead", I1715="Non-Lead - Copper",K1715="Before 1989")),
(AND('[1]PWS Information'!$E$10="CWS",T1715="Single Family Residence",R1715="Yes",P1715="Non-Lead", M1715="Non-Lead - Copper",N1715="Before 1989")))),"Tier 4",
IF((OR((AND('[1]PWS Information'!$E$10="NTNC",P1715="Non-Lead")),
(AND('[1]PWS Information'!$E$10="CWS",P1715="Non-Lead",R1715="")),
(AND('[1]PWS Information'!$E$10="CWS",P1715="Non-Lead",R1715="No")),
(AND('[1]PWS Information'!$E$10="CWS",P1715="Non-Lead",R1715="Don't Know")),
(AND('[1]PWS Information'!$E$10="CWS",P1715="Non-Lead", I1715="Non-Lead - Copper", R1715="Yes", K1715="Between 1989 and 2014")),
(AND('[1]PWS Information'!$E$10="CWS",P1715="Non-Lead", I1715="Non-Lead - Copper", R1715="Yes", K1715="After 2014")),
(AND('[1]PWS Information'!$E$10="CWS",P1715="Non-Lead", I1715="Non-Lead - Copper", R1715="Yes", K1715="Unknown")),
(AND('[1]PWS Information'!$E$10="CWS",P1715="Non-Lead", M1715="Non-Lead - Copper", R1715="Yes", N1715="Between 1989 and 2014")),
(AND('[1]PWS Information'!$E$10="CWS",P1715="Non-Lead", M1715="Non-Lead - Copper", R1715="Yes", N1715="After 2014")),
(AND('[1]PWS Information'!$E$10="CWS",P1715="Non-Lead", M1715="Non-Lead - Copper", R1715="Yes", N1715="Unknown")),
(AND('[1]PWS Information'!$E$10="CWS",P1715="Unknown")),
(AND('[1]PWS Information'!$E$10="NTNC",P1715="Unknown")))),"Tier 5",
"")))))</f>
        <v>Tier 5</v>
      </c>
      <c r="Y1715" s="41"/>
      <c r="Z1715" s="41"/>
    </row>
    <row r="1716" spans="1:26" ht="30" x14ac:dyDescent="0.25">
      <c r="A1716" s="27" t="s">
        <v>2072</v>
      </c>
      <c r="B1716" s="28">
        <v>3914</v>
      </c>
      <c r="C1716" s="29" t="s">
        <v>1440</v>
      </c>
      <c r="D1716" s="29" t="s">
        <v>62</v>
      </c>
      <c r="E1716" s="29">
        <v>76513</v>
      </c>
      <c r="F1716" s="30"/>
      <c r="G1716" s="31"/>
      <c r="H1716" s="32"/>
      <c r="I1716" s="33" t="s">
        <v>59</v>
      </c>
      <c r="J1716" s="34" t="s">
        <v>46</v>
      </c>
      <c r="K1716" s="30" t="s">
        <v>49</v>
      </c>
      <c r="L1716" s="37"/>
      <c r="M1716" s="33" t="s">
        <v>59</v>
      </c>
      <c r="N1716" s="34" t="s">
        <v>49</v>
      </c>
      <c r="O1716" s="37"/>
      <c r="P1716" s="26" t="str">
        <f t="shared" si="26"/>
        <v>Unknown</v>
      </c>
      <c r="Q1716" s="27" t="s">
        <v>46</v>
      </c>
      <c r="R1716" s="27" t="s">
        <v>46</v>
      </c>
      <c r="S1716" s="27"/>
      <c r="T1716" s="41" t="s">
        <v>36</v>
      </c>
      <c r="U1716" s="41" t="s">
        <v>49</v>
      </c>
      <c r="V1716" s="41" t="s">
        <v>49</v>
      </c>
      <c r="W1716" s="41"/>
      <c r="X1716" s="42" t="str">
        <f>IF((OR((AND('[1]PWS Information'!$E$10="CWS",T1716="Single Family Residence",P1716="Lead")),
(AND('[1]PWS Information'!$E$10="CWS",T1716="Multiple Family Residence",'[1]PWS Information'!$E$11="Yes",P1716="Lead")),
(AND('[1]PWS Information'!$E$10="NTNC",P1716="Lead")))),"Tier 1",
IF((OR((AND('[1]PWS Information'!$E$10="CWS",T1716="Multiple Family Residence",'[1]PWS Information'!$E$11="No",P1716="Lead")),
(AND('[1]PWS Information'!$E$10="CWS",T1716="Other",P1716="Lead")),
(AND('[1]PWS Information'!$E$10="CWS",T1716="Building",P1716="Lead")))),"Tier 2",
IF((OR((AND('[1]PWS Information'!$E$10="CWS",T1716="Single Family Residence",P1716="Galvanized Requiring Replacement")),
(AND('[1]PWS Information'!$E$10="CWS",T1716="Single Family Residence",P1716="Galvanized Requiring Replacement",Q1716="Yes")),
(AND('[1]PWS Information'!$E$10="NTNC",P1716="Galvanized Requiring Replacement")),
(AND('[1]PWS Information'!$E$10="NTNC",T1716="Single Family Residence",Q1716="Yes")))),"Tier 3",
IF((OR((AND('[1]PWS Information'!$E$10="CWS",T1716="Single Family Residence",R1716="Yes",P1716="Non-Lead", I1716="Non-Lead - Copper",K1716="Before 1989")),
(AND('[1]PWS Information'!$E$10="CWS",T1716="Single Family Residence",R1716="Yes",P1716="Non-Lead", M1716="Non-Lead - Copper",N1716="Before 1989")))),"Tier 4",
IF((OR((AND('[1]PWS Information'!$E$10="NTNC",P1716="Non-Lead")),
(AND('[1]PWS Information'!$E$10="CWS",P1716="Non-Lead",R1716="")),
(AND('[1]PWS Information'!$E$10="CWS",P1716="Non-Lead",R1716="No")),
(AND('[1]PWS Information'!$E$10="CWS",P1716="Non-Lead",R1716="Don't Know")),
(AND('[1]PWS Information'!$E$10="CWS",P1716="Non-Lead", I1716="Non-Lead - Copper", R1716="Yes", K1716="Between 1989 and 2014")),
(AND('[1]PWS Information'!$E$10="CWS",P1716="Non-Lead", I1716="Non-Lead - Copper", R1716="Yes", K1716="After 2014")),
(AND('[1]PWS Information'!$E$10="CWS",P1716="Non-Lead", I1716="Non-Lead - Copper", R1716="Yes", K1716="Unknown")),
(AND('[1]PWS Information'!$E$10="CWS",P1716="Non-Lead", M1716="Non-Lead - Copper", R1716="Yes", N1716="Between 1989 and 2014")),
(AND('[1]PWS Information'!$E$10="CWS",P1716="Non-Lead", M1716="Non-Lead - Copper", R1716="Yes", N1716="After 2014")),
(AND('[1]PWS Information'!$E$10="CWS",P1716="Non-Lead", M1716="Non-Lead - Copper", R1716="Yes", N1716="Unknown")),
(AND('[1]PWS Information'!$E$10="CWS",P1716="Unknown")),
(AND('[1]PWS Information'!$E$10="NTNC",P1716="Unknown")))),"Tier 5",
"")))))</f>
        <v>Tier 5</v>
      </c>
      <c r="Y1716" s="41"/>
      <c r="Z1716" s="41"/>
    </row>
    <row r="1717" spans="1:26" ht="30" x14ac:dyDescent="0.25">
      <c r="A1717" s="27" t="s">
        <v>2073</v>
      </c>
      <c r="B1717" s="28">
        <v>9654</v>
      </c>
      <c r="C1717" s="29" t="s">
        <v>250</v>
      </c>
      <c r="D1717" s="29" t="s">
        <v>62</v>
      </c>
      <c r="E1717" s="29">
        <v>76513</v>
      </c>
      <c r="F1717" s="30"/>
      <c r="G1717" s="31"/>
      <c r="H1717" s="32"/>
      <c r="I1717" s="33" t="s">
        <v>59</v>
      </c>
      <c r="J1717" s="34" t="s">
        <v>46</v>
      </c>
      <c r="K1717" s="30" t="s">
        <v>49</v>
      </c>
      <c r="L1717" s="37"/>
      <c r="M1717" s="33" t="s">
        <v>59</v>
      </c>
      <c r="N1717" s="34" t="s">
        <v>49</v>
      </c>
      <c r="O1717" s="37"/>
      <c r="P1717" s="26" t="str">
        <f t="shared" si="26"/>
        <v>Unknown</v>
      </c>
      <c r="Q1717" s="27" t="s">
        <v>46</v>
      </c>
      <c r="R1717" s="27" t="s">
        <v>46</v>
      </c>
      <c r="S1717" s="27"/>
      <c r="T1717" s="41" t="s">
        <v>36</v>
      </c>
      <c r="U1717" s="41" t="s">
        <v>49</v>
      </c>
      <c r="V1717" s="41" t="s">
        <v>49</v>
      </c>
      <c r="W1717" s="41"/>
      <c r="X1717" s="42" t="str">
        <f>IF((OR((AND('[1]PWS Information'!$E$10="CWS",T1717="Single Family Residence",P1717="Lead")),
(AND('[1]PWS Information'!$E$10="CWS",T1717="Multiple Family Residence",'[1]PWS Information'!$E$11="Yes",P1717="Lead")),
(AND('[1]PWS Information'!$E$10="NTNC",P1717="Lead")))),"Tier 1",
IF((OR((AND('[1]PWS Information'!$E$10="CWS",T1717="Multiple Family Residence",'[1]PWS Information'!$E$11="No",P1717="Lead")),
(AND('[1]PWS Information'!$E$10="CWS",T1717="Other",P1717="Lead")),
(AND('[1]PWS Information'!$E$10="CWS",T1717="Building",P1717="Lead")))),"Tier 2",
IF((OR((AND('[1]PWS Information'!$E$10="CWS",T1717="Single Family Residence",P1717="Galvanized Requiring Replacement")),
(AND('[1]PWS Information'!$E$10="CWS",T1717="Single Family Residence",P1717="Galvanized Requiring Replacement",Q1717="Yes")),
(AND('[1]PWS Information'!$E$10="NTNC",P1717="Galvanized Requiring Replacement")),
(AND('[1]PWS Information'!$E$10="NTNC",T1717="Single Family Residence",Q1717="Yes")))),"Tier 3",
IF((OR((AND('[1]PWS Information'!$E$10="CWS",T1717="Single Family Residence",R1717="Yes",P1717="Non-Lead", I1717="Non-Lead - Copper",K1717="Before 1989")),
(AND('[1]PWS Information'!$E$10="CWS",T1717="Single Family Residence",R1717="Yes",P1717="Non-Lead", M1717="Non-Lead - Copper",N1717="Before 1989")))),"Tier 4",
IF((OR((AND('[1]PWS Information'!$E$10="NTNC",P1717="Non-Lead")),
(AND('[1]PWS Information'!$E$10="CWS",P1717="Non-Lead",R1717="")),
(AND('[1]PWS Information'!$E$10="CWS",P1717="Non-Lead",R1717="No")),
(AND('[1]PWS Information'!$E$10="CWS",P1717="Non-Lead",R1717="Don't Know")),
(AND('[1]PWS Information'!$E$10="CWS",P1717="Non-Lead", I1717="Non-Lead - Copper", R1717="Yes", K1717="Between 1989 and 2014")),
(AND('[1]PWS Information'!$E$10="CWS",P1717="Non-Lead", I1717="Non-Lead - Copper", R1717="Yes", K1717="After 2014")),
(AND('[1]PWS Information'!$E$10="CWS",P1717="Non-Lead", I1717="Non-Lead - Copper", R1717="Yes", K1717="Unknown")),
(AND('[1]PWS Information'!$E$10="CWS",P1717="Non-Lead", M1717="Non-Lead - Copper", R1717="Yes", N1717="Between 1989 and 2014")),
(AND('[1]PWS Information'!$E$10="CWS",P1717="Non-Lead", M1717="Non-Lead - Copper", R1717="Yes", N1717="After 2014")),
(AND('[1]PWS Information'!$E$10="CWS",P1717="Non-Lead", M1717="Non-Lead - Copper", R1717="Yes", N1717="Unknown")),
(AND('[1]PWS Information'!$E$10="CWS",P1717="Unknown")),
(AND('[1]PWS Information'!$E$10="NTNC",P1717="Unknown")))),"Tier 5",
"")))))</f>
        <v>Tier 5</v>
      </c>
      <c r="Y1717" s="41"/>
      <c r="Z1717" s="41"/>
    </row>
    <row r="1718" spans="1:26" ht="30" x14ac:dyDescent="0.25">
      <c r="A1718" s="27" t="s">
        <v>2074</v>
      </c>
      <c r="B1718" s="28">
        <v>2524</v>
      </c>
      <c r="C1718" s="29" t="s">
        <v>786</v>
      </c>
      <c r="D1718" s="29" t="s">
        <v>62</v>
      </c>
      <c r="E1718" s="29">
        <v>76513</v>
      </c>
      <c r="F1718" s="30"/>
      <c r="G1718" s="31"/>
      <c r="H1718" s="32"/>
      <c r="I1718" s="33" t="s">
        <v>59</v>
      </c>
      <c r="J1718" s="34" t="s">
        <v>46</v>
      </c>
      <c r="K1718" s="30" t="s">
        <v>49</v>
      </c>
      <c r="L1718" s="37"/>
      <c r="M1718" s="33" t="s">
        <v>59</v>
      </c>
      <c r="N1718" s="34" t="s">
        <v>49</v>
      </c>
      <c r="O1718" s="37"/>
      <c r="P1718" s="26" t="str">
        <f t="shared" si="26"/>
        <v>Unknown</v>
      </c>
      <c r="Q1718" s="27" t="s">
        <v>46</v>
      </c>
      <c r="R1718" s="27" t="s">
        <v>46</v>
      </c>
      <c r="S1718" s="27"/>
      <c r="T1718" s="41" t="s">
        <v>36</v>
      </c>
      <c r="U1718" s="41" t="s">
        <v>49</v>
      </c>
      <c r="V1718" s="41" t="s">
        <v>49</v>
      </c>
      <c r="W1718" s="41"/>
      <c r="X1718" s="42" t="str">
        <f>IF((OR((AND('[1]PWS Information'!$E$10="CWS",T1718="Single Family Residence",P1718="Lead")),
(AND('[1]PWS Information'!$E$10="CWS",T1718="Multiple Family Residence",'[1]PWS Information'!$E$11="Yes",P1718="Lead")),
(AND('[1]PWS Information'!$E$10="NTNC",P1718="Lead")))),"Tier 1",
IF((OR((AND('[1]PWS Information'!$E$10="CWS",T1718="Multiple Family Residence",'[1]PWS Information'!$E$11="No",P1718="Lead")),
(AND('[1]PWS Information'!$E$10="CWS",T1718="Other",P1718="Lead")),
(AND('[1]PWS Information'!$E$10="CWS",T1718="Building",P1718="Lead")))),"Tier 2",
IF((OR((AND('[1]PWS Information'!$E$10="CWS",T1718="Single Family Residence",P1718="Galvanized Requiring Replacement")),
(AND('[1]PWS Information'!$E$10="CWS",T1718="Single Family Residence",P1718="Galvanized Requiring Replacement",Q1718="Yes")),
(AND('[1]PWS Information'!$E$10="NTNC",P1718="Galvanized Requiring Replacement")),
(AND('[1]PWS Information'!$E$10="NTNC",T1718="Single Family Residence",Q1718="Yes")))),"Tier 3",
IF((OR((AND('[1]PWS Information'!$E$10="CWS",T1718="Single Family Residence",R1718="Yes",P1718="Non-Lead", I1718="Non-Lead - Copper",K1718="Before 1989")),
(AND('[1]PWS Information'!$E$10="CWS",T1718="Single Family Residence",R1718="Yes",P1718="Non-Lead", M1718="Non-Lead - Copper",N1718="Before 1989")))),"Tier 4",
IF((OR((AND('[1]PWS Information'!$E$10="NTNC",P1718="Non-Lead")),
(AND('[1]PWS Information'!$E$10="CWS",P1718="Non-Lead",R1718="")),
(AND('[1]PWS Information'!$E$10="CWS",P1718="Non-Lead",R1718="No")),
(AND('[1]PWS Information'!$E$10="CWS",P1718="Non-Lead",R1718="Don't Know")),
(AND('[1]PWS Information'!$E$10="CWS",P1718="Non-Lead", I1718="Non-Lead - Copper", R1718="Yes", K1718="Between 1989 and 2014")),
(AND('[1]PWS Information'!$E$10="CWS",P1718="Non-Lead", I1718="Non-Lead - Copper", R1718="Yes", K1718="After 2014")),
(AND('[1]PWS Information'!$E$10="CWS",P1718="Non-Lead", I1718="Non-Lead - Copper", R1718="Yes", K1718="Unknown")),
(AND('[1]PWS Information'!$E$10="CWS",P1718="Non-Lead", M1718="Non-Lead - Copper", R1718="Yes", N1718="Between 1989 and 2014")),
(AND('[1]PWS Information'!$E$10="CWS",P1718="Non-Lead", M1718="Non-Lead - Copper", R1718="Yes", N1718="After 2014")),
(AND('[1]PWS Information'!$E$10="CWS",P1718="Non-Lead", M1718="Non-Lead - Copper", R1718="Yes", N1718="Unknown")),
(AND('[1]PWS Information'!$E$10="CWS",P1718="Unknown")),
(AND('[1]PWS Information'!$E$10="NTNC",P1718="Unknown")))),"Tier 5",
"")))))</f>
        <v>Tier 5</v>
      </c>
      <c r="Y1718" s="41"/>
      <c r="Z1718" s="41"/>
    </row>
    <row r="1719" spans="1:26" ht="30" x14ac:dyDescent="0.25">
      <c r="A1719" s="27" t="s">
        <v>2075</v>
      </c>
      <c r="B1719" s="28">
        <v>3785</v>
      </c>
      <c r="C1719" s="29" t="s">
        <v>1091</v>
      </c>
      <c r="D1719" s="29" t="s">
        <v>62</v>
      </c>
      <c r="E1719" s="29">
        <v>76513</v>
      </c>
      <c r="F1719" s="30"/>
      <c r="G1719" s="31"/>
      <c r="H1719" s="32"/>
      <c r="I1719" s="33" t="s">
        <v>59</v>
      </c>
      <c r="J1719" s="34" t="s">
        <v>46</v>
      </c>
      <c r="K1719" s="30" t="s">
        <v>49</v>
      </c>
      <c r="L1719" s="37"/>
      <c r="M1719" s="33" t="s">
        <v>59</v>
      </c>
      <c r="N1719" s="34" t="s">
        <v>49</v>
      </c>
      <c r="O1719" s="37"/>
      <c r="P1719" s="26" t="str">
        <f t="shared" si="26"/>
        <v>Unknown</v>
      </c>
      <c r="Q1719" s="27" t="s">
        <v>46</v>
      </c>
      <c r="R1719" s="27" t="s">
        <v>46</v>
      </c>
      <c r="S1719" s="27"/>
      <c r="T1719" s="41" t="s">
        <v>36</v>
      </c>
      <c r="U1719" s="41" t="s">
        <v>49</v>
      </c>
      <c r="V1719" s="41" t="s">
        <v>49</v>
      </c>
      <c r="W1719" s="41"/>
      <c r="X1719" s="42" t="str">
        <f>IF((OR((AND('[1]PWS Information'!$E$10="CWS",T1719="Single Family Residence",P1719="Lead")),
(AND('[1]PWS Information'!$E$10="CWS",T1719="Multiple Family Residence",'[1]PWS Information'!$E$11="Yes",P1719="Lead")),
(AND('[1]PWS Information'!$E$10="NTNC",P1719="Lead")))),"Tier 1",
IF((OR((AND('[1]PWS Information'!$E$10="CWS",T1719="Multiple Family Residence",'[1]PWS Information'!$E$11="No",P1719="Lead")),
(AND('[1]PWS Information'!$E$10="CWS",T1719="Other",P1719="Lead")),
(AND('[1]PWS Information'!$E$10="CWS",T1719="Building",P1719="Lead")))),"Tier 2",
IF((OR((AND('[1]PWS Information'!$E$10="CWS",T1719="Single Family Residence",P1719="Galvanized Requiring Replacement")),
(AND('[1]PWS Information'!$E$10="CWS",T1719="Single Family Residence",P1719="Galvanized Requiring Replacement",Q1719="Yes")),
(AND('[1]PWS Information'!$E$10="NTNC",P1719="Galvanized Requiring Replacement")),
(AND('[1]PWS Information'!$E$10="NTNC",T1719="Single Family Residence",Q1719="Yes")))),"Tier 3",
IF((OR((AND('[1]PWS Information'!$E$10="CWS",T1719="Single Family Residence",R1719="Yes",P1719="Non-Lead", I1719="Non-Lead - Copper",K1719="Before 1989")),
(AND('[1]PWS Information'!$E$10="CWS",T1719="Single Family Residence",R1719="Yes",P1719="Non-Lead", M1719="Non-Lead - Copper",N1719="Before 1989")))),"Tier 4",
IF((OR((AND('[1]PWS Information'!$E$10="NTNC",P1719="Non-Lead")),
(AND('[1]PWS Information'!$E$10="CWS",P1719="Non-Lead",R1719="")),
(AND('[1]PWS Information'!$E$10="CWS",P1719="Non-Lead",R1719="No")),
(AND('[1]PWS Information'!$E$10="CWS",P1719="Non-Lead",R1719="Don't Know")),
(AND('[1]PWS Information'!$E$10="CWS",P1719="Non-Lead", I1719="Non-Lead - Copper", R1719="Yes", K1719="Between 1989 and 2014")),
(AND('[1]PWS Information'!$E$10="CWS",P1719="Non-Lead", I1719="Non-Lead - Copper", R1719="Yes", K1719="After 2014")),
(AND('[1]PWS Information'!$E$10="CWS",P1719="Non-Lead", I1719="Non-Lead - Copper", R1719="Yes", K1719="Unknown")),
(AND('[1]PWS Information'!$E$10="CWS",P1719="Non-Lead", M1719="Non-Lead - Copper", R1719="Yes", N1719="Between 1989 and 2014")),
(AND('[1]PWS Information'!$E$10="CWS",P1719="Non-Lead", M1719="Non-Lead - Copper", R1719="Yes", N1719="After 2014")),
(AND('[1]PWS Information'!$E$10="CWS",P1719="Non-Lead", M1719="Non-Lead - Copper", R1719="Yes", N1719="Unknown")),
(AND('[1]PWS Information'!$E$10="CWS",P1719="Unknown")),
(AND('[1]PWS Information'!$E$10="NTNC",P1719="Unknown")))),"Tier 5",
"")))))</f>
        <v>Tier 5</v>
      </c>
      <c r="Y1719" s="41"/>
      <c r="Z1719" s="41"/>
    </row>
    <row r="1720" spans="1:26" ht="30" x14ac:dyDescent="0.25">
      <c r="A1720" s="27" t="s">
        <v>2076</v>
      </c>
      <c r="B1720" s="28">
        <v>3791</v>
      </c>
      <c r="C1720" s="29" t="s">
        <v>1091</v>
      </c>
      <c r="D1720" s="29" t="s">
        <v>62</v>
      </c>
      <c r="E1720" s="29">
        <v>76513</v>
      </c>
      <c r="F1720" s="30"/>
      <c r="G1720" s="31"/>
      <c r="H1720" s="32"/>
      <c r="I1720" s="33" t="s">
        <v>59</v>
      </c>
      <c r="J1720" s="34" t="s">
        <v>46</v>
      </c>
      <c r="K1720" s="30" t="s">
        <v>49</v>
      </c>
      <c r="L1720" s="37"/>
      <c r="M1720" s="33" t="s">
        <v>59</v>
      </c>
      <c r="N1720" s="34" t="s">
        <v>49</v>
      </c>
      <c r="O1720" s="37"/>
      <c r="P1720" s="26" t="str">
        <f t="shared" si="26"/>
        <v>Unknown</v>
      </c>
      <c r="Q1720" s="27" t="s">
        <v>46</v>
      </c>
      <c r="R1720" s="27" t="s">
        <v>46</v>
      </c>
      <c r="S1720" s="27"/>
      <c r="T1720" s="41" t="s">
        <v>36</v>
      </c>
      <c r="U1720" s="41" t="s">
        <v>49</v>
      </c>
      <c r="V1720" s="41" t="s">
        <v>49</v>
      </c>
      <c r="W1720" s="41"/>
      <c r="X1720" s="42" t="str">
        <f>IF((OR((AND('[1]PWS Information'!$E$10="CWS",T1720="Single Family Residence",P1720="Lead")),
(AND('[1]PWS Information'!$E$10="CWS",T1720="Multiple Family Residence",'[1]PWS Information'!$E$11="Yes",P1720="Lead")),
(AND('[1]PWS Information'!$E$10="NTNC",P1720="Lead")))),"Tier 1",
IF((OR((AND('[1]PWS Information'!$E$10="CWS",T1720="Multiple Family Residence",'[1]PWS Information'!$E$11="No",P1720="Lead")),
(AND('[1]PWS Information'!$E$10="CWS",T1720="Other",P1720="Lead")),
(AND('[1]PWS Information'!$E$10="CWS",T1720="Building",P1720="Lead")))),"Tier 2",
IF((OR((AND('[1]PWS Information'!$E$10="CWS",T1720="Single Family Residence",P1720="Galvanized Requiring Replacement")),
(AND('[1]PWS Information'!$E$10="CWS",T1720="Single Family Residence",P1720="Galvanized Requiring Replacement",Q1720="Yes")),
(AND('[1]PWS Information'!$E$10="NTNC",P1720="Galvanized Requiring Replacement")),
(AND('[1]PWS Information'!$E$10="NTNC",T1720="Single Family Residence",Q1720="Yes")))),"Tier 3",
IF((OR((AND('[1]PWS Information'!$E$10="CWS",T1720="Single Family Residence",R1720="Yes",P1720="Non-Lead", I1720="Non-Lead - Copper",K1720="Before 1989")),
(AND('[1]PWS Information'!$E$10="CWS",T1720="Single Family Residence",R1720="Yes",P1720="Non-Lead", M1720="Non-Lead - Copper",N1720="Before 1989")))),"Tier 4",
IF((OR((AND('[1]PWS Information'!$E$10="NTNC",P1720="Non-Lead")),
(AND('[1]PWS Information'!$E$10="CWS",P1720="Non-Lead",R1720="")),
(AND('[1]PWS Information'!$E$10="CWS",P1720="Non-Lead",R1720="No")),
(AND('[1]PWS Information'!$E$10="CWS",P1720="Non-Lead",R1720="Don't Know")),
(AND('[1]PWS Information'!$E$10="CWS",P1720="Non-Lead", I1720="Non-Lead - Copper", R1720="Yes", K1720="Between 1989 and 2014")),
(AND('[1]PWS Information'!$E$10="CWS",P1720="Non-Lead", I1720="Non-Lead - Copper", R1720="Yes", K1720="After 2014")),
(AND('[1]PWS Information'!$E$10="CWS",P1720="Non-Lead", I1720="Non-Lead - Copper", R1720="Yes", K1720="Unknown")),
(AND('[1]PWS Information'!$E$10="CWS",P1720="Non-Lead", M1720="Non-Lead - Copper", R1720="Yes", N1720="Between 1989 and 2014")),
(AND('[1]PWS Information'!$E$10="CWS",P1720="Non-Lead", M1720="Non-Lead - Copper", R1720="Yes", N1720="After 2014")),
(AND('[1]PWS Information'!$E$10="CWS",P1720="Non-Lead", M1720="Non-Lead - Copper", R1720="Yes", N1720="Unknown")),
(AND('[1]PWS Information'!$E$10="CWS",P1720="Unknown")),
(AND('[1]PWS Information'!$E$10="NTNC",P1720="Unknown")))),"Tier 5",
"")))))</f>
        <v>Tier 5</v>
      </c>
      <c r="Y1720" s="41"/>
      <c r="Z1720" s="41"/>
    </row>
    <row r="1721" spans="1:26" ht="30" x14ac:dyDescent="0.25">
      <c r="A1721" s="27" t="s">
        <v>2077</v>
      </c>
      <c r="B1721" s="28">
        <v>3797</v>
      </c>
      <c r="C1721" s="29" t="s">
        <v>1091</v>
      </c>
      <c r="D1721" s="29" t="s">
        <v>62</v>
      </c>
      <c r="E1721" s="29">
        <v>76513</v>
      </c>
      <c r="F1721" s="30"/>
      <c r="G1721" s="31"/>
      <c r="H1721" s="32"/>
      <c r="I1721" s="33" t="s">
        <v>59</v>
      </c>
      <c r="J1721" s="34" t="s">
        <v>46</v>
      </c>
      <c r="K1721" s="30" t="s">
        <v>49</v>
      </c>
      <c r="L1721" s="37"/>
      <c r="M1721" s="33" t="s">
        <v>59</v>
      </c>
      <c r="N1721" s="34" t="s">
        <v>49</v>
      </c>
      <c r="O1721" s="37"/>
      <c r="P1721" s="26" t="str">
        <f t="shared" si="26"/>
        <v>Unknown</v>
      </c>
      <c r="Q1721" s="27" t="s">
        <v>46</v>
      </c>
      <c r="R1721" s="27" t="s">
        <v>46</v>
      </c>
      <c r="S1721" s="27"/>
      <c r="T1721" s="41" t="s">
        <v>36</v>
      </c>
      <c r="U1721" s="41" t="s">
        <v>49</v>
      </c>
      <c r="V1721" s="41" t="s">
        <v>49</v>
      </c>
      <c r="W1721" s="41"/>
      <c r="X1721" s="42" t="str">
        <f>IF((OR((AND('[1]PWS Information'!$E$10="CWS",T1721="Single Family Residence",P1721="Lead")),
(AND('[1]PWS Information'!$E$10="CWS",T1721="Multiple Family Residence",'[1]PWS Information'!$E$11="Yes",P1721="Lead")),
(AND('[1]PWS Information'!$E$10="NTNC",P1721="Lead")))),"Tier 1",
IF((OR((AND('[1]PWS Information'!$E$10="CWS",T1721="Multiple Family Residence",'[1]PWS Information'!$E$11="No",P1721="Lead")),
(AND('[1]PWS Information'!$E$10="CWS",T1721="Other",P1721="Lead")),
(AND('[1]PWS Information'!$E$10="CWS",T1721="Building",P1721="Lead")))),"Tier 2",
IF((OR((AND('[1]PWS Information'!$E$10="CWS",T1721="Single Family Residence",P1721="Galvanized Requiring Replacement")),
(AND('[1]PWS Information'!$E$10="CWS",T1721="Single Family Residence",P1721="Galvanized Requiring Replacement",Q1721="Yes")),
(AND('[1]PWS Information'!$E$10="NTNC",P1721="Galvanized Requiring Replacement")),
(AND('[1]PWS Information'!$E$10="NTNC",T1721="Single Family Residence",Q1721="Yes")))),"Tier 3",
IF((OR((AND('[1]PWS Information'!$E$10="CWS",T1721="Single Family Residence",R1721="Yes",P1721="Non-Lead", I1721="Non-Lead - Copper",K1721="Before 1989")),
(AND('[1]PWS Information'!$E$10="CWS",T1721="Single Family Residence",R1721="Yes",P1721="Non-Lead", M1721="Non-Lead - Copper",N1721="Before 1989")))),"Tier 4",
IF((OR((AND('[1]PWS Information'!$E$10="NTNC",P1721="Non-Lead")),
(AND('[1]PWS Information'!$E$10="CWS",P1721="Non-Lead",R1721="")),
(AND('[1]PWS Information'!$E$10="CWS",P1721="Non-Lead",R1721="No")),
(AND('[1]PWS Information'!$E$10="CWS",P1721="Non-Lead",R1721="Don't Know")),
(AND('[1]PWS Information'!$E$10="CWS",P1721="Non-Lead", I1721="Non-Lead - Copper", R1721="Yes", K1721="Between 1989 and 2014")),
(AND('[1]PWS Information'!$E$10="CWS",P1721="Non-Lead", I1721="Non-Lead - Copper", R1721="Yes", K1721="After 2014")),
(AND('[1]PWS Information'!$E$10="CWS",P1721="Non-Lead", I1721="Non-Lead - Copper", R1721="Yes", K1721="Unknown")),
(AND('[1]PWS Information'!$E$10="CWS",P1721="Non-Lead", M1721="Non-Lead - Copper", R1721="Yes", N1721="Between 1989 and 2014")),
(AND('[1]PWS Information'!$E$10="CWS",P1721="Non-Lead", M1721="Non-Lead - Copper", R1721="Yes", N1721="After 2014")),
(AND('[1]PWS Information'!$E$10="CWS",P1721="Non-Lead", M1721="Non-Lead - Copper", R1721="Yes", N1721="Unknown")),
(AND('[1]PWS Information'!$E$10="CWS",P1721="Unknown")),
(AND('[1]PWS Information'!$E$10="NTNC",P1721="Unknown")))),"Tier 5",
"")))))</f>
        <v>Tier 5</v>
      </c>
      <c r="Y1721" s="41"/>
      <c r="Z1721" s="41"/>
    </row>
    <row r="1722" spans="1:26" ht="30" x14ac:dyDescent="0.25">
      <c r="A1722" s="27" t="s">
        <v>2078</v>
      </c>
      <c r="B1722" s="28">
        <v>3784</v>
      </c>
      <c r="C1722" s="29" t="s">
        <v>1091</v>
      </c>
      <c r="D1722" s="29" t="s">
        <v>62</v>
      </c>
      <c r="E1722" s="29">
        <v>76513</v>
      </c>
      <c r="F1722" s="30"/>
      <c r="G1722" s="31"/>
      <c r="H1722" s="32"/>
      <c r="I1722" s="33" t="s">
        <v>59</v>
      </c>
      <c r="J1722" s="34" t="s">
        <v>46</v>
      </c>
      <c r="K1722" s="30" t="s">
        <v>49</v>
      </c>
      <c r="L1722" s="37"/>
      <c r="M1722" s="33" t="s">
        <v>59</v>
      </c>
      <c r="N1722" s="34" t="s">
        <v>49</v>
      </c>
      <c r="O1722" s="37"/>
      <c r="P1722" s="26" t="str">
        <f t="shared" si="26"/>
        <v>Unknown</v>
      </c>
      <c r="Q1722" s="27" t="s">
        <v>46</v>
      </c>
      <c r="R1722" s="27" t="s">
        <v>46</v>
      </c>
      <c r="S1722" s="27"/>
      <c r="T1722" s="41" t="s">
        <v>36</v>
      </c>
      <c r="U1722" s="41" t="s">
        <v>49</v>
      </c>
      <c r="V1722" s="41" t="s">
        <v>49</v>
      </c>
      <c r="W1722" s="41"/>
      <c r="X1722" s="42" t="str">
        <f>IF((OR((AND('[1]PWS Information'!$E$10="CWS",T1722="Single Family Residence",P1722="Lead")),
(AND('[1]PWS Information'!$E$10="CWS",T1722="Multiple Family Residence",'[1]PWS Information'!$E$11="Yes",P1722="Lead")),
(AND('[1]PWS Information'!$E$10="NTNC",P1722="Lead")))),"Tier 1",
IF((OR((AND('[1]PWS Information'!$E$10="CWS",T1722="Multiple Family Residence",'[1]PWS Information'!$E$11="No",P1722="Lead")),
(AND('[1]PWS Information'!$E$10="CWS",T1722="Other",P1722="Lead")),
(AND('[1]PWS Information'!$E$10="CWS",T1722="Building",P1722="Lead")))),"Tier 2",
IF((OR((AND('[1]PWS Information'!$E$10="CWS",T1722="Single Family Residence",P1722="Galvanized Requiring Replacement")),
(AND('[1]PWS Information'!$E$10="CWS",T1722="Single Family Residence",P1722="Galvanized Requiring Replacement",Q1722="Yes")),
(AND('[1]PWS Information'!$E$10="NTNC",P1722="Galvanized Requiring Replacement")),
(AND('[1]PWS Information'!$E$10="NTNC",T1722="Single Family Residence",Q1722="Yes")))),"Tier 3",
IF((OR((AND('[1]PWS Information'!$E$10="CWS",T1722="Single Family Residence",R1722="Yes",P1722="Non-Lead", I1722="Non-Lead - Copper",K1722="Before 1989")),
(AND('[1]PWS Information'!$E$10="CWS",T1722="Single Family Residence",R1722="Yes",P1722="Non-Lead", M1722="Non-Lead - Copper",N1722="Before 1989")))),"Tier 4",
IF((OR((AND('[1]PWS Information'!$E$10="NTNC",P1722="Non-Lead")),
(AND('[1]PWS Information'!$E$10="CWS",P1722="Non-Lead",R1722="")),
(AND('[1]PWS Information'!$E$10="CWS",P1722="Non-Lead",R1722="No")),
(AND('[1]PWS Information'!$E$10="CWS",P1722="Non-Lead",R1722="Don't Know")),
(AND('[1]PWS Information'!$E$10="CWS",P1722="Non-Lead", I1722="Non-Lead - Copper", R1722="Yes", K1722="Between 1989 and 2014")),
(AND('[1]PWS Information'!$E$10="CWS",P1722="Non-Lead", I1722="Non-Lead - Copper", R1722="Yes", K1722="After 2014")),
(AND('[1]PWS Information'!$E$10="CWS",P1722="Non-Lead", I1722="Non-Lead - Copper", R1722="Yes", K1722="Unknown")),
(AND('[1]PWS Information'!$E$10="CWS",P1722="Non-Lead", M1722="Non-Lead - Copper", R1722="Yes", N1722="Between 1989 and 2014")),
(AND('[1]PWS Information'!$E$10="CWS",P1722="Non-Lead", M1722="Non-Lead - Copper", R1722="Yes", N1722="After 2014")),
(AND('[1]PWS Information'!$E$10="CWS",P1722="Non-Lead", M1722="Non-Lead - Copper", R1722="Yes", N1722="Unknown")),
(AND('[1]PWS Information'!$E$10="CWS",P1722="Unknown")),
(AND('[1]PWS Information'!$E$10="NTNC",P1722="Unknown")))),"Tier 5",
"")))))</f>
        <v>Tier 5</v>
      </c>
      <c r="Y1722" s="41"/>
      <c r="Z1722" s="41"/>
    </row>
    <row r="1723" spans="1:26" ht="30" x14ac:dyDescent="0.25">
      <c r="A1723" s="27" t="s">
        <v>2079</v>
      </c>
      <c r="B1723" s="28">
        <v>3848</v>
      </c>
      <c r="C1723" s="29" t="s">
        <v>1440</v>
      </c>
      <c r="D1723" s="29" t="s">
        <v>62</v>
      </c>
      <c r="E1723" s="29">
        <v>76513</v>
      </c>
      <c r="F1723" s="30"/>
      <c r="G1723" s="31"/>
      <c r="H1723" s="32"/>
      <c r="I1723" s="33" t="s">
        <v>59</v>
      </c>
      <c r="J1723" s="34" t="s">
        <v>46</v>
      </c>
      <c r="K1723" s="30" t="s">
        <v>49</v>
      </c>
      <c r="L1723" s="37"/>
      <c r="M1723" s="33" t="s">
        <v>59</v>
      </c>
      <c r="N1723" s="34" t="s">
        <v>49</v>
      </c>
      <c r="O1723" s="37"/>
      <c r="P1723" s="26" t="str">
        <f t="shared" si="26"/>
        <v>Unknown</v>
      </c>
      <c r="Q1723" s="27" t="s">
        <v>46</v>
      </c>
      <c r="R1723" s="27" t="s">
        <v>46</v>
      </c>
      <c r="S1723" s="27"/>
      <c r="T1723" s="41" t="s">
        <v>36</v>
      </c>
      <c r="U1723" s="41" t="s">
        <v>49</v>
      </c>
      <c r="V1723" s="41" t="s">
        <v>49</v>
      </c>
      <c r="W1723" s="41"/>
      <c r="X1723" s="42" t="str">
        <f>IF((OR((AND('[1]PWS Information'!$E$10="CWS",T1723="Single Family Residence",P1723="Lead")),
(AND('[1]PWS Information'!$E$10="CWS",T1723="Multiple Family Residence",'[1]PWS Information'!$E$11="Yes",P1723="Lead")),
(AND('[1]PWS Information'!$E$10="NTNC",P1723="Lead")))),"Tier 1",
IF((OR((AND('[1]PWS Information'!$E$10="CWS",T1723="Multiple Family Residence",'[1]PWS Information'!$E$11="No",P1723="Lead")),
(AND('[1]PWS Information'!$E$10="CWS",T1723="Other",P1723="Lead")),
(AND('[1]PWS Information'!$E$10="CWS",T1723="Building",P1723="Lead")))),"Tier 2",
IF((OR((AND('[1]PWS Information'!$E$10="CWS",T1723="Single Family Residence",P1723="Galvanized Requiring Replacement")),
(AND('[1]PWS Information'!$E$10="CWS",T1723="Single Family Residence",P1723="Galvanized Requiring Replacement",Q1723="Yes")),
(AND('[1]PWS Information'!$E$10="NTNC",P1723="Galvanized Requiring Replacement")),
(AND('[1]PWS Information'!$E$10="NTNC",T1723="Single Family Residence",Q1723="Yes")))),"Tier 3",
IF((OR((AND('[1]PWS Information'!$E$10="CWS",T1723="Single Family Residence",R1723="Yes",P1723="Non-Lead", I1723="Non-Lead - Copper",K1723="Before 1989")),
(AND('[1]PWS Information'!$E$10="CWS",T1723="Single Family Residence",R1723="Yes",P1723="Non-Lead", M1723="Non-Lead - Copper",N1723="Before 1989")))),"Tier 4",
IF((OR((AND('[1]PWS Information'!$E$10="NTNC",P1723="Non-Lead")),
(AND('[1]PWS Information'!$E$10="CWS",P1723="Non-Lead",R1723="")),
(AND('[1]PWS Information'!$E$10="CWS",P1723="Non-Lead",R1723="No")),
(AND('[1]PWS Information'!$E$10="CWS",P1723="Non-Lead",R1723="Don't Know")),
(AND('[1]PWS Information'!$E$10="CWS",P1723="Non-Lead", I1723="Non-Lead - Copper", R1723="Yes", K1723="Between 1989 and 2014")),
(AND('[1]PWS Information'!$E$10="CWS",P1723="Non-Lead", I1723="Non-Lead - Copper", R1723="Yes", K1723="After 2014")),
(AND('[1]PWS Information'!$E$10="CWS",P1723="Non-Lead", I1723="Non-Lead - Copper", R1723="Yes", K1723="Unknown")),
(AND('[1]PWS Information'!$E$10="CWS",P1723="Non-Lead", M1723="Non-Lead - Copper", R1723="Yes", N1723="Between 1989 and 2014")),
(AND('[1]PWS Information'!$E$10="CWS",P1723="Non-Lead", M1723="Non-Lead - Copper", R1723="Yes", N1723="After 2014")),
(AND('[1]PWS Information'!$E$10="CWS",P1723="Non-Lead", M1723="Non-Lead - Copper", R1723="Yes", N1723="Unknown")),
(AND('[1]PWS Information'!$E$10="CWS",P1723="Unknown")),
(AND('[1]PWS Information'!$E$10="NTNC",P1723="Unknown")))),"Tier 5",
"")))))</f>
        <v>Tier 5</v>
      </c>
      <c r="Y1723" s="41"/>
      <c r="Z1723" s="41"/>
    </row>
    <row r="1724" spans="1:26" ht="30" x14ac:dyDescent="0.25">
      <c r="A1724" s="27" t="s">
        <v>2080</v>
      </c>
      <c r="B1724" s="28">
        <v>3800</v>
      </c>
      <c r="C1724" s="29" t="s">
        <v>1440</v>
      </c>
      <c r="D1724" s="29" t="s">
        <v>62</v>
      </c>
      <c r="E1724" s="29">
        <v>76513</v>
      </c>
      <c r="F1724" s="30"/>
      <c r="G1724" s="31"/>
      <c r="H1724" s="32"/>
      <c r="I1724" s="33" t="s">
        <v>59</v>
      </c>
      <c r="J1724" s="34" t="s">
        <v>46</v>
      </c>
      <c r="K1724" s="30" t="s">
        <v>49</v>
      </c>
      <c r="L1724" s="37"/>
      <c r="M1724" s="33" t="s">
        <v>59</v>
      </c>
      <c r="N1724" s="34" t="s">
        <v>49</v>
      </c>
      <c r="O1724" s="37"/>
      <c r="P1724" s="26" t="str">
        <f t="shared" si="26"/>
        <v>Unknown</v>
      </c>
      <c r="Q1724" s="27" t="s">
        <v>46</v>
      </c>
      <c r="R1724" s="27" t="s">
        <v>46</v>
      </c>
      <c r="S1724" s="27"/>
      <c r="T1724" s="41" t="s">
        <v>36</v>
      </c>
      <c r="U1724" s="41" t="s">
        <v>49</v>
      </c>
      <c r="V1724" s="41" t="s">
        <v>49</v>
      </c>
      <c r="W1724" s="41"/>
      <c r="X1724" s="42" t="str">
        <f>IF((OR((AND('[1]PWS Information'!$E$10="CWS",T1724="Single Family Residence",P1724="Lead")),
(AND('[1]PWS Information'!$E$10="CWS",T1724="Multiple Family Residence",'[1]PWS Information'!$E$11="Yes",P1724="Lead")),
(AND('[1]PWS Information'!$E$10="NTNC",P1724="Lead")))),"Tier 1",
IF((OR((AND('[1]PWS Information'!$E$10="CWS",T1724="Multiple Family Residence",'[1]PWS Information'!$E$11="No",P1724="Lead")),
(AND('[1]PWS Information'!$E$10="CWS",T1724="Other",P1724="Lead")),
(AND('[1]PWS Information'!$E$10="CWS",T1724="Building",P1724="Lead")))),"Tier 2",
IF((OR((AND('[1]PWS Information'!$E$10="CWS",T1724="Single Family Residence",P1724="Galvanized Requiring Replacement")),
(AND('[1]PWS Information'!$E$10="CWS",T1724="Single Family Residence",P1724="Galvanized Requiring Replacement",Q1724="Yes")),
(AND('[1]PWS Information'!$E$10="NTNC",P1724="Galvanized Requiring Replacement")),
(AND('[1]PWS Information'!$E$10="NTNC",T1724="Single Family Residence",Q1724="Yes")))),"Tier 3",
IF((OR((AND('[1]PWS Information'!$E$10="CWS",T1724="Single Family Residence",R1724="Yes",P1724="Non-Lead", I1724="Non-Lead - Copper",K1724="Before 1989")),
(AND('[1]PWS Information'!$E$10="CWS",T1724="Single Family Residence",R1724="Yes",P1724="Non-Lead", M1724="Non-Lead - Copper",N1724="Before 1989")))),"Tier 4",
IF((OR((AND('[1]PWS Information'!$E$10="NTNC",P1724="Non-Lead")),
(AND('[1]PWS Information'!$E$10="CWS",P1724="Non-Lead",R1724="")),
(AND('[1]PWS Information'!$E$10="CWS",P1724="Non-Lead",R1724="No")),
(AND('[1]PWS Information'!$E$10="CWS",P1724="Non-Lead",R1724="Don't Know")),
(AND('[1]PWS Information'!$E$10="CWS",P1724="Non-Lead", I1724="Non-Lead - Copper", R1724="Yes", K1724="Between 1989 and 2014")),
(AND('[1]PWS Information'!$E$10="CWS",P1724="Non-Lead", I1724="Non-Lead - Copper", R1724="Yes", K1724="After 2014")),
(AND('[1]PWS Information'!$E$10="CWS",P1724="Non-Lead", I1724="Non-Lead - Copper", R1724="Yes", K1724="Unknown")),
(AND('[1]PWS Information'!$E$10="CWS",P1724="Non-Lead", M1724="Non-Lead - Copper", R1724="Yes", N1724="Between 1989 and 2014")),
(AND('[1]PWS Information'!$E$10="CWS",P1724="Non-Lead", M1724="Non-Lead - Copper", R1724="Yes", N1724="After 2014")),
(AND('[1]PWS Information'!$E$10="CWS",P1724="Non-Lead", M1724="Non-Lead - Copper", R1724="Yes", N1724="Unknown")),
(AND('[1]PWS Information'!$E$10="CWS",P1724="Unknown")),
(AND('[1]PWS Information'!$E$10="NTNC",P1724="Unknown")))),"Tier 5",
"")))))</f>
        <v>Tier 5</v>
      </c>
      <c r="Y1724" s="41"/>
      <c r="Z1724" s="41"/>
    </row>
    <row r="1725" spans="1:26" ht="30" x14ac:dyDescent="0.25">
      <c r="A1725" s="27" t="s">
        <v>2081</v>
      </c>
      <c r="B1725" s="28">
        <v>3790</v>
      </c>
      <c r="C1725" s="29" t="s">
        <v>1091</v>
      </c>
      <c r="D1725" s="29" t="s">
        <v>62</v>
      </c>
      <c r="E1725" s="29">
        <v>76513</v>
      </c>
      <c r="F1725" s="30"/>
      <c r="G1725" s="31"/>
      <c r="H1725" s="32"/>
      <c r="I1725" s="33" t="s">
        <v>59</v>
      </c>
      <c r="J1725" s="34" t="s">
        <v>46</v>
      </c>
      <c r="K1725" s="30" t="s">
        <v>49</v>
      </c>
      <c r="L1725" s="37"/>
      <c r="M1725" s="33" t="s">
        <v>59</v>
      </c>
      <c r="N1725" s="34" t="s">
        <v>49</v>
      </c>
      <c r="O1725" s="37"/>
      <c r="P1725" s="26" t="str">
        <f t="shared" si="26"/>
        <v>Unknown</v>
      </c>
      <c r="Q1725" s="27" t="s">
        <v>46</v>
      </c>
      <c r="R1725" s="27" t="s">
        <v>46</v>
      </c>
      <c r="S1725" s="27"/>
      <c r="T1725" s="41" t="s">
        <v>36</v>
      </c>
      <c r="U1725" s="41" t="s">
        <v>49</v>
      </c>
      <c r="V1725" s="41" t="s">
        <v>49</v>
      </c>
      <c r="W1725" s="41"/>
      <c r="X1725" s="42" t="str">
        <f>IF((OR((AND('[1]PWS Information'!$E$10="CWS",T1725="Single Family Residence",P1725="Lead")),
(AND('[1]PWS Information'!$E$10="CWS",T1725="Multiple Family Residence",'[1]PWS Information'!$E$11="Yes",P1725="Lead")),
(AND('[1]PWS Information'!$E$10="NTNC",P1725="Lead")))),"Tier 1",
IF((OR((AND('[1]PWS Information'!$E$10="CWS",T1725="Multiple Family Residence",'[1]PWS Information'!$E$11="No",P1725="Lead")),
(AND('[1]PWS Information'!$E$10="CWS",T1725="Other",P1725="Lead")),
(AND('[1]PWS Information'!$E$10="CWS",T1725="Building",P1725="Lead")))),"Tier 2",
IF((OR((AND('[1]PWS Information'!$E$10="CWS",T1725="Single Family Residence",P1725="Galvanized Requiring Replacement")),
(AND('[1]PWS Information'!$E$10="CWS",T1725="Single Family Residence",P1725="Galvanized Requiring Replacement",Q1725="Yes")),
(AND('[1]PWS Information'!$E$10="NTNC",P1725="Galvanized Requiring Replacement")),
(AND('[1]PWS Information'!$E$10="NTNC",T1725="Single Family Residence",Q1725="Yes")))),"Tier 3",
IF((OR((AND('[1]PWS Information'!$E$10="CWS",T1725="Single Family Residence",R1725="Yes",P1725="Non-Lead", I1725="Non-Lead - Copper",K1725="Before 1989")),
(AND('[1]PWS Information'!$E$10="CWS",T1725="Single Family Residence",R1725="Yes",P1725="Non-Lead", M1725="Non-Lead - Copper",N1725="Before 1989")))),"Tier 4",
IF((OR((AND('[1]PWS Information'!$E$10="NTNC",P1725="Non-Lead")),
(AND('[1]PWS Information'!$E$10="CWS",P1725="Non-Lead",R1725="")),
(AND('[1]PWS Information'!$E$10="CWS",P1725="Non-Lead",R1725="No")),
(AND('[1]PWS Information'!$E$10="CWS",P1725="Non-Lead",R1725="Don't Know")),
(AND('[1]PWS Information'!$E$10="CWS",P1725="Non-Lead", I1725="Non-Lead - Copper", R1725="Yes", K1725="Between 1989 and 2014")),
(AND('[1]PWS Information'!$E$10="CWS",P1725="Non-Lead", I1725="Non-Lead - Copper", R1725="Yes", K1725="After 2014")),
(AND('[1]PWS Information'!$E$10="CWS",P1725="Non-Lead", I1725="Non-Lead - Copper", R1725="Yes", K1725="Unknown")),
(AND('[1]PWS Information'!$E$10="CWS",P1725="Non-Lead", M1725="Non-Lead - Copper", R1725="Yes", N1725="Between 1989 and 2014")),
(AND('[1]PWS Information'!$E$10="CWS",P1725="Non-Lead", M1725="Non-Lead - Copper", R1725="Yes", N1725="After 2014")),
(AND('[1]PWS Information'!$E$10="CWS",P1725="Non-Lead", M1725="Non-Lead - Copper", R1725="Yes", N1725="Unknown")),
(AND('[1]PWS Information'!$E$10="CWS",P1725="Unknown")),
(AND('[1]PWS Information'!$E$10="NTNC",P1725="Unknown")))),"Tier 5",
"")))))</f>
        <v>Tier 5</v>
      </c>
      <c r="Y1725" s="41"/>
      <c r="Z1725" s="41"/>
    </row>
    <row r="1726" spans="1:26" ht="30" x14ac:dyDescent="0.25">
      <c r="A1726" s="27" t="s">
        <v>2082</v>
      </c>
      <c r="B1726" s="28">
        <v>3801</v>
      </c>
      <c r="C1726" s="29" t="s">
        <v>1440</v>
      </c>
      <c r="D1726" s="29" t="s">
        <v>62</v>
      </c>
      <c r="E1726" s="29">
        <v>76513</v>
      </c>
      <c r="F1726" s="30"/>
      <c r="G1726" s="31"/>
      <c r="H1726" s="32"/>
      <c r="I1726" s="33" t="s">
        <v>59</v>
      </c>
      <c r="J1726" s="34" t="s">
        <v>46</v>
      </c>
      <c r="K1726" s="30" t="s">
        <v>49</v>
      </c>
      <c r="L1726" s="37"/>
      <c r="M1726" s="33" t="s">
        <v>59</v>
      </c>
      <c r="N1726" s="34" t="s">
        <v>49</v>
      </c>
      <c r="O1726" s="37"/>
      <c r="P1726" s="26" t="str">
        <f t="shared" si="26"/>
        <v>Unknown</v>
      </c>
      <c r="Q1726" s="27" t="s">
        <v>46</v>
      </c>
      <c r="R1726" s="27" t="s">
        <v>46</v>
      </c>
      <c r="S1726" s="27"/>
      <c r="T1726" s="41" t="s">
        <v>36</v>
      </c>
      <c r="U1726" s="41" t="s">
        <v>49</v>
      </c>
      <c r="V1726" s="41" t="s">
        <v>49</v>
      </c>
      <c r="W1726" s="41"/>
      <c r="X1726" s="42" t="str">
        <f>IF((OR((AND('[1]PWS Information'!$E$10="CWS",T1726="Single Family Residence",P1726="Lead")),
(AND('[1]PWS Information'!$E$10="CWS",T1726="Multiple Family Residence",'[1]PWS Information'!$E$11="Yes",P1726="Lead")),
(AND('[1]PWS Information'!$E$10="NTNC",P1726="Lead")))),"Tier 1",
IF((OR((AND('[1]PWS Information'!$E$10="CWS",T1726="Multiple Family Residence",'[1]PWS Information'!$E$11="No",P1726="Lead")),
(AND('[1]PWS Information'!$E$10="CWS",T1726="Other",P1726="Lead")),
(AND('[1]PWS Information'!$E$10="CWS",T1726="Building",P1726="Lead")))),"Tier 2",
IF((OR((AND('[1]PWS Information'!$E$10="CWS",T1726="Single Family Residence",P1726="Galvanized Requiring Replacement")),
(AND('[1]PWS Information'!$E$10="CWS",T1726="Single Family Residence",P1726="Galvanized Requiring Replacement",Q1726="Yes")),
(AND('[1]PWS Information'!$E$10="NTNC",P1726="Galvanized Requiring Replacement")),
(AND('[1]PWS Information'!$E$10="NTNC",T1726="Single Family Residence",Q1726="Yes")))),"Tier 3",
IF((OR((AND('[1]PWS Information'!$E$10="CWS",T1726="Single Family Residence",R1726="Yes",P1726="Non-Lead", I1726="Non-Lead - Copper",K1726="Before 1989")),
(AND('[1]PWS Information'!$E$10="CWS",T1726="Single Family Residence",R1726="Yes",P1726="Non-Lead", M1726="Non-Lead - Copper",N1726="Before 1989")))),"Tier 4",
IF((OR((AND('[1]PWS Information'!$E$10="NTNC",P1726="Non-Lead")),
(AND('[1]PWS Information'!$E$10="CWS",P1726="Non-Lead",R1726="")),
(AND('[1]PWS Information'!$E$10="CWS",P1726="Non-Lead",R1726="No")),
(AND('[1]PWS Information'!$E$10="CWS",P1726="Non-Lead",R1726="Don't Know")),
(AND('[1]PWS Information'!$E$10="CWS",P1726="Non-Lead", I1726="Non-Lead - Copper", R1726="Yes", K1726="Between 1989 and 2014")),
(AND('[1]PWS Information'!$E$10="CWS",P1726="Non-Lead", I1726="Non-Lead - Copper", R1726="Yes", K1726="After 2014")),
(AND('[1]PWS Information'!$E$10="CWS",P1726="Non-Lead", I1726="Non-Lead - Copper", R1726="Yes", K1726="Unknown")),
(AND('[1]PWS Information'!$E$10="CWS",P1726="Non-Lead", M1726="Non-Lead - Copper", R1726="Yes", N1726="Between 1989 and 2014")),
(AND('[1]PWS Information'!$E$10="CWS",P1726="Non-Lead", M1726="Non-Lead - Copper", R1726="Yes", N1726="After 2014")),
(AND('[1]PWS Information'!$E$10="CWS",P1726="Non-Lead", M1726="Non-Lead - Copper", R1726="Yes", N1726="Unknown")),
(AND('[1]PWS Information'!$E$10="CWS",P1726="Unknown")),
(AND('[1]PWS Information'!$E$10="NTNC",P1726="Unknown")))),"Tier 5",
"")))))</f>
        <v>Tier 5</v>
      </c>
      <c r="Y1726" s="41"/>
      <c r="Z1726" s="41"/>
    </row>
    <row r="1727" spans="1:26" ht="30" x14ac:dyDescent="0.25">
      <c r="A1727" s="27" t="s">
        <v>2083</v>
      </c>
      <c r="B1727" s="28">
        <v>3806</v>
      </c>
      <c r="C1727" s="29" t="s">
        <v>1440</v>
      </c>
      <c r="D1727" s="29" t="s">
        <v>62</v>
      </c>
      <c r="E1727" s="29">
        <v>76513</v>
      </c>
      <c r="F1727" s="30"/>
      <c r="G1727" s="31"/>
      <c r="H1727" s="32"/>
      <c r="I1727" s="33" t="s">
        <v>59</v>
      </c>
      <c r="J1727" s="34" t="s">
        <v>46</v>
      </c>
      <c r="K1727" s="30" t="s">
        <v>49</v>
      </c>
      <c r="L1727" s="37"/>
      <c r="M1727" s="33" t="s">
        <v>59</v>
      </c>
      <c r="N1727" s="34" t="s">
        <v>49</v>
      </c>
      <c r="O1727" s="37"/>
      <c r="P1727" s="26" t="str">
        <f t="shared" si="26"/>
        <v>Unknown</v>
      </c>
      <c r="Q1727" s="27" t="s">
        <v>46</v>
      </c>
      <c r="R1727" s="27" t="s">
        <v>46</v>
      </c>
      <c r="S1727" s="27"/>
      <c r="T1727" s="41" t="s">
        <v>36</v>
      </c>
      <c r="U1727" s="41" t="s">
        <v>49</v>
      </c>
      <c r="V1727" s="41" t="s">
        <v>49</v>
      </c>
      <c r="W1727" s="41"/>
      <c r="X1727" s="42" t="str">
        <f>IF((OR((AND('[1]PWS Information'!$E$10="CWS",T1727="Single Family Residence",P1727="Lead")),
(AND('[1]PWS Information'!$E$10="CWS",T1727="Multiple Family Residence",'[1]PWS Information'!$E$11="Yes",P1727="Lead")),
(AND('[1]PWS Information'!$E$10="NTNC",P1727="Lead")))),"Tier 1",
IF((OR((AND('[1]PWS Information'!$E$10="CWS",T1727="Multiple Family Residence",'[1]PWS Information'!$E$11="No",P1727="Lead")),
(AND('[1]PWS Information'!$E$10="CWS",T1727="Other",P1727="Lead")),
(AND('[1]PWS Information'!$E$10="CWS",T1727="Building",P1727="Lead")))),"Tier 2",
IF((OR((AND('[1]PWS Information'!$E$10="CWS",T1727="Single Family Residence",P1727="Galvanized Requiring Replacement")),
(AND('[1]PWS Information'!$E$10="CWS",T1727="Single Family Residence",P1727="Galvanized Requiring Replacement",Q1727="Yes")),
(AND('[1]PWS Information'!$E$10="NTNC",P1727="Galvanized Requiring Replacement")),
(AND('[1]PWS Information'!$E$10="NTNC",T1727="Single Family Residence",Q1727="Yes")))),"Tier 3",
IF((OR((AND('[1]PWS Information'!$E$10="CWS",T1727="Single Family Residence",R1727="Yes",P1727="Non-Lead", I1727="Non-Lead - Copper",K1727="Before 1989")),
(AND('[1]PWS Information'!$E$10="CWS",T1727="Single Family Residence",R1727="Yes",P1727="Non-Lead", M1727="Non-Lead - Copper",N1727="Before 1989")))),"Tier 4",
IF((OR((AND('[1]PWS Information'!$E$10="NTNC",P1727="Non-Lead")),
(AND('[1]PWS Information'!$E$10="CWS",P1727="Non-Lead",R1727="")),
(AND('[1]PWS Information'!$E$10="CWS",P1727="Non-Lead",R1727="No")),
(AND('[1]PWS Information'!$E$10="CWS",P1727="Non-Lead",R1727="Don't Know")),
(AND('[1]PWS Information'!$E$10="CWS",P1727="Non-Lead", I1727="Non-Lead - Copper", R1727="Yes", K1727="Between 1989 and 2014")),
(AND('[1]PWS Information'!$E$10="CWS",P1727="Non-Lead", I1727="Non-Lead - Copper", R1727="Yes", K1727="After 2014")),
(AND('[1]PWS Information'!$E$10="CWS",P1727="Non-Lead", I1727="Non-Lead - Copper", R1727="Yes", K1727="Unknown")),
(AND('[1]PWS Information'!$E$10="CWS",P1727="Non-Lead", M1727="Non-Lead - Copper", R1727="Yes", N1727="Between 1989 and 2014")),
(AND('[1]PWS Information'!$E$10="CWS",P1727="Non-Lead", M1727="Non-Lead - Copper", R1727="Yes", N1727="After 2014")),
(AND('[1]PWS Information'!$E$10="CWS",P1727="Non-Lead", M1727="Non-Lead - Copper", R1727="Yes", N1727="Unknown")),
(AND('[1]PWS Information'!$E$10="CWS",P1727="Unknown")),
(AND('[1]PWS Information'!$E$10="NTNC",P1727="Unknown")))),"Tier 5",
"")))))</f>
        <v>Tier 5</v>
      </c>
      <c r="Y1727" s="41"/>
      <c r="Z1727" s="41"/>
    </row>
    <row r="1728" spans="1:26" ht="30" x14ac:dyDescent="0.25">
      <c r="A1728" s="27" t="s">
        <v>2084</v>
      </c>
      <c r="B1728" s="28">
        <v>3807</v>
      </c>
      <c r="C1728" s="29" t="s">
        <v>1440</v>
      </c>
      <c r="D1728" s="29" t="s">
        <v>62</v>
      </c>
      <c r="E1728" s="29">
        <v>76513</v>
      </c>
      <c r="F1728" s="30"/>
      <c r="G1728" s="31"/>
      <c r="H1728" s="32"/>
      <c r="I1728" s="33" t="s">
        <v>59</v>
      </c>
      <c r="J1728" s="34" t="s">
        <v>46</v>
      </c>
      <c r="K1728" s="30" t="s">
        <v>49</v>
      </c>
      <c r="L1728" s="37"/>
      <c r="M1728" s="33" t="s">
        <v>59</v>
      </c>
      <c r="N1728" s="34" t="s">
        <v>49</v>
      </c>
      <c r="O1728" s="37"/>
      <c r="P1728" s="26" t="str">
        <f t="shared" si="26"/>
        <v>Unknown</v>
      </c>
      <c r="Q1728" s="27" t="s">
        <v>46</v>
      </c>
      <c r="R1728" s="27" t="s">
        <v>46</v>
      </c>
      <c r="S1728" s="27"/>
      <c r="T1728" s="41" t="s">
        <v>36</v>
      </c>
      <c r="U1728" s="41" t="s">
        <v>49</v>
      </c>
      <c r="V1728" s="41" t="s">
        <v>49</v>
      </c>
      <c r="W1728" s="41"/>
      <c r="X1728" s="42" t="str">
        <f>IF((OR((AND('[1]PWS Information'!$E$10="CWS",T1728="Single Family Residence",P1728="Lead")),
(AND('[1]PWS Information'!$E$10="CWS",T1728="Multiple Family Residence",'[1]PWS Information'!$E$11="Yes",P1728="Lead")),
(AND('[1]PWS Information'!$E$10="NTNC",P1728="Lead")))),"Tier 1",
IF((OR((AND('[1]PWS Information'!$E$10="CWS",T1728="Multiple Family Residence",'[1]PWS Information'!$E$11="No",P1728="Lead")),
(AND('[1]PWS Information'!$E$10="CWS",T1728="Other",P1728="Lead")),
(AND('[1]PWS Information'!$E$10="CWS",T1728="Building",P1728="Lead")))),"Tier 2",
IF((OR((AND('[1]PWS Information'!$E$10="CWS",T1728="Single Family Residence",P1728="Galvanized Requiring Replacement")),
(AND('[1]PWS Information'!$E$10="CWS",T1728="Single Family Residence",P1728="Galvanized Requiring Replacement",Q1728="Yes")),
(AND('[1]PWS Information'!$E$10="NTNC",P1728="Galvanized Requiring Replacement")),
(AND('[1]PWS Information'!$E$10="NTNC",T1728="Single Family Residence",Q1728="Yes")))),"Tier 3",
IF((OR((AND('[1]PWS Information'!$E$10="CWS",T1728="Single Family Residence",R1728="Yes",P1728="Non-Lead", I1728="Non-Lead - Copper",K1728="Before 1989")),
(AND('[1]PWS Information'!$E$10="CWS",T1728="Single Family Residence",R1728="Yes",P1728="Non-Lead", M1728="Non-Lead - Copper",N1728="Before 1989")))),"Tier 4",
IF((OR((AND('[1]PWS Information'!$E$10="NTNC",P1728="Non-Lead")),
(AND('[1]PWS Information'!$E$10="CWS",P1728="Non-Lead",R1728="")),
(AND('[1]PWS Information'!$E$10="CWS",P1728="Non-Lead",R1728="No")),
(AND('[1]PWS Information'!$E$10="CWS",P1728="Non-Lead",R1728="Don't Know")),
(AND('[1]PWS Information'!$E$10="CWS",P1728="Non-Lead", I1728="Non-Lead - Copper", R1728="Yes", K1728="Between 1989 and 2014")),
(AND('[1]PWS Information'!$E$10="CWS",P1728="Non-Lead", I1728="Non-Lead - Copper", R1728="Yes", K1728="After 2014")),
(AND('[1]PWS Information'!$E$10="CWS",P1728="Non-Lead", I1728="Non-Lead - Copper", R1728="Yes", K1728="Unknown")),
(AND('[1]PWS Information'!$E$10="CWS",P1728="Non-Lead", M1728="Non-Lead - Copper", R1728="Yes", N1728="Between 1989 and 2014")),
(AND('[1]PWS Information'!$E$10="CWS",P1728="Non-Lead", M1728="Non-Lead - Copper", R1728="Yes", N1728="After 2014")),
(AND('[1]PWS Information'!$E$10="CWS",P1728="Non-Lead", M1728="Non-Lead - Copper", R1728="Yes", N1728="Unknown")),
(AND('[1]PWS Information'!$E$10="CWS",P1728="Unknown")),
(AND('[1]PWS Information'!$E$10="NTNC",P1728="Unknown")))),"Tier 5",
"")))))</f>
        <v>Tier 5</v>
      </c>
      <c r="Y1728" s="41"/>
      <c r="Z1728" s="41"/>
    </row>
    <row r="1729" spans="1:26" ht="30" x14ac:dyDescent="0.25">
      <c r="A1729" s="27" t="s">
        <v>2085</v>
      </c>
      <c r="B1729" s="28">
        <v>3812</v>
      </c>
      <c r="C1729" s="29" t="s">
        <v>1440</v>
      </c>
      <c r="D1729" s="29" t="s">
        <v>62</v>
      </c>
      <c r="E1729" s="29">
        <v>76513</v>
      </c>
      <c r="F1729" s="30"/>
      <c r="G1729" s="31"/>
      <c r="H1729" s="32"/>
      <c r="I1729" s="33" t="s">
        <v>59</v>
      </c>
      <c r="J1729" s="34" t="s">
        <v>46</v>
      </c>
      <c r="K1729" s="30" t="s">
        <v>49</v>
      </c>
      <c r="L1729" s="37"/>
      <c r="M1729" s="33" t="s">
        <v>59</v>
      </c>
      <c r="N1729" s="34" t="s">
        <v>49</v>
      </c>
      <c r="O1729" s="37"/>
      <c r="P1729" s="26" t="str">
        <f t="shared" si="26"/>
        <v>Unknown</v>
      </c>
      <c r="Q1729" s="27" t="s">
        <v>46</v>
      </c>
      <c r="R1729" s="27" t="s">
        <v>46</v>
      </c>
      <c r="S1729" s="27"/>
      <c r="T1729" s="41" t="s">
        <v>36</v>
      </c>
      <c r="U1729" s="41" t="s">
        <v>49</v>
      </c>
      <c r="V1729" s="41" t="s">
        <v>49</v>
      </c>
      <c r="W1729" s="41"/>
      <c r="X1729" s="42" t="str">
        <f>IF((OR((AND('[1]PWS Information'!$E$10="CWS",T1729="Single Family Residence",P1729="Lead")),
(AND('[1]PWS Information'!$E$10="CWS",T1729="Multiple Family Residence",'[1]PWS Information'!$E$11="Yes",P1729="Lead")),
(AND('[1]PWS Information'!$E$10="NTNC",P1729="Lead")))),"Tier 1",
IF((OR((AND('[1]PWS Information'!$E$10="CWS",T1729="Multiple Family Residence",'[1]PWS Information'!$E$11="No",P1729="Lead")),
(AND('[1]PWS Information'!$E$10="CWS",T1729="Other",P1729="Lead")),
(AND('[1]PWS Information'!$E$10="CWS",T1729="Building",P1729="Lead")))),"Tier 2",
IF((OR((AND('[1]PWS Information'!$E$10="CWS",T1729="Single Family Residence",P1729="Galvanized Requiring Replacement")),
(AND('[1]PWS Information'!$E$10="CWS",T1729="Single Family Residence",P1729="Galvanized Requiring Replacement",Q1729="Yes")),
(AND('[1]PWS Information'!$E$10="NTNC",P1729="Galvanized Requiring Replacement")),
(AND('[1]PWS Information'!$E$10="NTNC",T1729="Single Family Residence",Q1729="Yes")))),"Tier 3",
IF((OR((AND('[1]PWS Information'!$E$10="CWS",T1729="Single Family Residence",R1729="Yes",P1729="Non-Lead", I1729="Non-Lead - Copper",K1729="Before 1989")),
(AND('[1]PWS Information'!$E$10="CWS",T1729="Single Family Residence",R1729="Yes",P1729="Non-Lead", M1729="Non-Lead - Copper",N1729="Before 1989")))),"Tier 4",
IF((OR((AND('[1]PWS Information'!$E$10="NTNC",P1729="Non-Lead")),
(AND('[1]PWS Information'!$E$10="CWS",P1729="Non-Lead",R1729="")),
(AND('[1]PWS Information'!$E$10="CWS",P1729="Non-Lead",R1729="No")),
(AND('[1]PWS Information'!$E$10="CWS",P1729="Non-Lead",R1729="Don't Know")),
(AND('[1]PWS Information'!$E$10="CWS",P1729="Non-Lead", I1729="Non-Lead - Copper", R1729="Yes", K1729="Between 1989 and 2014")),
(AND('[1]PWS Information'!$E$10="CWS",P1729="Non-Lead", I1729="Non-Lead - Copper", R1729="Yes", K1729="After 2014")),
(AND('[1]PWS Information'!$E$10="CWS",P1729="Non-Lead", I1729="Non-Lead - Copper", R1729="Yes", K1729="Unknown")),
(AND('[1]PWS Information'!$E$10="CWS",P1729="Non-Lead", M1729="Non-Lead - Copper", R1729="Yes", N1729="Between 1989 and 2014")),
(AND('[1]PWS Information'!$E$10="CWS",P1729="Non-Lead", M1729="Non-Lead - Copper", R1729="Yes", N1729="After 2014")),
(AND('[1]PWS Information'!$E$10="CWS",P1729="Non-Lead", M1729="Non-Lead - Copper", R1729="Yes", N1729="Unknown")),
(AND('[1]PWS Information'!$E$10="CWS",P1729="Unknown")),
(AND('[1]PWS Information'!$E$10="NTNC",P1729="Unknown")))),"Tier 5",
"")))))</f>
        <v>Tier 5</v>
      </c>
      <c r="Y1729" s="41"/>
      <c r="Z1729" s="41"/>
    </row>
    <row r="1730" spans="1:26" ht="30" x14ac:dyDescent="0.25">
      <c r="A1730" s="27" t="s">
        <v>2086</v>
      </c>
      <c r="B1730" s="28">
        <v>3813</v>
      </c>
      <c r="C1730" s="29" t="s">
        <v>1440</v>
      </c>
      <c r="D1730" s="29" t="s">
        <v>62</v>
      </c>
      <c r="E1730" s="29">
        <v>76513</v>
      </c>
      <c r="F1730" s="30"/>
      <c r="G1730" s="31"/>
      <c r="H1730" s="32"/>
      <c r="I1730" s="33" t="s">
        <v>59</v>
      </c>
      <c r="J1730" s="34" t="s">
        <v>46</v>
      </c>
      <c r="K1730" s="30" t="s">
        <v>49</v>
      </c>
      <c r="L1730" s="37"/>
      <c r="M1730" s="33" t="s">
        <v>59</v>
      </c>
      <c r="N1730" s="34" t="s">
        <v>49</v>
      </c>
      <c r="O1730" s="37"/>
      <c r="P1730" s="26" t="str">
        <f t="shared" si="26"/>
        <v>Unknown</v>
      </c>
      <c r="Q1730" s="27" t="s">
        <v>46</v>
      </c>
      <c r="R1730" s="27" t="s">
        <v>46</v>
      </c>
      <c r="S1730" s="27"/>
      <c r="T1730" s="41" t="s">
        <v>36</v>
      </c>
      <c r="U1730" s="41" t="s">
        <v>49</v>
      </c>
      <c r="V1730" s="41" t="s">
        <v>49</v>
      </c>
      <c r="W1730" s="41"/>
      <c r="X1730" s="42" t="str">
        <f>IF((OR((AND('[1]PWS Information'!$E$10="CWS",T1730="Single Family Residence",P1730="Lead")),
(AND('[1]PWS Information'!$E$10="CWS",T1730="Multiple Family Residence",'[1]PWS Information'!$E$11="Yes",P1730="Lead")),
(AND('[1]PWS Information'!$E$10="NTNC",P1730="Lead")))),"Tier 1",
IF((OR((AND('[1]PWS Information'!$E$10="CWS",T1730="Multiple Family Residence",'[1]PWS Information'!$E$11="No",P1730="Lead")),
(AND('[1]PWS Information'!$E$10="CWS",T1730="Other",P1730="Lead")),
(AND('[1]PWS Information'!$E$10="CWS",T1730="Building",P1730="Lead")))),"Tier 2",
IF((OR((AND('[1]PWS Information'!$E$10="CWS",T1730="Single Family Residence",P1730="Galvanized Requiring Replacement")),
(AND('[1]PWS Information'!$E$10="CWS",T1730="Single Family Residence",P1730="Galvanized Requiring Replacement",Q1730="Yes")),
(AND('[1]PWS Information'!$E$10="NTNC",P1730="Galvanized Requiring Replacement")),
(AND('[1]PWS Information'!$E$10="NTNC",T1730="Single Family Residence",Q1730="Yes")))),"Tier 3",
IF((OR((AND('[1]PWS Information'!$E$10="CWS",T1730="Single Family Residence",R1730="Yes",P1730="Non-Lead", I1730="Non-Lead - Copper",K1730="Before 1989")),
(AND('[1]PWS Information'!$E$10="CWS",T1730="Single Family Residence",R1730="Yes",P1730="Non-Lead", M1730="Non-Lead - Copper",N1730="Before 1989")))),"Tier 4",
IF((OR((AND('[1]PWS Information'!$E$10="NTNC",P1730="Non-Lead")),
(AND('[1]PWS Information'!$E$10="CWS",P1730="Non-Lead",R1730="")),
(AND('[1]PWS Information'!$E$10="CWS",P1730="Non-Lead",R1730="No")),
(AND('[1]PWS Information'!$E$10="CWS",P1730="Non-Lead",R1730="Don't Know")),
(AND('[1]PWS Information'!$E$10="CWS",P1730="Non-Lead", I1730="Non-Lead - Copper", R1730="Yes", K1730="Between 1989 and 2014")),
(AND('[1]PWS Information'!$E$10="CWS",P1730="Non-Lead", I1730="Non-Lead - Copper", R1730="Yes", K1730="After 2014")),
(AND('[1]PWS Information'!$E$10="CWS",P1730="Non-Lead", I1730="Non-Lead - Copper", R1730="Yes", K1730="Unknown")),
(AND('[1]PWS Information'!$E$10="CWS",P1730="Non-Lead", M1730="Non-Lead - Copper", R1730="Yes", N1730="Between 1989 and 2014")),
(AND('[1]PWS Information'!$E$10="CWS",P1730="Non-Lead", M1730="Non-Lead - Copper", R1730="Yes", N1730="After 2014")),
(AND('[1]PWS Information'!$E$10="CWS",P1730="Non-Lead", M1730="Non-Lead - Copper", R1730="Yes", N1730="Unknown")),
(AND('[1]PWS Information'!$E$10="CWS",P1730="Unknown")),
(AND('[1]PWS Information'!$E$10="NTNC",P1730="Unknown")))),"Tier 5",
"")))))</f>
        <v>Tier 5</v>
      </c>
      <c r="Y1730" s="41"/>
      <c r="Z1730" s="41"/>
    </row>
    <row r="1731" spans="1:26" ht="30" x14ac:dyDescent="0.25">
      <c r="A1731" s="27" t="s">
        <v>2087</v>
      </c>
      <c r="B1731" s="28">
        <v>3818</v>
      </c>
      <c r="C1731" s="29" t="s">
        <v>1440</v>
      </c>
      <c r="D1731" s="29" t="s">
        <v>62</v>
      </c>
      <c r="E1731" s="29">
        <v>76513</v>
      </c>
      <c r="F1731" s="30"/>
      <c r="G1731" s="31"/>
      <c r="H1731" s="32"/>
      <c r="I1731" s="33" t="s">
        <v>59</v>
      </c>
      <c r="J1731" s="34" t="s">
        <v>46</v>
      </c>
      <c r="K1731" s="30" t="s">
        <v>49</v>
      </c>
      <c r="L1731" s="37"/>
      <c r="M1731" s="33" t="s">
        <v>59</v>
      </c>
      <c r="N1731" s="34" t="s">
        <v>49</v>
      </c>
      <c r="O1731" s="37"/>
      <c r="P1731" s="26" t="str">
        <f t="shared" ref="P1731:P1794" si="27">IF((OR(I1731="Lead")),"Lead",
IF((OR(M1731="Lead")),"Lead",
IF((OR(I1731="Lead-lined galvanized")),"Lead",
IF((OR(M1731="Lead-lined galvanized")),"Lead",
IF((OR((AND(I1731="Unknown - Likely Lead",M1731="Galvanized")),
(AND(I1731="Unknown - Unlikely Lead",M1731="Galvanized")),
(AND(I1731="Unknown - Material Unknown",M1731="Galvanized")))),"Galvanized Requiring Replacement",
IF((OR((AND(I1731="Non-lead - Copper",J1731="Yes",M1731="Galvanized")),
(AND(I1731="Non-lead - Copper",J1731="Don't know",M1731="Galvanized")),
(AND(I1731="Non-lead - Copper",J1731="",M1731="Galvanized")),
(AND(I1731="Non-lead - Plastic",J1731="Yes",M1731="Galvanized")),
(AND(I1731="Non-lead - Plastic",J1731="Don't know",M1731="Galvanized")),
(AND(I1731="Non-lead - Plastic",J1731="",M1731="Galvanized")),
(AND(I1731="Non-lead",J1731="Yes",M1731="Galvanized")),
(AND(I1731="Non-lead",J1731="Don't know",M1731="Galvanized")),
(AND(I1731="Non-lead",J1731="",M1731="Galvanized")),
(AND(I1731="Non-lead - Other",J1731="Yes",M1731="Galvanized")),
(AND(I1731="Non-Lead - Other",J1731="Don't know",M1731="Galvanized")),
(AND(I1731="Galvanized",J1731="Yes",M1731="Galvanized")),
(AND(I1731="Galvanized",J1731="Don't know",M1731="Galvanized")),
(AND(I1731="Galvanized",J1731="",M1731="Galvanized")),
(AND(I1731="Non-Lead - Other",J1731="",M1731="Galvanized")))),"Galvanized Requiring Replacement",
IF((OR((AND(I1731="Non-lead - Copper",M1731="Non-lead - Copper")),
(AND(I1731="Non-lead - Copper",M1731="Non-lead - Plastic")),
(AND(I1731="Non-lead - Copper",M1731="Non-lead - Other")),
(AND(I1731="Non-lead - Copper",M1731="Non-lead")),
(AND(I1731="Non-lead - Plastic",M1731="Non-lead - Copper")),
(AND(I1731="Non-lead - Plastic",M1731="Non-lead - Plastic")),
(AND(I1731="Non-lead - Plastic",M1731="Non-lead - Other")),
(AND(I1731="Non-lead - Plastic",M1731="Non-lead")),
(AND(I1731="Non-lead",M1731="Non-lead - Copper")),
(AND(I1731="Non-lead",M1731="Non-lead - Plastic")),
(AND(I1731="Non-lead",M1731="Non-lead - Other")),
(AND(I1731="Non-lead",M1731="Non-lead")),
(AND(I1731="Non-lead - Other",M1731="Non-lead - Copper")),
(AND(I1731="Non-Lead - Other",M1731="Non-lead - Plastic")),
(AND(I1731="Non-Lead - Other",M1731="Non-lead")),
(AND(I1731="Non-Lead - Other",M1731="Non-lead - Other")))),"Non-Lead",
IF((OR((AND(I1731="Galvanized",M1731="Non-lead")),
(AND(I1731="Galvanized",M1731="Non-lead - Copper")),
(AND(I1731="Galvanized",M1731="Non-lead - Plastic")),
(AND(I1731="Galvanized",M1731="Non-lead")),
(AND(I1731="Galvanized",M1731="Non-lead - Other")))),"Non-Lead",
IF((OR((AND(I1731="Non-lead - Copper",J1731="No",M1731="Galvanized")),
(AND(I1731="Non-lead - Plastic",J1731="No",M1731="Galvanized")),
(AND(I1731="Non-lead",J1731="No",M1731="Galvanized")),
(AND(I1731="Galvanized",J1731="No",M1731="Galvanized")),
(AND(I1731="Non-lead - Other",J1731="No",M1731="Galvanized")))),"Non-lead",
IF((OR((AND(I1731="Unknown - Likely Lead",M1731="Unknown - Likely Lead")),
(AND(I1731="Unknown - Likely Lead",M1731="Unknown - Unlikely Lead")),
(AND(I1731="Unknown - Likely Lead",M1731="Unknown - Material Unknown")),
(AND(I1731="Unknown - Unlikely Lead",M1731="Unknown - Likely Lead")),
(AND(I1731="Unknown - Unlikely Lead",M1731="Unknown - Unlikely Lead")),
(AND(I1731="Unknown - Unlikely Lead",M1731="Unknown - Material Unknown")),
(AND(I1731="Unknown - Material Unknown",M1731="Unknown - Likely Lead")),
(AND(I1731="Unknown - Material Unknown",M1731="Unknown - Unlikely Lead")),
(AND(I1731="Unknown - Material Unknown",M1731="Unknown - Material Unknown")))),"Unknown",
IF((OR((AND(I1731="Unknown - Likely Lead",M1731="Non-lead - Copper")),
(AND(I1731="Unknown - Likely Lead",M1731="Non-lead - Plastic")),
(AND(I1731="Unknown - Likely Lead",M1731="Non-lead")),
(AND(I1731="Unknown - Likely Lead",M1731="Non-lead - Other")),
(AND(I1731="Unknown - Unlikely Lead",M1731="Non-lead - Copper")),
(AND(I1731="Unknown - Unlikely Lead",M1731="Non-lead - Plastic")),
(AND(I1731="Unknown - Unlikely Lead",M1731="Non-lead")),
(AND(I1731="Unknown - Unlikely Lead",M1731="Non-lead - Other")),
(AND(I1731="Unknown - Material Unknown",M1731="Non-lead - Copper")),
(AND(I1731="Unknown - Material Unknown",M1731="Non-lead - Plastic")),
(AND(I1731="Unknown - Material Unknown",M1731="Non-lead")),
(AND(I1731="Unknown - Material Unknown",M1731="Non-lead - Other")))),"Unknown",
IF((OR((AND(I1731="Non-lead - Copper",M1731="Unknown - Likely Lead")),
(AND(I1731="Non-lead - Copper",M1731="Unknown - Unlikely Lead")),
(AND(I1731="Non-lead - Copper",M1731="Unknown - Material Unknown")),
(AND(I1731="Non-lead - Plastic",M1731="Unknown - Likely Lead")),
(AND(I1731="Non-lead - Plastic",M1731="Unknown - Unlikely Lead")),
(AND(I1731="Non-lead - Plastic",M1731="Unknown - Material Unknown")),
(AND(I1731="Non-lead",M1731="Unknown - Likely Lead")),
(AND(I1731="Non-lead",M1731="Unknown - Unlikely Lead")),
(AND(I1731="Non-lead",M1731="Unknown - Material Unknown")),
(AND(I1731="Non-lead - Other",M1731="Unknown - Likely Lead")),
(AND(I1731="Non-Lead - Other",M1731="Unknown - Unlikely Lead")),
(AND(I1731="Non-Lead - Other",M1731="Unknown - Material Unknown")))),"Unknown",
IF((OR((AND(I1731="Galvanized",M1731="Unknown - Likely Lead")),
(AND(I1731="Galvanized",M1731="Unknown - Unlikely Lead")),
(AND(I1731="Galvanized",M1731="Unknown - Material Unknown")))),"Unknown",
IF((OR((AND(I1731="Galvanized",M1731="")))),"Galvanized Requiring Replacement",
IF((OR((AND(I1731="Non-lead - Copper",M1731="")),
(AND(I1731="Non-lead - Plastic",M1731="")),
(AND(I1731="Non-lead",M1731="")),
(AND(I1731="Non-lead - Other",M1731="")))),"Non-lead",
IF((OR((AND(I1731="Unknown - Likely Lead",M1731="")),
(AND(I1731="Unknown - Unlikely Lead",M1731="")),
(AND(I1731="Unknown - Material Unknown",M1731="")))),"Unknown",
""))))))))))))))))</f>
        <v>Unknown</v>
      </c>
      <c r="Q1731" s="27" t="s">
        <v>46</v>
      </c>
      <c r="R1731" s="27" t="s">
        <v>46</v>
      </c>
      <c r="S1731" s="27"/>
      <c r="T1731" s="41" t="s">
        <v>36</v>
      </c>
      <c r="U1731" s="41" t="s">
        <v>49</v>
      </c>
      <c r="V1731" s="41" t="s">
        <v>49</v>
      </c>
      <c r="W1731" s="41"/>
      <c r="X1731" s="42" t="str">
        <f>IF((OR((AND('[1]PWS Information'!$E$10="CWS",T1731="Single Family Residence",P1731="Lead")),
(AND('[1]PWS Information'!$E$10="CWS",T1731="Multiple Family Residence",'[1]PWS Information'!$E$11="Yes",P1731="Lead")),
(AND('[1]PWS Information'!$E$10="NTNC",P1731="Lead")))),"Tier 1",
IF((OR((AND('[1]PWS Information'!$E$10="CWS",T1731="Multiple Family Residence",'[1]PWS Information'!$E$11="No",P1731="Lead")),
(AND('[1]PWS Information'!$E$10="CWS",T1731="Other",P1731="Lead")),
(AND('[1]PWS Information'!$E$10="CWS",T1731="Building",P1731="Lead")))),"Tier 2",
IF((OR((AND('[1]PWS Information'!$E$10="CWS",T1731="Single Family Residence",P1731="Galvanized Requiring Replacement")),
(AND('[1]PWS Information'!$E$10="CWS",T1731="Single Family Residence",P1731="Galvanized Requiring Replacement",Q1731="Yes")),
(AND('[1]PWS Information'!$E$10="NTNC",P1731="Galvanized Requiring Replacement")),
(AND('[1]PWS Information'!$E$10="NTNC",T1731="Single Family Residence",Q1731="Yes")))),"Tier 3",
IF((OR((AND('[1]PWS Information'!$E$10="CWS",T1731="Single Family Residence",R1731="Yes",P1731="Non-Lead", I1731="Non-Lead - Copper",K1731="Before 1989")),
(AND('[1]PWS Information'!$E$10="CWS",T1731="Single Family Residence",R1731="Yes",P1731="Non-Lead", M1731="Non-Lead - Copper",N1731="Before 1989")))),"Tier 4",
IF((OR((AND('[1]PWS Information'!$E$10="NTNC",P1731="Non-Lead")),
(AND('[1]PWS Information'!$E$10="CWS",P1731="Non-Lead",R1731="")),
(AND('[1]PWS Information'!$E$10="CWS",P1731="Non-Lead",R1731="No")),
(AND('[1]PWS Information'!$E$10="CWS",P1731="Non-Lead",R1731="Don't Know")),
(AND('[1]PWS Information'!$E$10="CWS",P1731="Non-Lead", I1731="Non-Lead - Copper", R1731="Yes", K1731="Between 1989 and 2014")),
(AND('[1]PWS Information'!$E$10="CWS",P1731="Non-Lead", I1731="Non-Lead - Copper", R1731="Yes", K1731="After 2014")),
(AND('[1]PWS Information'!$E$10="CWS",P1731="Non-Lead", I1731="Non-Lead - Copper", R1731="Yes", K1731="Unknown")),
(AND('[1]PWS Information'!$E$10="CWS",P1731="Non-Lead", M1731="Non-Lead - Copper", R1731="Yes", N1731="Between 1989 and 2014")),
(AND('[1]PWS Information'!$E$10="CWS",P1731="Non-Lead", M1731="Non-Lead - Copper", R1731="Yes", N1731="After 2014")),
(AND('[1]PWS Information'!$E$10="CWS",P1731="Non-Lead", M1731="Non-Lead - Copper", R1731="Yes", N1731="Unknown")),
(AND('[1]PWS Information'!$E$10="CWS",P1731="Unknown")),
(AND('[1]PWS Information'!$E$10="NTNC",P1731="Unknown")))),"Tier 5",
"")))))</f>
        <v>Tier 5</v>
      </c>
      <c r="Y1731" s="41"/>
      <c r="Z1731" s="41"/>
    </row>
    <row r="1732" spans="1:26" ht="30" x14ac:dyDescent="0.25">
      <c r="A1732" s="27" t="s">
        <v>2088</v>
      </c>
      <c r="B1732" s="28">
        <v>3819</v>
      </c>
      <c r="C1732" s="29" t="s">
        <v>1440</v>
      </c>
      <c r="D1732" s="29" t="s">
        <v>62</v>
      </c>
      <c r="E1732" s="29">
        <v>76513</v>
      </c>
      <c r="F1732" s="30"/>
      <c r="G1732" s="31"/>
      <c r="H1732" s="32"/>
      <c r="I1732" s="33" t="s">
        <v>59</v>
      </c>
      <c r="J1732" s="34" t="s">
        <v>46</v>
      </c>
      <c r="K1732" s="30" t="s">
        <v>49</v>
      </c>
      <c r="L1732" s="37"/>
      <c r="M1732" s="33" t="s">
        <v>59</v>
      </c>
      <c r="N1732" s="34" t="s">
        <v>49</v>
      </c>
      <c r="O1732" s="37"/>
      <c r="P1732" s="26" t="str">
        <f t="shared" si="27"/>
        <v>Unknown</v>
      </c>
      <c r="Q1732" s="27" t="s">
        <v>46</v>
      </c>
      <c r="R1732" s="27" t="s">
        <v>46</v>
      </c>
      <c r="S1732" s="27"/>
      <c r="T1732" s="41" t="s">
        <v>36</v>
      </c>
      <c r="U1732" s="41" t="s">
        <v>49</v>
      </c>
      <c r="V1732" s="41" t="s">
        <v>49</v>
      </c>
      <c r="W1732" s="41"/>
      <c r="X1732" s="42" t="str">
        <f>IF((OR((AND('[1]PWS Information'!$E$10="CWS",T1732="Single Family Residence",P1732="Lead")),
(AND('[1]PWS Information'!$E$10="CWS",T1732="Multiple Family Residence",'[1]PWS Information'!$E$11="Yes",P1732="Lead")),
(AND('[1]PWS Information'!$E$10="NTNC",P1732="Lead")))),"Tier 1",
IF((OR((AND('[1]PWS Information'!$E$10="CWS",T1732="Multiple Family Residence",'[1]PWS Information'!$E$11="No",P1732="Lead")),
(AND('[1]PWS Information'!$E$10="CWS",T1732="Other",P1732="Lead")),
(AND('[1]PWS Information'!$E$10="CWS",T1732="Building",P1732="Lead")))),"Tier 2",
IF((OR((AND('[1]PWS Information'!$E$10="CWS",T1732="Single Family Residence",P1732="Galvanized Requiring Replacement")),
(AND('[1]PWS Information'!$E$10="CWS",T1732="Single Family Residence",P1732="Galvanized Requiring Replacement",Q1732="Yes")),
(AND('[1]PWS Information'!$E$10="NTNC",P1732="Galvanized Requiring Replacement")),
(AND('[1]PWS Information'!$E$10="NTNC",T1732="Single Family Residence",Q1732="Yes")))),"Tier 3",
IF((OR((AND('[1]PWS Information'!$E$10="CWS",T1732="Single Family Residence",R1732="Yes",P1732="Non-Lead", I1732="Non-Lead - Copper",K1732="Before 1989")),
(AND('[1]PWS Information'!$E$10="CWS",T1732="Single Family Residence",R1732="Yes",P1732="Non-Lead", M1732="Non-Lead - Copper",N1732="Before 1989")))),"Tier 4",
IF((OR((AND('[1]PWS Information'!$E$10="NTNC",P1732="Non-Lead")),
(AND('[1]PWS Information'!$E$10="CWS",P1732="Non-Lead",R1732="")),
(AND('[1]PWS Information'!$E$10="CWS",P1732="Non-Lead",R1732="No")),
(AND('[1]PWS Information'!$E$10="CWS",P1732="Non-Lead",R1732="Don't Know")),
(AND('[1]PWS Information'!$E$10="CWS",P1732="Non-Lead", I1732="Non-Lead - Copper", R1732="Yes", K1732="Between 1989 and 2014")),
(AND('[1]PWS Information'!$E$10="CWS",P1732="Non-Lead", I1732="Non-Lead - Copper", R1732="Yes", K1732="After 2014")),
(AND('[1]PWS Information'!$E$10="CWS",P1732="Non-Lead", I1732="Non-Lead - Copper", R1732="Yes", K1732="Unknown")),
(AND('[1]PWS Information'!$E$10="CWS",P1732="Non-Lead", M1732="Non-Lead - Copper", R1732="Yes", N1732="Between 1989 and 2014")),
(AND('[1]PWS Information'!$E$10="CWS",P1732="Non-Lead", M1732="Non-Lead - Copper", R1732="Yes", N1732="After 2014")),
(AND('[1]PWS Information'!$E$10="CWS",P1732="Non-Lead", M1732="Non-Lead - Copper", R1732="Yes", N1732="Unknown")),
(AND('[1]PWS Information'!$E$10="CWS",P1732="Unknown")),
(AND('[1]PWS Information'!$E$10="NTNC",P1732="Unknown")))),"Tier 5",
"")))))</f>
        <v>Tier 5</v>
      </c>
      <c r="Y1732" s="41"/>
      <c r="Z1732" s="41"/>
    </row>
    <row r="1733" spans="1:26" ht="30" x14ac:dyDescent="0.25">
      <c r="A1733" s="27" t="s">
        <v>2089</v>
      </c>
      <c r="B1733" s="28">
        <v>3824</v>
      </c>
      <c r="C1733" s="29" t="s">
        <v>1440</v>
      </c>
      <c r="D1733" s="29" t="s">
        <v>62</v>
      </c>
      <c r="E1733" s="29">
        <v>76513</v>
      </c>
      <c r="F1733" s="30"/>
      <c r="G1733" s="31"/>
      <c r="H1733" s="32"/>
      <c r="I1733" s="33" t="s">
        <v>59</v>
      </c>
      <c r="J1733" s="34" t="s">
        <v>46</v>
      </c>
      <c r="K1733" s="30" t="s">
        <v>49</v>
      </c>
      <c r="L1733" s="37"/>
      <c r="M1733" s="33" t="s">
        <v>59</v>
      </c>
      <c r="N1733" s="34" t="s">
        <v>49</v>
      </c>
      <c r="O1733" s="37"/>
      <c r="P1733" s="26" t="str">
        <f t="shared" si="27"/>
        <v>Unknown</v>
      </c>
      <c r="Q1733" s="27" t="s">
        <v>46</v>
      </c>
      <c r="R1733" s="27" t="s">
        <v>46</v>
      </c>
      <c r="S1733" s="27"/>
      <c r="T1733" s="41" t="s">
        <v>36</v>
      </c>
      <c r="U1733" s="41" t="s">
        <v>49</v>
      </c>
      <c r="V1733" s="41" t="s">
        <v>49</v>
      </c>
      <c r="W1733" s="41"/>
      <c r="X1733" s="42" t="str">
        <f>IF((OR((AND('[1]PWS Information'!$E$10="CWS",T1733="Single Family Residence",P1733="Lead")),
(AND('[1]PWS Information'!$E$10="CWS",T1733="Multiple Family Residence",'[1]PWS Information'!$E$11="Yes",P1733="Lead")),
(AND('[1]PWS Information'!$E$10="NTNC",P1733="Lead")))),"Tier 1",
IF((OR((AND('[1]PWS Information'!$E$10="CWS",T1733="Multiple Family Residence",'[1]PWS Information'!$E$11="No",P1733="Lead")),
(AND('[1]PWS Information'!$E$10="CWS",T1733="Other",P1733="Lead")),
(AND('[1]PWS Information'!$E$10="CWS",T1733="Building",P1733="Lead")))),"Tier 2",
IF((OR((AND('[1]PWS Information'!$E$10="CWS",T1733="Single Family Residence",P1733="Galvanized Requiring Replacement")),
(AND('[1]PWS Information'!$E$10="CWS",T1733="Single Family Residence",P1733="Galvanized Requiring Replacement",Q1733="Yes")),
(AND('[1]PWS Information'!$E$10="NTNC",P1733="Galvanized Requiring Replacement")),
(AND('[1]PWS Information'!$E$10="NTNC",T1733="Single Family Residence",Q1733="Yes")))),"Tier 3",
IF((OR((AND('[1]PWS Information'!$E$10="CWS",T1733="Single Family Residence",R1733="Yes",P1733="Non-Lead", I1733="Non-Lead - Copper",K1733="Before 1989")),
(AND('[1]PWS Information'!$E$10="CWS",T1733="Single Family Residence",R1733="Yes",P1733="Non-Lead", M1733="Non-Lead - Copper",N1733="Before 1989")))),"Tier 4",
IF((OR((AND('[1]PWS Information'!$E$10="NTNC",P1733="Non-Lead")),
(AND('[1]PWS Information'!$E$10="CWS",P1733="Non-Lead",R1733="")),
(AND('[1]PWS Information'!$E$10="CWS",P1733="Non-Lead",R1733="No")),
(AND('[1]PWS Information'!$E$10="CWS",P1733="Non-Lead",R1733="Don't Know")),
(AND('[1]PWS Information'!$E$10="CWS",P1733="Non-Lead", I1733="Non-Lead - Copper", R1733="Yes", K1733="Between 1989 and 2014")),
(AND('[1]PWS Information'!$E$10="CWS",P1733="Non-Lead", I1733="Non-Lead - Copper", R1733="Yes", K1733="After 2014")),
(AND('[1]PWS Information'!$E$10="CWS",P1733="Non-Lead", I1733="Non-Lead - Copper", R1733="Yes", K1733="Unknown")),
(AND('[1]PWS Information'!$E$10="CWS",P1733="Non-Lead", M1733="Non-Lead - Copper", R1733="Yes", N1733="Between 1989 and 2014")),
(AND('[1]PWS Information'!$E$10="CWS",P1733="Non-Lead", M1733="Non-Lead - Copper", R1733="Yes", N1733="After 2014")),
(AND('[1]PWS Information'!$E$10="CWS",P1733="Non-Lead", M1733="Non-Lead - Copper", R1733="Yes", N1733="Unknown")),
(AND('[1]PWS Information'!$E$10="CWS",P1733="Unknown")),
(AND('[1]PWS Information'!$E$10="NTNC",P1733="Unknown")))),"Tier 5",
"")))))</f>
        <v>Tier 5</v>
      </c>
      <c r="Y1733" s="41"/>
      <c r="Z1733" s="41"/>
    </row>
    <row r="1734" spans="1:26" ht="30" x14ac:dyDescent="0.25">
      <c r="A1734" s="27" t="s">
        <v>2090</v>
      </c>
      <c r="B1734" s="28">
        <v>3825</v>
      </c>
      <c r="C1734" s="29" t="s">
        <v>1440</v>
      </c>
      <c r="D1734" s="29" t="s">
        <v>62</v>
      </c>
      <c r="E1734" s="29">
        <v>76513</v>
      </c>
      <c r="F1734" s="30"/>
      <c r="G1734" s="31"/>
      <c r="H1734" s="32"/>
      <c r="I1734" s="33" t="s">
        <v>59</v>
      </c>
      <c r="J1734" s="34" t="s">
        <v>46</v>
      </c>
      <c r="K1734" s="30" t="s">
        <v>49</v>
      </c>
      <c r="L1734" s="37"/>
      <c r="M1734" s="33" t="s">
        <v>59</v>
      </c>
      <c r="N1734" s="34" t="s">
        <v>49</v>
      </c>
      <c r="O1734" s="37"/>
      <c r="P1734" s="26" t="str">
        <f t="shared" si="27"/>
        <v>Unknown</v>
      </c>
      <c r="Q1734" s="27" t="s">
        <v>46</v>
      </c>
      <c r="R1734" s="27" t="s">
        <v>46</v>
      </c>
      <c r="S1734" s="27"/>
      <c r="T1734" s="41" t="s">
        <v>36</v>
      </c>
      <c r="U1734" s="41" t="s">
        <v>49</v>
      </c>
      <c r="V1734" s="41" t="s">
        <v>49</v>
      </c>
      <c r="W1734" s="41"/>
      <c r="X1734" s="42" t="str">
        <f>IF((OR((AND('[1]PWS Information'!$E$10="CWS",T1734="Single Family Residence",P1734="Lead")),
(AND('[1]PWS Information'!$E$10="CWS",T1734="Multiple Family Residence",'[1]PWS Information'!$E$11="Yes",P1734="Lead")),
(AND('[1]PWS Information'!$E$10="NTNC",P1734="Lead")))),"Tier 1",
IF((OR((AND('[1]PWS Information'!$E$10="CWS",T1734="Multiple Family Residence",'[1]PWS Information'!$E$11="No",P1734="Lead")),
(AND('[1]PWS Information'!$E$10="CWS",T1734="Other",P1734="Lead")),
(AND('[1]PWS Information'!$E$10="CWS",T1734="Building",P1734="Lead")))),"Tier 2",
IF((OR((AND('[1]PWS Information'!$E$10="CWS",T1734="Single Family Residence",P1734="Galvanized Requiring Replacement")),
(AND('[1]PWS Information'!$E$10="CWS",T1734="Single Family Residence",P1734="Galvanized Requiring Replacement",Q1734="Yes")),
(AND('[1]PWS Information'!$E$10="NTNC",P1734="Galvanized Requiring Replacement")),
(AND('[1]PWS Information'!$E$10="NTNC",T1734="Single Family Residence",Q1734="Yes")))),"Tier 3",
IF((OR((AND('[1]PWS Information'!$E$10="CWS",T1734="Single Family Residence",R1734="Yes",P1734="Non-Lead", I1734="Non-Lead - Copper",K1734="Before 1989")),
(AND('[1]PWS Information'!$E$10="CWS",T1734="Single Family Residence",R1734="Yes",P1734="Non-Lead", M1734="Non-Lead - Copper",N1734="Before 1989")))),"Tier 4",
IF((OR((AND('[1]PWS Information'!$E$10="NTNC",P1734="Non-Lead")),
(AND('[1]PWS Information'!$E$10="CWS",P1734="Non-Lead",R1734="")),
(AND('[1]PWS Information'!$E$10="CWS",P1734="Non-Lead",R1734="No")),
(AND('[1]PWS Information'!$E$10="CWS",P1734="Non-Lead",R1734="Don't Know")),
(AND('[1]PWS Information'!$E$10="CWS",P1734="Non-Lead", I1734="Non-Lead - Copper", R1734="Yes", K1734="Between 1989 and 2014")),
(AND('[1]PWS Information'!$E$10="CWS",P1734="Non-Lead", I1734="Non-Lead - Copper", R1734="Yes", K1734="After 2014")),
(AND('[1]PWS Information'!$E$10="CWS",P1734="Non-Lead", I1734="Non-Lead - Copper", R1734="Yes", K1734="Unknown")),
(AND('[1]PWS Information'!$E$10="CWS",P1734="Non-Lead", M1734="Non-Lead - Copper", R1734="Yes", N1734="Between 1989 and 2014")),
(AND('[1]PWS Information'!$E$10="CWS",P1734="Non-Lead", M1734="Non-Lead - Copper", R1734="Yes", N1734="After 2014")),
(AND('[1]PWS Information'!$E$10="CWS",P1734="Non-Lead", M1734="Non-Lead - Copper", R1734="Yes", N1734="Unknown")),
(AND('[1]PWS Information'!$E$10="CWS",P1734="Unknown")),
(AND('[1]PWS Information'!$E$10="NTNC",P1734="Unknown")))),"Tier 5",
"")))))</f>
        <v>Tier 5</v>
      </c>
      <c r="Y1734" s="41"/>
      <c r="Z1734" s="41"/>
    </row>
    <row r="1735" spans="1:26" ht="30" x14ac:dyDescent="0.25">
      <c r="A1735" s="27" t="s">
        <v>2091</v>
      </c>
      <c r="B1735" s="28">
        <v>3830</v>
      </c>
      <c r="C1735" s="29" t="s">
        <v>1440</v>
      </c>
      <c r="D1735" s="29" t="s">
        <v>62</v>
      </c>
      <c r="E1735" s="29">
        <v>76513</v>
      </c>
      <c r="F1735" s="30"/>
      <c r="G1735" s="31"/>
      <c r="H1735" s="32"/>
      <c r="I1735" s="33" t="s">
        <v>59</v>
      </c>
      <c r="J1735" s="34" t="s">
        <v>46</v>
      </c>
      <c r="K1735" s="30" t="s">
        <v>49</v>
      </c>
      <c r="L1735" s="37"/>
      <c r="M1735" s="33" t="s">
        <v>59</v>
      </c>
      <c r="N1735" s="34" t="s">
        <v>49</v>
      </c>
      <c r="O1735" s="37"/>
      <c r="P1735" s="26" t="str">
        <f t="shared" si="27"/>
        <v>Unknown</v>
      </c>
      <c r="Q1735" s="27" t="s">
        <v>46</v>
      </c>
      <c r="R1735" s="27" t="s">
        <v>46</v>
      </c>
      <c r="S1735" s="27"/>
      <c r="T1735" s="41" t="s">
        <v>36</v>
      </c>
      <c r="U1735" s="41" t="s">
        <v>49</v>
      </c>
      <c r="V1735" s="41" t="s">
        <v>49</v>
      </c>
      <c r="W1735" s="41"/>
      <c r="X1735" s="42" t="str">
        <f>IF((OR((AND('[1]PWS Information'!$E$10="CWS",T1735="Single Family Residence",P1735="Lead")),
(AND('[1]PWS Information'!$E$10="CWS",T1735="Multiple Family Residence",'[1]PWS Information'!$E$11="Yes",P1735="Lead")),
(AND('[1]PWS Information'!$E$10="NTNC",P1735="Lead")))),"Tier 1",
IF((OR((AND('[1]PWS Information'!$E$10="CWS",T1735="Multiple Family Residence",'[1]PWS Information'!$E$11="No",P1735="Lead")),
(AND('[1]PWS Information'!$E$10="CWS",T1735="Other",P1735="Lead")),
(AND('[1]PWS Information'!$E$10="CWS",T1735="Building",P1735="Lead")))),"Tier 2",
IF((OR((AND('[1]PWS Information'!$E$10="CWS",T1735="Single Family Residence",P1735="Galvanized Requiring Replacement")),
(AND('[1]PWS Information'!$E$10="CWS",T1735="Single Family Residence",P1735="Galvanized Requiring Replacement",Q1735="Yes")),
(AND('[1]PWS Information'!$E$10="NTNC",P1735="Galvanized Requiring Replacement")),
(AND('[1]PWS Information'!$E$10="NTNC",T1735="Single Family Residence",Q1735="Yes")))),"Tier 3",
IF((OR((AND('[1]PWS Information'!$E$10="CWS",T1735="Single Family Residence",R1735="Yes",P1735="Non-Lead", I1735="Non-Lead - Copper",K1735="Before 1989")),
(AND('[1]PWS Information'!$E$10="CWS",T1735="Single Family Residence",R1735="Yes",P1735="Non-Lead", M1735="Non-Lead - Copper",N1735="Before 1989")))),"Tier 4",
IF((OR((AND('[1]PWS Information'!$E$10="NTNC",P1735="Non-Lead")),
(AND('[1]PWS Information'!$E$10="CWS",P1735="Non-Lead",R1735="")),
(AND('[1]PWS Information'!$E$10="CWS",P1735="Non-Lead",R1735="No")),
(AND('[1]PWS Information'!$E$10="CWS",P1735="Non-Lead",R1735="Don't Know")),
(AND('[1]PWS Information'!$E$10="CWS",P1735="Non-Lead", I1735="Non-Lead - Copper", R1735="Yes", K1735="Between 1989 and 2014")),
(AND('[1]PWS Information'!$E$10="CWS",P1735="Non-Lead", I1735="Non-Lead - Copper", R1735="Yes", K1735="After 2014")),
(AND('[1]PWS Information'!$E$10="CWS",P1735="Non-Lead", I1735="Non-Lead - Copper", R1735="Yes", K1735="Unknown")),
(AND('[1]PWS Information'!$E$10="CWS",P1735="Non-Lead", M1735="Non-Lead - Copper", R1735="Yes", N1735="Between 1989 and 2014")),
(AND('[1]PWS Information'!$E$10="CWS",P1735="Non-Lead", M1735="Non-Lead - Copper", R1735="Yes", N1735="After 2014")),
(AND('[1]PWS Information'!$E$10="CWS",P1735="Non-Lead", M1735="Non-Lead - Copper", R1735="Yes", N1735="Unknown")),
(AND('[1]PWS Information'!$E$10="CWS",P1735="Unknown")),
(AND('[1]PWS Information'!$E$10="NTNC",P1735="Unknown")))),"Tier 5",
"")))))</f>
        <v>Tier 5</v>
      </c>
      <c r="Y1735" s="41"/>
      <c r="Z1735" s="41"/>
    </row>
    <row r="1736" spans="1:26" ht="30" x14ac:dyDescent="0.25">
      <c r="A1736" s="27" t="s">
        <v>2092</v>
      </c>
      <c r="B1736" s="28">
        <v>3831</v>
      </c>
      <c r="C1736" s="29" t="s">
        <v>1440</v>
      </c>
      <c r="D1736" s="29" t="s">
        <v>62</v>
      </c>
      <c r="E1736" s="29">
        <v>76513</v>
      </c>
      <c r="F1736" s="30"/>
      <c r="G1736" s="31"/>
      <c r="H1736" s="32"/>
      <c r="I1736" s="33" t="s">
        <v>59</v>
      </c>
      <c r="J1736" s="34" t="s">
        <v>46</v>
      </c>
      <c r="K1736" s="30" t="s">
        <v>49</v>
      </c>
      <c r="L1736" s="37"/>
      <c r="M1736" s="33" t="s">
        <v>59</v>
      </c>
      <c r="N1736" s="34" t="s">
        <v>49</v>
      </c>
      <c r="O1736" s="37"/>
      <c r="P1736" s="26" t="str">
        <f t="shared" si="27"/>
        <v>Unknown</v>
      </c>
      <c r="Q1736" s="27" t="s">
        <v>46</v>
      </c>
      <c r="R1736" s="27" t="s">
        <v>46</v>
      </c>
      <c r="S1736" s="27"/>
      <c r="T1736" s="41" t="s">
        <v>36</v>
      </c>
      <c r="U1736" s="41" t="s">
        <v>49</v>
      </c>
      <c r="V1736" s="41" t="s">
        <v>49</v>
      </c>
      <c r="W1736" s="41"/>
      <c r="X1736" s="42" t="str">
        <f>IF((OR((AND('[1]PWS Information'!$E$10="CWS",T1736="Single Family Residence",P1736="Lead")),
(AND('[1]PWS Information'!$E$10="CWS",T1736="Multiple Family Residence",'[1]PWS Information'!$E$11="Yes",P1736="Lead")),
(AND('[1]PWS Information'!$E$10="NTNC",P1736="Lead")))),"Tier 1",
IF((OR((AND('[1]PWS Information'!$E$10="CWS",T1736="Multiple Family Residence",'[1]PWS Information'!$E$11="No",P1736="Lead")),
(AND('[1]PWS Information'!$E$10="CWS",T1736="Other",P1736="Lead")),
(AND('[1]PWS Information'!$E$10="CWS",T1736="Building",P1736="Lead")))),"Tier 2",
IF((OR((AND('[1]PWS Information'!$E$10="CWS",T1736="Single Family Residence",P1736="Galvanized Requiring Replacement")),
(AND('[1]PWS Information'!$E$10="CWS",T1736="Single Family Residence",P1736="Galvanized Requiring Replacement",Q1736="Yes")),
(AND('[1]PWS Information'!$E$10="NTNC",P1736="Galvanized Requiring Replacement")),
(AND('[1]PWS Information'!$E$10="NTNC",T1736="Single Family Residence",Q1736="Yes")))),"Tier 3",
IF((OR((AND('[1]PWS Information'!$E$10="CWS",T1736="Single Family Residence",R1736="Yes",P1736="Non-Lead", I1736="Non-Lead - Copper",K1736="Before 1989")),
(AND('[1]PWS Information'!$E$10="CWS",T1736="Single Family Residence",R1736="Yes",P1736="Non-Lead", M1736="Non-Lead - Copper",N1736="Before 1989")))),"Tier 4",
IF((OR((AND('[1]PWS Information'!$E$10="NTNC",P1736="Non-Lead")),
(AND('[1]PWS Information'!$E$10="CWS",P1736="Non-Lead",R1736="")),
(AND('[1]PWS Information'!$E$10="CWS",P1736="Non-Lead",R1736="No")),
(AND('[1]PWS Information'!$E$10="CWS",P1736="Non-Lead",R1736="Don't Know")),
(AND('[1]PWS Information'!$E$10="CWS",P1736="Non-Lead", I1736="Non-Lead - Copper", R1736="Yes", K1736="Between 1989 and 2014")),
(AND('[1]PWS Information'!$E$10="CWS",P1736="Non-Lead", I1736="Non-Lead - Copper", R1736="Yes", K1736="After 2014")),
(AND('[1]PWS Information'!$E$10="CWS",P1736="Non-Lead", I1736="Non-Lead - Copper", R1736="Yes", K1736="Unknown")),
(AND('[1]PWS Information'!$E$10="CWS",P1736="Non-Lead", M1736="Non-Lead - Copper", R1736="Yes", N1736="Between 1989 and 2014")),
(AND('[1]PWS Information'!$E$10="CWS",P1736="Non-Lead", M1736="Non-Lead - Copper", R1736="Yes", N1736="After 2014")),
(AND('[1]PWS Information'!$E$10="CWS",P1736="Non-Lead", M1736="Non-Lead - Copper", R1736="Yes", N1736="Unknown")),
(AND('[1]PWS Information'!$E$10="CWS",P1736="Unknown")),
(AND('[1]PWS Information'!$E$10="NTNC",P1736="Unknown")))),"Tier 5",
"")))))</f>
        <v>Tier 5</v>
      </c>
      <c r="Y1736" s="41"/>
      <c r="Z1736" s="41"/>
    </row>
    <row r="1737" spans="1:26" ht="30" x14ac:dyDescent="0.25">
      <c r="A1737" s="27" t="s">
        <v>2093</v>
      </c>
      <c r="B1737" s="28">
        <v>3836</v>
      </c>
      <c r="C1737" s="29" t="s">
        <v>1440</v>
      </c>
      <c r="D1737" s="29" t="s">
        <v>62</v>
      </c>
      <c r="E1737" s="29">
        <v>76513</v>
      </c>
      <c r="F1737" s="30"/>
      <c r="G1737" s="31"/>
      <c r="H1737" s="32"/>
      <c r="I1737" s="33" t="s">
        <v>59</v>
      </c>
      <c r="J1737" s="34" t="s">
        <v>46</v>
      </c>
      <c r="K1737" s="30" t="s">
        <v>49</v>
      </c>
      <c r="L1737" s="37"/>
      <c r="M1737" s="33" t="s">
        <v>59</v>
      </c>
      <c r="N1737" s="34" t="s">
        <v>49</v>
      </c>
      <c r="O1737" s="37"/>
      <c r="P1737" s="26" t="str">
        <f t="shared" si="27"/>
        <v>Unknown</v>
      </c>
      <c r="Q1737" s="27" t="s">
        <v>46</v>
      </c>
      <c r="R1737" s="27" t="s">
        <v>46</v>
      </c>
      <c r="S1737" s="27"/>
      <c r="T1737" s="41" t="s">
        <v>36</v>
      </c>
      <c r="U1737" s="41" t="s">
        <v>49</v>
      </c>
      <c r="V1737" s="41" t="s">
        <v>49</v>
      </c>
      <c r="W1737" s="41"/>
      <c r="X1737" s="42" t="str">
        <f>IF((OR((AND('[1]PWS Information'!$E$10="CWS",T1737="Single Family Residence",P1737="Lead")),
(AND('[1]PWS Information'!$E$10="CWS",T1737="Multiple Family Residence",'[1]PWS Information'!$E$11="Yes",P1737="Lead")),
(AND('[1]PWS Information'!$E$10="NTNC",P1737="Lead")))),"Tier 1",
IF((OR((AND('[1]PWS Information'!$E$10="CWS",T1737="Multiple Family Residence",'[1]PWS Information'!$E$11="No",P1737="Lead")),
(AND('[1]PWS Information'!$E$10="CWS",T1737="Other",P1737="Lead")),
(AND('[1]PWS Information'!$E$10="CWS",T1737="Building",P1737="Lead")))),"Tier 2",
IF((OR((AND('[1]PWS Information'!$E$10="CWS",T1737="Single Family Residence",P1737="Galvanized Requiring Replacement")),
(AND('[1]PWS Information'!$E$10="CWS",T1737="Single Family Residence",P1737="Galvanized Requiring Replacement",Q1737="Yes")),
(AND('[1]PWS Information'!$E$10="NTNC",P1737="Galvanized Requiring Replacement")),
(AND('[1]PWS Information'!$E$10="NTNC",T1737="Single Family Residence",Q1737="Yes")))),"Tier 3",
IF((OR((AND('[1]PWS Information'!$E$10="CWS",T1737="Single Family Residence",R1737="Yes",P1737="Non-Lead", I1737="Non-Lead - Copper",K1737="Before 1989")),
(AND('[1]PWS Information'!$E$10="CWS",T1737="Single Family Residence",R1737="Yes",P1737="Non-Lead", M1737="Non-Lead - Copper",N1737="Before 1989")))),"Tier 4",
IF((OR((AND('[1]PWS Information'!$E$10="NTNC",P1737="Non-Lead")),
(AND('[1]PWS Information'!$E$10="CWS",P1737="Non-Lead",R1737="")),
(AND('[1]PWS Information'!$E$10="CWS",P1737="Non-Lead",R1737="No")),
(AND('[1]PWS Information'!$E$10="CWS",P1737="Non-Lead",R1737="Don't Know")),
(AND('[1]PWS Information'!$E$10="CWS",P1737="Non-Lead", I1737="Non-Lead - Copper", R1737="Yes", K1737="Between 1989 and 2014")),
(AND('[1]PWS Information'!$E$10="CWS",P1737="Non-Lead", I1737="Non-Lead - Copper", R1737="Yes", K1737="After 2014")),
(AND('[1]PWS Information'!$E$10="CWS",P1737="Non-Lead", I1737="Non-Lead - Copper", R1737="Yes", K1737="Unknown")),
(AND('[1]PWS Information'!$E$10="CWS",P1737="Non-Lead", M1737="Non-Lead - Copper", R1737="Yes", N1737="Between 1989 and 2014")),
(AND('[1]PWS Information'!$E$10="CWS",P1737="Non-Lead", M1737="Non-Lead - Copper", R1737="Yes", N1737="After 2014")),
(AND('[1]PWS Information'!$E$10="CWS",P1737="Non-Lead", M1737="Non-Lead - Copper", R1737="Yes", N1737="Unknown")),
(AND('[1]PWS Information'!$E$10="CWS",P1737="Unknown")),
(AND('[1]PWS Information'!$E$10="NTNC",P1737="Unknown")))),"Tier 5",
"")))))</f>
        <v>Tier 5</v>
      </c>
      <c r="Y1737" s="41"/>
      <c r="Z1737" s="41"/>
    </row>
    <row r="1738" spans="1:26" ht="30" x14ac:dyDescent="0.25">
      <c r="A1738" s="27" t="s">
        <v>2094</v>
      </c>
      <c r="B1738" s="28">
        <v>3837</v>
      </c>
      <c r="C1738" s="29" t="s">
        <v>1440</v>
      </c>
      <c r="D1738" s="29" t="s">
        <v>62</v>
      </c>
      <c r="E1738" s="29">
        <v>76513</v>
      </c>
      <c r="F1738" s="30"/>
      <c r="G1738" s="31"/>
      <c r="H1738" s="32"/>
      <c r="I1738" s="33" t="s">
        <v>59</v>
      </c>
      <c r="J1738" s="34" t="s">
        <v>46</v>
      </c>
      <c r="K1738" s="30" t="s">
        <v>49</v>
      </c>
      <c r="L1738" s="37"/>
      <c r="M1738" s="33" t="s">
        <v>59</v>
      </c>
      <c r="N1738" s="34" t="s">
        <v>49</v>
      </c>
      <c r="O1738" s="37"/>
      <c r="P1738" s="26" t="str">
        <f t="shared" si="27"/>
        <v>Unknown</v>
      </c>
      <c r="Q1738" s="27" t="s">
        <v>46</v>
      </c>
      <c r="R1738" s="27" t="s">
        <v>46</v>
      </c>
      <c r="S1738" s="27"/>
      <c r="T1738" s="41" t="s">
        <v>36</v>
      </c>
      <c r="U1738" s="41" t="s">
        <v>49</v>
      </c>
      <c r="V1738" s="41" t="s">
        <v>49</v>
      </c>
      <c r="W1738" s="41"/>
      <c r="X1738" s="42" t="str">
        <f>IF((OR((AND('[1]PWS Information'!$E$10="CWS",T1738="Single Family Residence",P1738="Lead")),
(AND('[1]PWS Information'!$E$10="CWS",T1738="Multiple Family Residence",'[1]PWS Information'!$E$11="Yes",P1738="Lead")),
(AND('[1]PWS Information'!$E$10="NTNC",P1738="Lead")))),"Tier 1",
IF((OR((AND('[1]PWS Information'!$E$10="CWS",T1738="Multiple Family Residence",'[1]PWS Information'!$E$11="No",P1738="Lead")),
(AND('[1]PWS Information'!$E$10="CWS",T1738="Other",P1738="Lead")),
(AND('[1]PWS Information'!$E$10="CWS",T1738="Building",P1738="Lead")))),"Tier 2",
IF((OR((AND('[1]PWS Information'!$E$10="CWS",T1738="Single Family Residence",P1738="Galvanized Requiring Replacement")),
(AND('[1]PWS Information'!$E$10="CWS",T1738="Single Family Residence",P1738="Galvanized Requiring Replacement",Q1738="Yes")),
(AND('[1]PWS Information'!$E$10="NTNC",P1738="Galvanized Requiring Replacement")),
(AND('[1]PWS Information'!$E$10="NTNC",T1738="Single Family Residence",Q1738="Yes")))),"Tier 3",
IF((OR((AND('[1]PWS Information'!$E$10="CWS",T1738="Single Family Residence",R1738="Yes",P1738="Non-Lead", I1738="Non-Lead - Copper",K1738="Before 1989")),
(AND('[1]PWS Information'!$E$10="CWS",T1738="Single Family Residence",R1738="Yes",P1738="Non-Lead", M1738="Non-Lead - Copper",N1738="Before 1989")))),"Tier 4",
IF((OR((AND('[1]PWS Information'!$E$10="NTNC",P1738="Non-Lead")),
(AND('[1]PWS Information'!$E$10="CWS",P1738="Non-Lead",R1738="")),
(AND('[1]PWS Information'!$E$10="CWS",P1738="Non-Lead",R1738="No")),
(AND('[1]PWS Information'!$E$10="CWS",P1738="Non-Lead",R1738="Don't Know")),
(AND('[1]PWS Information'!$E$10="CWS",P1738="Non-Lead", I1738="Non-Lead - Copper", R1738="Yes", K1738="Between 1989 and 2014")),
(AND('[1]PWS Information'!$E$10="CWS",P1738="Non-Lead", I1738="Non-Lead - Copper", R1738="Yes", K1738="After 2014")),
(AND('[1]PWS Information'!$E$10="CWS",P1738="Non-Lead", I1738="Non-Lead - Copper", R1738="Yes", K1738="Unknown")),
(AND('[1]PWS Information'!$E$10="CWS",P1738="Non-Lead", M1738="Non-Lead - Copper", R1738="Yes", N1738="Between 1989 and 2014")),
(AND('[1]PWS Information'!$E$10="CWS",P1738="Non-Lead", M1738="Non-Lead - Copper", R1738="Yes", N1738="After 2014")),
(AND('[1]PWS Information'!$E$10="CWS",P1738="Non-Lead", M1738="Non-Lead - Copper", R1738="Yes", N1738="Unknown")),
(AND('[1]PWS Information'!$E$10="CWS",P1738="Unknown")),
(AND('[1]PWS Information'!$E$10="NTNC",P1738="Unknown")))),"Tier 5",
"")))))</f>
        <v>Tier 5</v>
      </c>
      <c r="Y1738" s="41"/>
      <c r="Z1738" s="41"/>
    </row>
    <row r="1739" spans="1:26" ht="30" x14ac:dyDescent="0.25">
      <c r="A1739" s="27" t="s">
        <v>2095</v>
      </c>
      <c r="B1739" s="28">
        <v>3842</v>
      </c>
      <c r="C1739" s="29" t="s">
        <v>1440</v>
      </c>
      <c r="D1739" s="29" t="s">
        <v>62</v>
      </c>
      <c r="E1739" s="29">
        <v>76513</v>
      </c>
      <c r="F1739" s="30"/>
      <c r="G1739" s="31"/>
      <c r="H1739" s="32"/>
      <c r="I1739" s="33" t="s">
        <v>59</v>
      </c>
      <c r="J1739" s="34" t="s">
        <v>46</v>
      </c>
      <c r="K1739" s="30" t="s">
        <v>49</v>
      </c>
      <c r="L1739" s="37"/>
      <c r="M1739" s="33" t="s">
        <v>59</v>
      </c>
      <c r="N1739" s="34" t="s">
        <v>49</v>
      </c>
      <c r="O1739" s="37"/>
      <c r="P1739" s="26" t="str">
        <f t="shared" si="27"/>
        <v>Unknown</v>
      </c>
      <c r="Q1739" s="27" t="s">
        <v>46</v>
      </c>
      <c r="R1739" s="27" t="s">
        <v>46</v>
      </c>
      <c r="S1739" s="27"/>
      <c r="T1739" s="41" t="s">
        <v>36</v>
      </c>
      <c r="U1739" s="41" t="s">
        <v>49</v>
      </c>
      <c r="V1739" s="41" t="s">
        <v>49</v>
      </c>
      <c r="W1739" s="41"/>
      <c r="X1739" s="42" t="str">
        <f>IF((OR((AND('[1]PWS Information'!$E$10="CWS",T1739="Single Family Residence",P1739="Lead")),
(AND('[1]PWS Information'!$E$10="CWS",T1739="Multiple Family Residence",'[1]PWS Information'!$E$11="Yes",P1739="Lead")),
(AND('[1]PWS Information'!$E$10="NTNC",P1739="Lead")))),"Tier 1",
IF((OR((AND('[1]PWS Information'!$E$10="CWS",T1739="Multiple Family Residence",'[1]PWS Information'!$E$11="No",P1739="Lead")),
(AND('[1]PWS Information'!$E$10="CWS",T1739="Other",P1739="Lead")),
(AND('[1]PWS Information'!$E$10="CWS",T1739="Building",P1739="Lead")))),"Tier 2",
IF((OR((AND('[1]PWS Information'!$E$10="CWS",T1739="Single Family Residence",P1739="Galvanized Requiring Replacement")),
(AND('[1]PWS Information'!$E$10="CWS",T1739="Single Family Residence",P1739="Galvanized Requiring Replacement",Q1739="Yes")),
(AND('[1]PWS Information'!$E$10="NTNC",P1739="Galvanized Requiring Replacement")),
(AND('[1]PWS Information'!$E$10="NTNC",T1739="Single Family Residence",Q1739="Yes")))),"Tier 3",
IF((OR((AND('[1]PWS Information'!$E$10="CWS",T1739="Single Family Residence",R1739="Yes",P1739="Non-Lead", I1739="Non-Lead - Copper",K1739="Before 1989")),
(AND('[1]PWS Information'!$E$10="CWS",T1739="Single Family Residence",R1739="Yes",P1739="Non-Lead", M1739="Non-Lead - Copper",N1739="Before 1989")))),"Tier 4",
IF((OR((AND('[1]PWS Information'!$E$10="NTNC",P1739="Non-Lead")),
(AND('[1]PWS Information'!$E$10="CWS",P1739="Non-Lead",R1739="")),
(AND('[1]PWS Information'!$E$10="CWS",P1739="Non-Lead",R1739="No")),
(AND('[1]PWS Information'!$E$10="CWS",P1739="Non-Lead",R1739="Don't Know")),
(AND('[1]PWS Information'!$E$10="CWS",P1739="Non-Lead", I1739="Non-Lead - Copper", R1739="Yes", K1739="Between 1989 and 2014")),
(AND('[1]PWS Information'!$E$10="CWS",P1739="Non-Lead", I1739="Non-Lead - Copper", R1739="Yes", K1739="After 2014")),
(AND('[1]PWS Information'!$E$10="CWS",P1739="Non-Lead", I1739="Non-Lead - Copper", R1739="Yes", K1739="Unknown")),
(AND('[1]PWS Information'!$E$10="CWS",P1739="Non-Lead", M1739="Non-Lead - Copper", R1739="Yes", N1739="Between 1989 and 2014")),
(AND('[1]PWS Information'!$E$10="CWS",P1739="Non-Lead", M1739="Non-Lead - Copper", R1739="Yes", N1739="After 2014")),
(AND('[1]PWS Information'!$E$10="CWS",P1739="Non-Lead", M1739="Non-Lead - Copper", R1739="Yes", N1739="Unknown")),
(AND('[1]PWS Information'!$E$10="CWS",P1739="Unknown")),
(AND('[1]PWS Information'!$E$10="NTNC",P1739="Unknown")))),"Tier 5",
"")))))</f>
        <v>Tier 5</v>
      </c>
      <c r="Y1739" s="41"/>
      <c r="Z1739" s="41"/>
    </row>
    <row r="1740" spans="1:26" ht="30" x14ac:dyDescent="0.25">
      <c r="A1740" s="27" t="s">
        <v>2096</v>
      </c>
      <c r="B1740" s="28">
        <v>3843</v>
      </c>
      <c r="C1740" s="29" t="s">
        <v>1440</v>
      </c>
      <c r="D1740" s="29" t="s">
        <v>62</v>
      </c>
      <c r="E1740" s="29">
        <v>76513</v>
      </c>
      <c r="F1740" s="30"/>
      <c r="G1740" s="31"/>
      <c r="H1740" s="32"/>
      <c r="I1740" s="33" t="s">
        <v>59</v>
      </c>
      <c r="J1740" s="34" t="s">
        <v>46</v>
      </c>
      <c r="K1740" s="30" t="s">
        <v>49</v>
      </c>
      <c r="L1740" s="37"/>
      <c r="M1740" s="33" t="s">
        <v>59</v>
      </c>
      <c r="N1740" s="34" t="s">
        <v>49</v>
      </c>
      <c r="O1740" s="37"/>
      <c r="P1740" s="26" t="str">
        <f t="shared" si="27"/>
        <v>Unknown</v>
      </c>
      <c r="Q1740" s="27" t="s">
        <v>46</v>
      </c>
      <c r="R1740" s="27" t="s">
        <v>46</v>
      </c>
      <c r="S1740" s="27"/>
      <c r="T1740" s="41" t="s">
        <v>36</v>
      </c>
      <c r="U1740" s="41" t="s">
        <v>49</v>
      </c>
      <c r="V1740" s="41" t="s">
        <v>49</v>
      </c>
      <c r="W1740" s="41"/>
      <c r="X1740" s="42" t="str">
        <f>IF((OR((AND('[1]PWS Information'!$E$10="CWS",T1740="Single Family Residence",P1740="Lead")),
(AND('[1]PWS Information'!$E$10="CWS",T1740="Multiple Family Residence",'[1]PWS Information'!$E$11="Yes",P1740="Lead")),
(AND('[1]PWS Information'!$E$10="NTNC",P1740="Lead")))),"Tier 1",
IF((OR((AND('[1]PWS Information'!$E$10="CWS",T1740="Multiple Family Residence",'[1]PWS Information'!$E$11="No",P1740="Lead")),
(AND('[1]PWS Information'!$E$10="CWS",T1740="Other",P1740="Lead")),
(AND('[1]PWS Information'!$E$10="CWS",T1740="Building",P1740="Lead")))),"Tier 2",
IF((OR((AND('[1]PWS Information'!$E$10="CWS",T1740="Single Family Residence",P1740="Galvanized Requiring Replacement")),
(AND('[1]PWS Information'!$E$10="CWS",T1740="Single Family Residence",P1740="Galvanized Requiring Replacement",Q1740="Yes")),
(AND('[1]PWS Information'!$E$10="NTNC",P1740="Galvanized Requiring Replacement")),
(AND('[1]PWS Information'!$E$10="NTNC",T1740="Single Family Residence",Q1740="Yes")))),"Tier 3",
IF((OR((AND('[1]PWS Information'!$E$10="CWS",T1740="Single Family Residence",R1740="Yes",P1740="Non-Lead", I1740="Non-Lead - Copper",K1740="Before 1989")),
(AND('[1]PWS Information'!$E$10="CWS",T1740="Single Family Residence",R1740="Yes",P1740="Non-Lead", M1740="Non-Lead - Copper",N1740="Before 1989")))),"Tier 4",
IF((OR((AND('[1]PWS Information'!$E$10="NTNC",P1740="Non-Lead")),
(AND('[1]PWS Information'!$E$10="CWS",P1740="Non-Lead",R1740="")),
(AND('[1]PWS Information'!$E$10="CWS",P1740="Non-Lead",R1740="No")),
(AND('[1]PWS Information'!$E$10="CWS",P1740="Non-Lead",R1740="Don't Know")),
(AND('[1]PWS Information'!$E$10="CWS",P1740="Non-Lead", I1740="Non-Lead - Copper", R1740="Yes", K1740="Between 1989 and 2014")),
(AND('[1]PWS Information'!$E$10="CWS",P1740="Non-Lead", I1740="Non-Lead - Copper", R1740="Yes", K1740="After 2014")),
(AND('[1]PWS Information'!$E$10="CWS",P1740="Non-Lead", I1740="Non-Lead - Copper", R1740="Yes", K1740="Unknown")),
(AND('[1]PWS Information'!$E$10="CWS",P1740="Non-Lead", M1740="Non-Lead - Copper", R1740="Yes", N1740="Between 1989 and 2014")),
(AND('[1]PWS Information'!$E$10="CWS",P1740="Non-Lead", M1740="Non-Lead - Copper", R1740="Yes", N1740="After 2014")),
(AND('[1]PWS Information'!$E$10="CWS",P1740="Non-Lead", M1740="Non-Lead - Copper", R1740="Yes", N1740="Unknown")),
(AND('[1]PWS Information'!$E$10="CWS",P1740="Unknown")),
(AND('[1]PWS Information'!$E$10="NTNC",P1740="Unknown")))),"Tier 5",
"")))))</f>
        <v>Tier 5</v>
      </c>
      <c r="Y1740" s="41"/>
      <c r="Z1740" s="41"/>
    </row>
    <row r="1741" spans="1:26" ht="30" x14ac:dyDescent="0.25">
      <c r="A1741" s="27" t="s">
        <v>2097</v>
      </c>
      <c r="B1741" s="28">
        <v>3849</v>
      </c>
      <c r="C1741" s="29" t="s">
        <v>1440</v>
      </c>
      <c r="D1741" s="29" t="s">
        <v>62</v>
      </c>
      <c r="E1741" s="29">
        <v>76513</v>
      </c>
      <c r="F1741" s="30"/>
      <c r="G1741" s="31"/>
      <c r="H1741" s="32"/>
      <c r="I1741" s="33" t="s">
        <v>59</v>
      </c>
      <c r="J1741" s="34" t="s">
        <v>46</v>
      </c>
      <c r="K1741" s="30" t="s">
        <v>49</v>
      </c>
      <c r="L1741" s="37"/>
      <c r="M1741" s="33" t="s">
        <v>59</v>
      </c>
      <c r="N1741" s="34" t="s">
        <v>49</v>
      </c>
      <c r="O1741" s="37"/>
      <c r="P1741" s="26" t="str">
        <f t="shared" si="27"/>
        <v>Unknown</v>
      </c>
      <c r="Q1741" s="27" t="s">
        <v>46</v>
      </c>
      <c r="R1741" s="27" t="s">
        <v>46</v>
      </c>
      <c r="S1741" s="27"/>
      <c r="T1741" s="41" t="s">
        <v>36</v>
      </c>
      <c r="U1741" s="41" t="s">
        <v>49</v>
      </c>
      <c r="V1741" s="41" t="s">
        <v>49</v>
      </c>
      <c r="W1741" s="41"/>
      <c r="X1741" s="42" t="str">
        <f>IF((OR((AND('[1]PWS Information'!$E$10="CWS",T1741="Single Family Residence",P1741="Lead")),
(AND('[1]PWS Information'!$E$10="CWS",T1741="Multiple Family Residence",'[1]PWS Information'!$E$11="Yes",P1741="Lead")),
(AND('[1]PWS Information'!$E$10="NTNC",P1741="Lead")))),"Tier 1",
IF((OR((AND('[1]PWS Information'!$E$10="CWS",T1741="Multiple Family Residence",'[1]PWS Information'!$E$11="No",P1741="Lead")),
(AND('[1]PWS Information'!$E$10="CWS",T1741="Other",P1741="Lead")),
(AND('[1]PWS Information'!$E$10="CWS",T1741="Building",P1741="Lead")))),"Tier 2",
IF((OR((AND('[1]PWS Information'!$E$10="CWS",T1741="Single Family Residence",P1741="Galvanized Requiring Replacement")),
(AND('[1]PWS Information'!$E$10="CWS",T1741="Single Family Residence",P1741="Galvanized Requiring Replacement",Q1741="Yes")),
(AND('[1]PWS Information'!$E$10="NTNC",P1741="Galvanized Requiring Replacement")),
(AND('[1]PWS Information'!$E$10="NTNC",T1741="Single Family Residence",Q1741="Yes")))),"Tier 3",
IF((OR((AND('[1]PWS Information'!$E$10="CWS",T1741="Single Family Residence",R1741="Yes",P1741="Non-Lead", I1741="Non-Lead - Copper",K1741="Before 1989")),
(AND('[1]PWS Information'!$E$10="CWS",T1741="Single Family Residence",R1741="Yes",P1741="Non-Lead", M1741="Non-Lead - Copper",N1741="Before 1989")))),"Tier 4",
IF((OR((AND('[1]PWS Information'!$E$10="NTNC",P1741="Non-Lead")),
(AND('[1]PWS Information'!$E$10="CWS",P1741="Non-Lead",R1741="")),
(AND('[1]PWS Information'!$E$10="CWS",P1741="Non-Lead",R1741="No")),
(AND('[1]PWS Information'!$E$10="CWS",P1741="Non-Lead",R1741="Don't Know")),
(AND('[1]PWS Information'!$E$10="CWS",P1741="Non-Lead", I1741="Non-Lead - Copper", R1741="Yes", K1741="Between 1989 and 2014")),
(AND('[1]PWS Information'!$E$10="CWS",P1741="Non-Lead", I1741="Non-Lead - Copper", R1741="Yes", K1741="After 2014")),
(AND('[1]PWS Information'!$E$10="CWS",P1741="Non-Lead", I1741="Non-Lead - Copper", R1741="Yes", K1741="Unknown")),
(AND('[1]PWS Information'!$E$10="CWS",P1741="Non-Lead", M1741="Non-Lead - Copper", R1741="Yes", N1741="Between 1989 and 2014")),
(AND('[1]PWS Information'!$E$10="CWS",P1741="Non-Lead", M1741="Non-Lead - Copper", R1741="Yes", N1741="After 2014")),
(AND('[1]PWS Information'!$E$10="CWS",P1741="Non-Lead", M1741="Non-Lead - Copper", R1741="Yes", N1741="Unknown")),
(AND('[1]PWS Information'!$E$10="CWS",P1741="Unknown")),
(AND('[1]PWS Information'!$E$10="NTNC",P1741="Unknown")))),"Tier 5",
"")))))</f>
        <v>Tier 5</v>
      </c>
      <c r="Y1741" s="41"/>
      <c r="Z1741" s="41"/>
    </row>
    <row r="1742" spans="1:26" ht="30" x14ac:dyDescent="0.25">
      <c r="A1742" s="27" t="s">
        <v>2098</v>
      </c>
      <c r="B1742" s="28">
        <v>3855</v>
      </c>
      <c r="C1742" s="29" t="s">
        <v>1440</v>
      </c>
      <c r="D1742" s="29" t="s">
        <v>62</v>
      </c>
      <c r="E1742" s="29">
        <v>76513</v>
      </c>
      <c r="F1742" s="30"/>
      <c r="G1742" s="31"/>
      <c r="H1742" s="32"/>
      <c r="I1742" s="33" t="s">
        <v>59</v>
      </c>
      <c r="J1742" s="34" t="s">
        <v>46</v>
      </c>
      <c r="K1742" s="30" t="s">
        <v>49</v>
      </c>
      <c r="L1742" s="37"/>
      <c r="M1742" s="33" t="s">
        <v>59</v>
      </c>
      <c r="N1742" s="34" t="s">
        <v>49</v>
      </c>
      <c r="O1742" s="37"/>
      <c r="P1742" s="26" t="str">
        <f t="shared" si="27"/>
        <v>Unknown</v>
      </c>
      <c r="Q1742" s="27" t="s">
        <v>46</v>
      </c>
      <c r="R1742" s="27" t="s">
        <v>46</v>
      </c>
      <c r="S1742" s="27"/>
      <c r="T1742" s="41" t="s">
        <v>36</v>
      </c>
      <c r="U1742" s="41" t="s">
        <v>49</v>
      </c>
      <c r="V1742" s="41" t="s">
        <v>49</v>
      </c>
      <c r="W1742" s="41"/>
      <c r="X1742" s="42" t="str">
        <f>IF((OR((AND('[1]PWS Information'!$E$10="CWS",T1742="Single Family Residence",P1742="Lead")),
(AND('[1]PWS Information'!$E$10="CWS",T1742="Multiple Family Residence",'[1]PWS Information'!$E$11="Yes",P1742="Lead")),
(AND('[1]PWS Information'!$E$10="NTNC",P1742="Lead")))),"Tier 1",
IF((OR((AND('[1]PWS Information'!$E$10="CWS",T1742="Multiple Family Residence",'[1]PWS Information'!$E$11="No",P1742="Lead")),
(AND('[1]PWS Information'!$E$10="CWS",T1742="Other",P1742="Lead")),
(AND('[1]PWS Information'!$E$10="CWS",T1742="Building",P1742="Lead")))),"Tier 2",
IF((OR((AND('[1]PWS Information'!$E$10="CWS",T1742="Single Family Residence",P1742="Galvanized Requiring Replacement")),
(AND('[1]PWS Information'!$E$10="CWS",T1742="Single Family Residence",P1742="Galvanized Requiring Replacement",Q1742="Yes")),
(AND('[1]PWS Information'!$E$10="NTNC",P1742="Galvanized Requiring Replacement")),
(AND('[1]PWS Information'!$E$10="NTNC",T1742="Single Family Residence",Q1742="Yes")))),"Tier 3",
IF((OR((AND('[1]PWS Information'!$E$10="CWS",T1742="Single Family Residence",R1742="Yes",P1742="Non-Lead", I1742="Non-Lead - Copper",K1742="Before 1989")),
(AND('[1]PWS Information'!$E$10="CWS",T1742="Single Family Residence",R1742="Yes",P1742="Non-Lead", M1742="Non-Lead - Copper",N1742="Before 1989")))),"Tier 4",
IF((OR((AND('[1]PWS Information'!$E$10="NTNC",P1742="Non-Lead")),
(AND('[1]PWS Information'!$E$10="CWS",P1742="Non-Lead",R1742="")),
(AND('[1]PWS Information'!$E$10="CWS",P1742="Non-Lead",R1742="No")),
(AND('[1]PWS Information'!$E$10="CWS",P1742="Non-Lead",R1742="Don't Know")),
(AND('[1]PWS Information'!$E$10="CWS",P1742="Non-Lead", I1742="Non-Lead - Copper", R1742="Yes", K1742="Between 1989 and 2014")),
(AND('[1]PWS Information'!$E$10="CWS",P1742="Non-Lead", I1742="Non-Lead - Copper", R1742="Yes", K1742="After 2014")),
(AND('[1]PWS Information'!$E$10="CWS",P1742="Non-Lead", I1742="Non-Lead - Copper", R1742="Yes", K1742="Unknown")),
(AND('[1]PWS Information'!$E$10="CWS",P1742="Non-Lead", M1742="Non-Lead - Copper", R1742="Yes", N1742="Between 1989 and 2014")),
(AND('[1]PWS Information'!$E$10="CWS",P1742="Non-Lead", M1742="Non-Lead - Copper", R1742="Yes", N1742="After 2014")),
(AND('[1]PWS Information'!$E$10="CWS",P1742="Non-Lead", M1742="Non-Lead - Copper", R1742="Yes", N1742="Unknown")),
(AND('[1]PWS Information'!$E$10="CWS",P1742="Unknown")),
(AND('[1]PWS Information'!$E$10="NTNC",P1742="Unknown")))),"Tier 5",
"")))))</f>
        <v>Tier 5</v>
      </c>
      <c r="Y1742" s="41"/>
      <c r="Z1742" s="41"/>
    </row>
    <row r="1743" spans="1:26" ht="30" x14ac:dyDescent="0.25">
      <c r="A1743" s="27" t="s">
        <v>2099</v>
      </c>
      <c r="B1743" s="28">
        <v>3861</v>
      </c>
      <c r="C1743" s="29" t="s">
        <v>1440</v>
      </c>
      <c r="D1743" s="29" t="s">
        <v>62</v>
      </c>
      <c r="E1743" s="29">
        <v>76513</v>
      </c>
      <c r="F1743" s="30"/>
      <c r="G1743" s="31"/>
      <c r="H1743" s="32"/>
      <c r="I1743" s="33" t="s">
        <v>59</v>
      </c>
      <c r="J1743" s="34" t="s">
        <v>46</v>
      </c>
      <c r="K1743" s="30" t="s">
        <v>49</v>
      </c>
      <c r="L1743" s="37"/>
      <c r="M1743" s="33" t="s">
        <v>59</v>
      </c>
      <c r="N1743" s="34" t="s">
        <v>49</v>
      </c>
      <c r="O1743" s="37"/>
      <c r="P1743" s="26" t="str">
        <f t="shared" si="27"/>
        <v>Unknown</v>
      </c>
      <c r="Q1743" s="27" t="s">
        <v>46</v>
      </c>
      <c r="R1743" s="27" t="s">
        <v>46</v>
      </c>
      <c r="S1743" s="27"/>
      <c r="T1743" s="41" t="s">
        <v>36</v>
      </c>
      <c r="U1743" s="41" t="s">
        <v>49</v>
      </c>
      <c r="V1743" s="41" t="s">
        <v>49</v>
      </c>
      <c r="W1743" s="41"/>
      <c r="X1743" s="42" t="str">
        <f>IF((OR((AND('[1]PWS Information'!$E$10="CWS",T1743="Single Family Residence",P1743="Lead")),
(AND('[1]PWS Information'!$E$10="CWS",T1743="Multiple Family Residence",'[1]PWS Information'!$E$11="Yes",P1743="Lead")),
(AND('[1]PWS Information'!$E$10="NTNC",P1743="Lead")))),"Tier 1",
IF((OR((AND('[1]PWS Information'!$E$10="CWS",T1743="Multiple Family Residence",'[1]PWS Information'!$E$11="No",P1743="Lead")),
(AND('[1]PWS Information'!$E$10="CWS",T1743="Other",P1743="Lead")),
(AND('[1]PWS Information'!$E$10="CWS",T1743="Building",P1743="Lead")))),"Tier 2",
IF((OR((AND('[1]PWS Information'!$E$10="CWS",T1743="Single Family Residence",P1743="Galvanized Requiring Replacement")),
(AND('[1]PWS Information'!$E$10="CWS",T1743="Single Family Residence",P1743="Galvanized Requiring Replacement",Q1743="Yes")),
(AND('[1]PWS Information'!$E$10="NTNC",P1743="Galvanized Requiring Replacement")),
(AND('[1]PWS Information'!$E$10="NTNC",T1743="Single Family Residence",Q1743="Yes")))),"Tier 3",
IF((OR((AND('[1]PWS Information'!$E$10="CWS",T1743="Single Family Residence",R1743="Yes",P1743="Non-Lead", I1743="Non-Lead - Copper",K1743="Before 1989")),
(AND('[1]PWS Information'!$E$10="CWS",T1743="Single Family Residence",R1743="Yes",P1743="Non-Lead", M1743="Non-Lead - Copper",N1743="Before 1989")))),"Tier 4",
IF((OR((AND('[1]PWS Information'!$E$10="NTNC",P1743="Non-Lead")),
(AND('[1]PWS Information'!$E$10="CWS",P1743="Non-Lead",R1743="")),
(AND('[1]PWS Information'!$E$10="CWS",P1743="Non-Lead",R1743="No")),
(AND('[1]PWS Information'!$E$10="CWS",P1743="Non-Lead",R1743="Don't Know")),
(AND('[1]PWS Information'!$E$10="CWS",P1743="Non-Lead", I1743="Non-Lead - Copper", R1743="Yes", K1743="Between 1989 and 2014")),
(AND('[1]PWS Information'!$E$10="CWS",P1743="Non-Lead", I1743="Non-Lead - Copper", R1743="Yes", K1743="After 2014")),
(AND('[1]PWS Information'!$E$10="CWS",P1743="Non-Lead", I1743="Non-Lead - Copper", R1743="Yes", K1743="Unknown")),
(AND('[1]PWS Information'!$E$10="CWS",P1743="Non-Lead", M1743="Non-Lead - Copper", R1743="Yes", N1743="Between 1989 and 2014")),
(AND('[1]PWS Information'!$E$10="CWS",P1743="Non-Lead", M1743="Non-Lead - Copper", R1743="Yes", N1743="After 2014")),
(AND('[1]PWS Information'!$E$10="CWS",P1743="Non-Lead", M1743="Non-Lead - Copper", R1743="Yes", N1743="Unknown")),
(AND('[1]PWS Information'!$E$10="CWS",P1743="Unknown")),
(AND('[1]PWS Information'!$E$10="NTNC",P1743="Unknown")))),"Tier 5",
"")))))</f>
        <v>Tier 5</v>
      </c>
      <c r="Y1743" s="41"/>
      <c r="Z1743" s="41"/>
    </row>
    <row r="1744" spans="1:26" ht="30" x14ac:dyDescent="0.25">
      <c r="A1744" s="27" t="s">
        <v>2100</v>
      </c>
      <c r="B1744" s="28">
        <v>3867</v>
      </c>
      <c r="C1744" s="29" t="s">
        <v>1440</v>
      </c>
      <c r="D1744" s="29" t="s">
        <v>62</v>
      </c>
      <c r="E1744" s="29">
        <v>76513</v>
      </c>
      <c r="F1744" s="30"/>
      <c r="G1744" s="31"/>
      <c r="H1744" s="32"/>
      <c r="I1744" s="33" t="s">
        <v>59</v>
      </c>
      <c r="J1744" s="34" t="s">
        <v>46</v>
      </c>
      <c r="K1744" s="30" t="s">
        <v>49</v>
      </c>
      <c r="L1744" s="37"/>
      <c r="M1744" s="33" t="s">
        <v>59</v>
      </c>
      <c r="N1744" s="34" t="s">
        <v>49</v>
      </c>
      <c r="O1744" s="37"/>
      <c r="P1744" s="26" t="str">
        <f t="shared" si="27"/>
        <v>Unknown</v>
      </c>
      <c r="Q1744" s="27" t="s">
        <v>46</v>
      </c>
      <c r="R1744" s="27" t="s">
        <v>46</v>
      </c>
      <c r="S1744" s="27"/>
      <c r="T1744" s="41" t="s">
        <v>36</v>
      </c>
      <c r="U1744" s="41" t="s">
        <v>49</v>
      </c>
      <c r="V1744" s="41" t="s">
        <v>49</v>
      </c>
      <c r="W1744" s="41"/>
      <c r="X1744" s="42" t="str">
        <f>IF((OR((AND('[1]PWS Information'!$E$10="CWS",T1744="Single Family Residence",P1744="Lead")),
(AND('[1]PWS Information'!$E$10="CWS",T1744="Multiple Family Residence",'[1]PWS Information'!$E$11="Yes",P1744="Lead")),
(AND('[1]PWS Information'!$E$10="NTNC",P1744="Lead")))),"Tier 1",
IF((OR((AND('[1]PWS Information'!$E$10="CWS",T1744="Multiple Family Residence",'[1]PWS Information'!$E$11="No",P1744="Lead")),
(AND('[1]PWS Information'!$E$10="CWS",T1744="Other",P1744="Lead")),
(AND('[1]PWS Information'!$E$10="CWS",T1744="Building",P1744="Lead")))),"Tier 2",
IF((OR((AND('[1]PWS Information'!$E$10="CWS",T1744="Single Family Residence",P1744="Galvanized Requiring Replacement")),
(AND('[1]PWS Information'!$E$10="CWS",T1744="Single Family Residence",P1744="Galvanized Requiring Replacement",Q1744="Yes")),
(AND('[1]PWS Information'!$E$10="NTNC",P1744="Galvanized Requiring Replacement")),
(AND('[1]PWS Information'!$E$10="NTNC",T1744="Single Family Residence",Q1744="Yes")))),"Tier 3",
IF((OR((AND('[1]PWS Information'!$E$10="CWS",T1744="Single Family Residence",R1744="Yes",P1744="Non-Lead", I1744="Non-Lead - Copper",K1744="Before 1989")),
(AND('[1]PWS Information'!$E$10="CWS",T1744="Single Family Residence",R1744="Yes",P1744="Non-Lead", M1744="Non-Lead - Copper",N1744="Before 1989")))),"Tier 4",
IF((OR((AND('[1]PWS Information'!$E$10="NTNC",P1744="Non-Lead")),
(AND('[1]PWS Information'!$E$10="CWS",P1744="Non-Lead",R1744="")),
(AND('[1]PWS Information'!$E$10="CWS",P1744="Non-Lead",R1744="No")),
(AND('[1]PWS Information'!$E$10="CWS",P1744="Non-Lead",R1744="Don't Know")),
(AND('[1]PWS Information'!$E$10="CWS",P1744="Non-Lead", I1744="Non-Lead - Copper", R1744="Yes", K1744="Between 1989 and 2014")),
(AND('[1]PWS Information'!$E$10="CWS",P1744="Non-Lead", I1744="Non-Lead - Copper", R1744="Yes", K1744="After 2014")),
(AND('[1]PWS Information'!$E$10="CWS",P1744="Non-Lead", I1744="Non-Lead - Copper", R1744="Yes", K1744="Unknown")),
(AND('[1]PWS Information'!$E$10="CWS",P1744="Non-Lead", M1744="Non-Lead - Copper", R1744="Yes", N1744="Between 1989 and 2014")),
(AND('[1]PWS Information'!$E$10="CWS",P1744="Non-Lead", M1744="Non-Lead - Copper", R1744="Yes", N1744="After 2014")),
(AND('[1]PWS Information'!$E$10="CWS",P1744="Non-Lead", M1744="Non-Lead - Copper", R1744="Yes", N1744="Unknown")),
(AND('[1]PWS Information'!$E$10="CWS",P1744="Unknown")),
(AND('[1]PWS Information'!$E$10="NTNC",P1744="Unknown")))),"Tier 5",
"")))))</f>
        <v>Tier 5</v>
      </c>
      <c r="Y1744" s="41"/>
      <c r="Z1744" s="41"/>
    </row>
    <row r="1745" spans="1:26" ht="30" x14ac:dyDescent="0.25">
      <c r="A1745" s="27" t="s">
        <v>2101</v>
      </c>
      <c r="B1745" s="28">
        <v>3873</v>
      </c>
      <c r="C1745" s="29" t="s">
        <v>1440</v>
      </c>
      <c r="D1745" s="29" t="s">
        <v>62</v>
      </c>
      <c r="E1745" s="29">
        <v>76513</v>
      </c>
      <c r="F1745" s="30"/>
      <c r="G1745" s="31"/>
      <c r="H1745" s="32"/>
      <c r="I1745" s="33" t="s">
        <v>59</v>
      </c>
      <c r="J1745" s="34" t="s">
        <v>46</v>
      </c>
      <c r="K1745" s="30" t="s">
        <v>49</v>
      </c>
      <c r="L1745" s="37"/>
      <c r="M1745" s="33" t="s">
        <v>59</v>
      </c>
      <c r="N1745" s="34" t="s">
        <v>49</v>
      </c>
      <c r="O1745" s="37"/>
      <c r="P1745" s="26" t="str">
        <f t="shared" si="27"/>
        <v>Unknown</v>
      </c>
      <c r="Q1745" s="27" t="s">
        <v>46</v>
      </c>
      <c r="R1745" s="27" t="s">
        <v>46</v>
      </c>
      <c r="S1745" s="27"/>
      <c r="T1745" s="41" t="s">
        <v>36</v>
      </c>
      <c r="U1745" s="41" t="s">
        <v>49</v>
      </c>
      <c r="V1745" s="41" t="s">
        <v>49</v>
      </c>
      <c r="W1745" s="41"/>
      <c r="X1745" s="42" t="str">
        <f>IF((OR((AND('[1]PWS Information'!$E$10="CWS",T1745="Single Family Residence",P1745="Lead")),
(AND('[1]PWS Information'!$E$10="CWS",T1745="Multiple Family Residence",'[1]PWS Information'!$E$11="Yes",P1745="Lead")),
(AND('[1]PWS Information'!$E$10="NTNC",P1745="Lead")))),"Tier 1",
IF((OR((AND('[1]PWS Information'!$E$10="CWS",T1745="Multiple Family Residence",'[1]PWS Information'!$E$11="No",P1745="Lead")),
(AND('[1]PWS Information'!$E$10="CWS",T1745="Other",P1745="Lead")),
(AND('[1]PWS Information'!$E$10="CWS",T1745="Building",P1745="Lead")))),"Tier 2",
IF((OR((AND('[1]PWS Information'!$E$10="CWS",T1745="Single Family Residence",P1745="Galvanized Requiring Replacement")),
(AND('[1]PWS Information'!$E$10="CWS",T1745="Single Family Residence",P1745="Galvanized Requiring Replacement",Q1745="Yes")),
(AND('[1]PWS Information'!$E$10="NTNC",P1745="Galvanized Requiring Replacement")),
(AND('[1]PWS Information'!$E$10="NTNC",T1745="Single Family Residence",Q1745="Yes")))),"Tier 3",
IF((OR((AND('[1]PWS Information'!$E$10="CWS",T1745="Single Family Residence",R1745="Yes",P1745="Non-Lead", I1745="Non-Lead - Copper",K1745="Before 1989")),
(AND('[1]PWS Information'!$E$10="CWS",T1745="Single Family Residence",R1745="Yes",P1745="Non-Lead", M1745="Non-Lead - Copper",N1745="Before 1989")))),"Tier 4",
IF((OR((AND('[1]PWS Information'!$E$10="NTNC",P1745="Non-Lead")),
(AND('[1]PWS Information'!$E$10="CWS",P1745="Non-Lead",R1745="")),
(AND('[1]PWS Information'!$E$10="CWS",P1745="Non-Lead",R1745="No")),
(AND('[1]PWS Information'!$E$10="CWS",P1745="Non-Lead",R1745="Don't Know")),
(AND('[1]PWS Information'!$E$10="CWS",P1745="Non-Lead", I1745="Non-Lead - Copper", R1745="Yes", K1745="Between 1989 and 2014")),
(AND('[1]PWS Information'!$E$10="CWS",P1745="Non-Lead", I1745="Non-Lead - Copper", R1745="Yes", K1745="After 2014")),
(AND('[1]PWS Information'!$E$10="CWS",P1745="Non-Lead", I1745="Non-Lead - Copper", R1745="Yes", K1745="Unknown")),
(AND('[1]PWS Information'!$E$10="CWS",P1745="Non-Lead", M1745="Non-Lead - Copper", R1745="Yes", N1745="Between 1989 and 2014")),
(AND('[1]PWS Information'!$E$10="CWS",P1745="Non-Lead", M1745="Non-Lead - Copper", R1745="Yes", N1745="After 2014")),
(AND('[1]PWS Information'!$E$10="CWS",P1745="Non-Lead", M1745="Non-Lead - Copper", R1745="Yes", N1745="Unknown")),
(AND('[1]PWS Information'!$E$10="CWS",P1745="Unknown")),
(AND('[1]PWS Information'!$E$10="NTNC",P1745="Unknown")))),"Tier 5",
"")))))</f>
        <v>Tier 5</v>
      </c>
      <c r="Y1745" s="41"/>
      <c r="Z1745" s="41"/>
    </row>
    <row r="1746" spans="1:26" ht="30" x14ac:dyDescent="0.25">
      <c r="A1746" s="27" t="s">
        <v>2102</v>
      </c>
      <c r="B1746" s="28">
        <v>3878</v>
      </c>
      <c r="C1746" s="29" t="s">
        <v>1440</v>
      </c>
      <c r="D1746" s="29" t="s">
        <v>62</v>
      </c>
      <c r="E1746" s="29">
        <v>76513</v>
      </c>
      <c r="F1746" s="30"/>
      <c r="G1746" s="31"/>
      <c r="H1746" s="32"/>
      <c r="I1746" s="33" t="s">
        <v>59</v>
      </c>
      <c r="J1746" s="34" t="s">
        <v>46</v>
      </c>
      <c r="K1746" s="30" t="s">
        <v>49</v>
      </c>
      <c r="L1746" s="37"/>
      <c r="M1746" s="33" t="s">
        <v>59</v>
      </c>
      <c r="N1746" s="34" t="s">
        <v>49</v>
      </c>
      <c r="O1746" s="37"/>
      <c r="P1746" s="26" t="str">
        <f t="shared" si="27"/>
        <v>Unknown</v>
      </c>
      <c r="Q1746" s="27" t="s">
        <v>46</v>
      </c>
      <c r="R1746" s="27" t="s">
        <v>46</v>
      </c>
      <c r="S1746" s="27"/>
      <c r="T1746" s="41" t="s">
        <v>36</v>
      </c>
      <c r="U1746" s="41" t="s">
        <v>49</v>
      </c>
      <c r="V1746" s="41" t="s">
        <v>49</v>
      </c>
      <c r="W1746" s="41"/>
      <c r="X1746" s="42" t="str">
        <f>IF((OR((AND('[1]PWS Information'!$E$10="CWS",T1746="Single Family Residence",P1746="Lead")),
(AND('[1]PWS Information'!$E$10="CWS",T1746="Multiple Family Residence",'[1]PWS Information'!$E$11="Yes",P1746="Lead")),
(AND('[1]PWS Information'!$E$10="NTNC",P1746="Lead")))),"Tier 1",
IF((OR((AND('[1]PWS Information'!$E$10="CWS",T1746="Multiple Family Residence",'[1]PWS Information'!$E$11="No",P1746="Lead")),
(AND('[1]PWS Information'!$E$10="CWS",T1746="Other",P1746="Lead")),
(AND('[1]PWS Information'!$E$10="CWS",T1746="Building",P1746="Lead")))),"Tier 2",
IF((OR((AND('[1]PWS Information'!$E$10="CWS",T1746="Single Family Residence",P1746="Galvanized Requiring Replacement")),
(AND('[1]PWS Information'!$E$10="CWS",T1746="Single Family Residence",P1746="Galvanized Requiring Replacement",Q1746="Yes")),
(AND('[1]PWS Information'!$E$10="NTNC",P1746="Galvanized Requiring Replacement")),
(AND('[1]PWS Information'!$E$10="NTNC",T1746="Single Family Residence",Q1746="Yes")))),"Tier 3",
IF((OR((AND('[1]PWS Information'!$E$10="CWS",T1746="Single Family Residence",R1746="Yes",P1746="Non-Lead", I1746="Non-Lead - Copper",K1746="Before 1989")),
(AND('[1]PWS Information'!$E$10="CWS",T1746="Single Family Residence",R1746="Yes",P1746="Non-Lead", M1746="Non-Lead - Copper",N1746="Before 1989")))),"Tier 4",
IF((OR((AND('[1]PWS Information'!$E$10="NTNC",P1746="Non-Lead")),
(AND('[1]PWS Information'!$E$10="CWS",P1746="Non-Lead",R1746="")),
(AND('[1]PWS Information'!$E$10="CWS",P1746="Non-Lead",R1746="No")),
(AND('[1]PWS Information'!$E$10="CWS",P1746="Non-Lead",R1746="Don't Know")),
(AND('[1]PWS Information'!$E$10="CWS",P1746="Non-Lead", I1746="Non-Lead - Copper", R1746="Yes", K1746="Between 1989 and 2014")),
(AND('[1]PWS Information'!$E$10="CWS",P1746="Non-Lead", I1746="Non-Lead - Copper", R1746="Yes", K1746="After 2014")),
(AND('[1]PWS Information'!$E$10="CWS",P1746="Non-Lead", I1746="Non-Lead - Copper", R1746="Yes", K1746="Unknown")),
(AND('[1]PWS Information'!$E$10="CWS",P1746="Non-Lead", M1746="Non-Lead - Copper", R1746="Yes", N1746="Between 1989 and 2014")),
(AND('[1]PWS Information'!$E$10="CWS",P1746="Non-Lead", M1746="Non-Lead - Copper", R1746="Yes", N1746="After 2014")),
(AND('[1]PWS Information'!$E$10="CWS",P1746="Non-Lead", M1746="Non-Lead - Copper", R1746="Yes", N1746="Unknown")),
(AND('[1]PWS Information'!$E$10="CWS",P1746="Unknown")),
(AND('[1]PWS Information'!$E$10="NTNC",P1746="Unknown")))),"Tier 5",
"")))))</f>
        <v>Tier 5</v>
      </c>
      <c r="Y1746" s="41"/>
      <c r="Z1746" s="41"/>
    </row>
    <row r="1747" spans="1:26" ht="30" x14ac:dyDescent="0.25">
      <c r="A1747" s="27" t="s">
        <v>2103</v>
      </c>
      <c r="B1747" s="28">
        <v>3879</v>
      </c>
      <c r="C1747" s="29" t="s">
        <v>1440</v>
      </c>
      <c r="D1747" s="29" t="s">
        <v>62</v>
      </c>
      <c r="E1747" s="29">
        <v>76513</v>
      </c>
      <c r="F1747" s="30"/>
      <c r="G1747" s="31"/>
      <c r="H1747" s="32"/>
      <c r="I1747" s="33" t="s">
        <v>59</v>
      </c>
      <c r="J1747" s="34" t="s">
        <v>46</v>
      </c>
      <c r="K1747" s="30" t="s">
        <v>49</v>
      </c>
      <c r="L1747" s="37"/>
      <c r="M1747" s="33" t="s">
        <v>59</v>
      </c>
      <c r="N1747" s="34" t="s">
        <v>49</v>
      </c>
      <c r="O1747" s="37"/>
      <c r="P1747" s="26" t="str">
        <f t="shared" si="27"/>
        <v>Unknown</v>
      </c>
      <c r="Q1747" s="27" t="s">
        <v>46</v>
      </c>
      <c r="R1747" s="27" t="s">
        <v>46</v>
      </c>
      <c r="S1747" s="27"/>
      <c r="T1747" s="41" t="s">
        <v>36</v>
      </c>
      <c r="U1747" s="41" t="s">
        <v>49</v>
      </c>
      <c r="V1747" s="41" t="s">
        <v>49</v>
      </c>
      <c r="W1747" s="41"/>
      <c r="X1747" s="42" t="str">
        <f>IF((OR((AND('[1]PWS Information'!$E$10="CWS",T1747="Single Family Residence",P1747="Lead")),
(AND('[1]PWS Information'!$E$10="CWS",T1747="Multiple Family Residence",'[1]PWS Information'!$E$11="Yes",P1747="Lead")),
(AND('[1]PWS Information'!$E$10="NTNC",P1747="Lead")))),"Tier 1",
IF((OR((AND('[1]PWS Information'!$E$10="CWS",T1747="Multiple Family Residence",'[1]PWS Information'!$E$11="No",P1747="Lead")),
(AND('[1]PWS Information'!$E$10="CWS",T1747="Other",P1747="Lead")),
(AND('[1]PWS Information'!$E$10="CWS",T1747="Building",P1747="Lead")))),"Tier 2",
IF((OR((AND('[1]PWS Information'!$E$10="CWS",T1747="Single Family Residence",P1747="Galvanized Requiring Replacement")),
(AND('[1]PWS Information'!$E$10="CWS",T1747="Single Family Residence",P1747="Galvanized Requiring Replacement",Q1747="Yes")),
(AND('[1]PWS Information'!$E$10="NTNC",P1747="Galvanized Requiring Replacement")),
(AND('[1]PWS Information'!$E$10="NTNC",T1747="Single Family Residence",Q1747="Yes")))),"Tier 3",
IF((OR((AND('[1]PWS Information'!$E$10="CWS",T1747="Single Family Residence",R1747="Yes",P1747="Non-Lead", I1747="Non-Lead - Copper",K1747="Before 1989")),
(AND('[1]PWS Information'!$E$10="CWS",T1747="Single Family Residence",R1747="Yes",P1747="Non-Lead", M1747="Non-Lead - Copper",N1747="Before 1989")))),"Tier 4",
IF((OR((AND('[1]PWS Information'!$E$10="NTNC",P1747="Non-Lead")),
(AND('[1]PWS Information'!$E$10="CWS",P1747="Non-Lead",R1747="")),
(AND('[1]PWS Information'!$E$10="CWS",P1747="Non-Lead",R1747="No")),
(AND('[1]PWS Information'!$E$10="CWS",P1747="Non-Lead",R1747="Don't Know")),
(AND('[1]PWS Information'!$E$10="CWS",P1747="Non-Lead", I1747="Non-Lead - Copper", R1747="Yes", K1747="Between 1989 and 2014")),
(AND('[1]PWS Information'!$E$10="CWS",P1747="Non-Lead", I1747="Non-Lead - Copper", R1747="Yes", K1747="After 2014")),
(AND('[1]PWS Information'!$E$10="CWS",P1747="Non-Lead", I1747="Non-Lead - Copper", R1747="Yes", K1747="Unknown")),
(AND('[1]PWS Information'!$E$10="CWS",P1747="Non-Lead", M1747="Non-Lead - Copper", R1747="Yes", N1747="Between 1989 and 2014")),
(AND('[1]PWS Information'!$E$10="CWS",P1747="Non-Lead", M1747="Non-Lead - Copper", R1747="Yes", N1747="After 2014")),
(AND('[1]PWS Information'!$E$10="CWS",P1747="Non-Lead", M1747="Non-Lead - Copper", R1747="Yes", N1747="Unknown")),
(AND('[1]PWS Information'!$E$10="CWS",P1747="Unknown")),
(AND('[1]PWS Information'!$E$10="NTNC",P1747="Unknown")))),"Tier 5",
"")))))</f>
        <v>Tier 5</v>
      </c>
      <c r="Y1747" s="41"/>
      <c r="Z1747" s="41"/>
    </row>
    <row r="1748" spans="1:26" ht="30" x14ac:dyDescent="0.25">
      <c r="A1748" s="27" t="s">
        <v>2104</v>
      </c>
      <c r="B1748" s="28">
        <v>560</v>
      </c>
      <c r="C1748" s="29" t="s">
        <v>226</v>
      </c>
      <c r="D1748" s="29" t="s">
        <v>62</v>
      </c>
      <c r="E1748" s="29">
        <v>76513</v>
      </c>
      <c r="F1748" s="30"/>
      <c r="G1748" s="31"/>
      <c r="H1748" s="32"/>
      <c r="I1748" s="33" t="s">
        <v>59</v>
      </c>
      <c r="J1748" s="34" t="s">
        <v>46</v>
      </c>
      <c r="K1748" s="30" t="s">
        <v>49</v>
      </c>
      <c r="L1748" s="37"/>
      <c r="M1748" s="33" t="s">
        <v>59</v>
      </c>
      <c r="N1748" s="34" t="s">
        <v>49</v>
      </c>
      <c r="O1748" s="37"/>
      <c r="P1748" s="26" t="str">
        <f t="shared" si="27"/>
        <v>Unknown</v>
      </c>
      <c r="Q1748" s="27" t="s">
        <v>46</v>
      </c>
      <c r="R1748" s="27" t="s">
        <v>46</v>
      </c>
      <c r="S1748" s="27"/>
      <c r="T1748" s="41" t="s">
        <v>36</v>
      </c>
      <c r="U1748" s="41" t="s">
        <v>49</v>
      </c>
      <c r="V1748" s="41" t="s">
        <v>49</v>
      </c>
      <c r="W1748" s="41"/>
      <c r="X1748" s="42" t="str">
        <f>IF((OR((AND('[1]PWS Information'!$E$10="CWS",T1748="Single Family Residence",P1748="Lead")),
(AND('[1]PWS Information'!$E$10="CWS",T1748="Multiple Family Residence",'[1]PWS Information'!$E$11="Yes",P1748="Lead")),
(AND('[1]PWS Information'!$E$10="NTNC",P1748="Lead")))),"Tier 1",
IF((OR((AND('[1]PWS Information'!$E$10="CWS",T1748="Multiple Family Residence",'[1]PWS Information'!$E$11="No",P1748="Lead")),
(AND('[1]PWS Information'!$E$10="CWS",T1748="Other",P1748="Lead")),
(AND('[1]PWS Information'!$E$10="CWS",T1748="Building",P1748="Lead")))),"Tier 2",
IF((OR((AND('[1]PWS Information'!$E$10="CWS",T1748="Single Family Residence",P1748="Galvanized Requiring Replacement")),
(AND('[1]PWS Information'!$E$10="CWS",T1748="Single Family Residence",P1748="Galvanized Requiring Replacement",Q1748="Yes")),
(AND('[1]PWS Information'!$E$10="NTNC",P1748="Galvanized Requiring Replacement")),
(AND('[1]PWS Information'!$E$10="NTNC",T1748="Single Family Residence",Q1748="Yes")))),"Tier 3",
IF((OR((AND('[1]PWS Information'!$E$10="CWS",T1748="Single Family Residence",R1748="Yes",P1748="Non-Lead", I1748="Non-Lead - Copper",K1748="Before 1989")),
(AND('[1]PWS Information'!$E$10="CWS",T1748="Single Family Residence",R1748="Yes",P1748="Non-Lead", M1748="Non-Lead - Copper",N1748="Before 1989")))),"Tier 4",
IF((OR((AND('[1]PWS Information'!$E$10="NTNC",P1748="Non-Lead")),
(AND('[1]PWS Information'!$E$10="CWS",P1748="Non-Lead",R1748="")),
(AND('[1]PWS Information'!$E$10="CWS",P1748="Non-Lead",R1748="No")),
(AND('[1]PWS Information'!$E$10="CWS",P1748="Non-Lead",R1748="Don't Know")),
(AND('[1]PWS Information'!$E$10="CWS",P1748="Non-Lead", I1748="Non-Lead - Copper", R1748="Yes", K1748="Between 1989 and 2014")),
(AND('[1]PWS Information'!$E$10="CWS",P1748="Non-Lead", I1748="Non-Lead - Copper", R1748="Yes", K1748="After 2014")),
(AND('[1]PWS Information'!$E$10="CWS",P1748="Non-Lead", I1748="Non-Lead - Copper", R1748="Yes", K1748="Unknown")),
(AND('[1]PWS Information'!$E$10="CWS",P1748="Non-Lead", M1748="Non-Lead - Copper", R1748="Yes", N1748="Between 1989 and 2014")),
(AND('[1]PWS Information'!$E$10="CWS",P1748="Non-Lead", M1748="Non-Lead - Copper", R1748="Yes", N1748="After 2014")),
(AND('[1]PWS Information'!$E$10="CWS",P1748="Non-Lead", M1748="Non-Lead - Copper", R1748="Yes", N1748="Unknown")),
(AND('[1]PWS Information'!$E$10="CWS",P1748="Unknown")),
(AND('[1]PWS Information'!$E$10="NTNC",P1748="Unknown")))),"Tier 5",
"")))))</f>
        <v>Tier 5</v>
      </c>
      <c r="Y1748" s="41"/>
      <c r="Z1748" s="41"/>
    </row>
    <row r="1749" spans="1:26" ht="30" x14ac:dyDescent="0.25">
      <c r="A1749" s="27" t="s">
        <v>2105</v>
      </c>
      <c r="B1749" s="28">
        <v>4007</v>
      </c>
      <c r="C1749" s="29" t="s">
        <v>2017</v>
      </c>
      <c r="D1749" s="29" t="s">
        <v>62</v>
      </c>
      <c r="E1749" s="29">
        <v>76513</v>
      </c>
      <c r="F1749" s="30"/>
      <c r="G1749" s="31"/>
      <c r="H1749" s="32"/>
      <c r="I1749" s="33" t="s">
        <v>59</v>
      </c>
      <c r="J1749" s="34" t="s">
        <v>46</v>
      </c>
      <c r="K1749" s="30" t="s">
        <v>49</v>
      </c>
      <c r="L1749" s="37"/>
      <c r="M1749" s="33" t="s">
        <v>59</v>
      </c>
      <c r="N1749" s="34" t="s">
        <v>49</v>
      </c>
      <c r="O1749" s="37"/>
      <c r="P1749" s="26" t="str">
        <f t="shared" si="27"/>
        <v>Unknown</v>
      </c>
      <c r="Q1749" s="27" t="s">
        <v>46</v>
      </c>
      <c r="R1749" s="27" t="s">
        <v>46</v>
      </c>
      <c r="S1749" s="27"/>
      <c r="T1749" s="41" t="s">
        <v>36</v>
      </c>
      <c r="U1749" s="41" t="s">
        <v>49</v>
      </c>
      <c r="V1749" s="41" t="s">
        <v>49</v>
      </c>
      <c r="W1749" s="41"/>
      <c r="X1749" s="42" t="str">
        <f>IF((OR((AND('[1]PWS Information'!$E$10="CWS",T1749="Single Family Residence",P1749="Lead")),
(AND('[1]PWS Information'!$E$10="CWS",T1749="Multiple Family Residence",'[1]PWS Information'!$E$11="Yes",P1749="Lead")),
(AND('[1]PWS Information'!$E$10="NTNC",P1749="Lead")))),"Tier 1",
IF((OR((AND('[1]PWS Information'!$E$10="CWS",T1749="Multiple Family Residence",'[1]PWS Information'!$E$11="No",P1749="Lead")),
(AND('[1]PWS Information'!$E$10="CWS",T1749="Other",P1749="Lead")),
(AND('[1]PWS Information'!$E$10="CWS",T1749="Building",P1749="Lead")))),"Tier 2",
IF((OR((AND('[1]PWS Information'!$E$10="CWS",T1749="Single Family Residence",P1749="Galvanized Requiring Replacement")),
(AND('[1]PWS Information'!$E$10="CWS",T1749="Single Family Residence",P1749="Galvanized Requiring Replacement",Q1749="Yes")),
(AND('[1]PWS Information'!$E$10="NTNC",P1749="Galvanized Requiring Replacement")),
(AND('[1]PWS Information'!$E$10="NTNC",T1749="Single Family Residence",Q1749="Yes")))),"Tier 3",
IF((OR((AND('[1]PWS Information'!$E$10="CWS",T1749="Single Family Residence",R1749="Yes",P1749="Non-Lead", I1749="Non-Lead - Copper",K1749="Before 1989")),
(AND('[1]PWS Information'!$E$10="CWS",T1749="Single Family Residence",R1749="Yes",P1749="Non-Lead", M1749="Non-Lead - Copper",N1749="Before 1989")))),"Tier 4",
IF((OR((AND('[1]PWS Information'!$E$10="NTNC",P1749="Non-Lead")),
(AND('[1]PWS Information'!$E$10="CWS",P1749="Non-Lead",R1749="")),
(AND('[1]PWS Information'!$E$10="CWS",P1749="Non-Lead",R1749="No")),
(AND('[1]PWS Information'!$E$10="CWS",P1749="Non-Lead",R1749="Don't Know")),
(AND('[1]PWS Information'!$E$10="CWS",P1749="Non-Lead", I1749="Non-Lead - Copper", R1749="Yes", K1749="Between 1989 and 2014")),
(AND('[1]PWS Information'!$E$10="CWS",P1749="Non-Lead", I1749="Non-Lead - Copper", R1749="Yes", K1749="After 2014")),
(AND('[1]PWS Information'!$E$10="CWS",P1749="Non-Lead", I1749="Non-Lead - Copper", R1749="Yes", K1749="Unknown")),
(AND('[1]PWS Information'!$E$10="CWS",P1749="Non-Lead", M1749="Non-Lead - Copper", R1749="Yes", N1749="Between 1989 and 2014")),
(AND('[1]PWS Information'!$E$10="CWS",P1749="Non-Lead", M1749="Non-Lead - Copper", R1749="Yes", N1749="After 2014")),
(AND('[1]PWS Information'!$E$10="CWS",P1749="Non-Lead", M1749="Non-Lead - Copper", R1749="Yes", N1749="Unknown")),
(AND('[1]PWS Information'!$E$10="CWS",P1749="Unknown")),
(AND('[1]PWS Information'!$E$10="NTNC",P1749="Unknown")))),"Tier 5",
"")))))</f>
        <v>Tier 5</v>
      </c>
      <c r="Y1749" s="41"/>
      <c r="Z1749" s="41"/>
    </row>
    <row r="1750" spans="1:26" ht="30" x14ac:dyDescent="0.25">
      <c r="A1750" s="27" t="s">
        <v>2106</v>
      </c>
      <c r="B1750" s="28">
        <v>3766</v>
      </c>
      <c r="C1750" s="29" t="s">
        <v>1091</v>
      </c>
      <c r="D1750" s="29" t="s">
        <v>62</v>
      </c>
      <c r="E1750" s="29">
        <v>76513</v>
      </c>
      <c r="F1750" s="30"/>
      <c r="G1750" s="31"/>
      <c r="H1750" s="32"/>
      <c r="I1750" s="33" t="s">
        <v>59</v>
      </c>
      <c r="J1750" s="34" t="s">
        <v>46</v>
      </c>
      <c r="K1750" s="30" t="s">
        <v>49</v>
      </c>
      <c r="L1750" s="37"/>
      <c r="M1750" s="33" t="s">
        <v>59</v>
      </c>
      <c r="N1750" s="34" t="s">
        <v>49</v>
      </c>
      <c r="O1750" s="37"/>
      <c r="P1750" s="26" t="str">
        <f t="shared" si="27"/>
        <v>Unknown</v>
      </c>
      <c r="Q1750" s="27" t="s">
        <v>46</v>
      </c>
      <c r="R1750" s="27" t="s">
        <v>46</v>
      </c>
      <c r="S1750" s="27"/>
      <c r="T1750" s="41" t="s">
        <v>36</v>
      </c>
      <c r="U1750" s="41" t="s">
        <v>49</v>
      </c>
      <c r="V1750" s="41" t="s">
        <v>49</v>
      </c>
      <c r="W1750" s="41"/>
      <c r="X1750" s="42" t="str">
        <f>IF((OR((AND('[1]PWS Information'!$E$10="CWS",T1750="Single Family Residence",P1750="Lead")),
(AND('[1]PWS Information'!$E$10="CWS",T1750="Multiple Family Residence",'[1]PWS Information'!$E$11="Yes",P1750="Lead")),
(AND('[1]PWS Information'!$E$10="NTNC",P1750="Lead")))),"Tier 1",
IF((OR((AND('[1]PWS Information'!$E$10="CWS",T1750="Multiple Family Residence",'[1]PWS Information'!$E$11="No",P1750="Lead")),
(AND('[1]PWS Information'!$E$10="CWS",T1750="Other",P1750="Lead")),
(AND('[1]PWS Information'!$E$10="CWS",T1750="Building",P1750="Lead")))),"Tier 2",
IF((OR((AND('[1]PWS Information'!$E$10="CWS",T1750="Single Family Residence",P1750="Galvanized Requiring Replacement")),
(AND('[1]PWS Information'!$E$10="CWS",T1750="Single Family Residence",P1750="Galvanized Requiring Replacement",Q1750="Yes")),
(AND('[1]PWS Information'!$E$10="NTNC",P1750="Galvanized Requiring Replacement")),
(AND('[1]PWS Information'!$E$10="NTNC",T1750="Single Family Residence",Q1750="Yes")))),"Tier 3",
IF((OR((AND('[1]PWS Information'!$E$10="CWS",T1750="Single Family Residence",R1750="Yes",P1750="Non-Lead", I1750="Non-Lead - Copper",K1750="Before 1989")),
(AND('[1]PWS Information'!$E$10="CWS",T1750="Single Family Residence",R1750="Yes",P1750="Non-Lead", M1750="Non-Lead - Copper",N1750="Before 1989")))),"Tier 4",
IF((OR((AND('[1]PWS Information'!$E$10="NTNC",P1750="Non-Lead")),
(AND('[1]PWS Information'!$E$10="CWS",P1750="Non-Lead",R1750="")),
(AND('[1]PWS Information'!$E$10="CWS",P1750="Non-Lead",R1750="No")),
(AND('[1]PWS Information'!$E$10="CWS",P1750="Non-Lead",R1750="Don't Know")),
(AND('[1]PWS Information'!$E$10="CWS",P1750="Non-Lead", I1750="Non-Lead - Copper", R1750="Yes", K1750="Between 1989 and 2014")),
(AND('[1]PWS Information'!$E$10="CWS",P1750="Non-Lead", I1750="Non-Lead - Copper", R1750="Yes", K1750="After 2014")),
(AND('[1]PWS Information'!$E$10="CWS",P1750="Non-Lead", I1750="Non-Lead - Copper", R1750="Yes", K1750="Unknown")),
(AND('[1]PWS Information'!$E$10="CWS",P1750="Non-Lead", M1750="Non-Lead - Copper", R1750="Yes", N1750="Between 1989 and 2014")),
(AND('[1]PWS Information'!$E$10="CWS",P1750="Non-Lead", M1750="Non-Lead - Copper", R1750="Yes", N1750="After 2014")),
(AND('[1]PWS Information'!$E$10="CWS",P1750="Non-Lead", M1750="Non-Lead - Copper", R1750="Yes", N1750="Unknown")),
(AND('[1]PWS Information'!$E$10="CWS",P1750="Unknown")),
(AND('[1]PWS Information'!$E$10="NTNC",P1750="Unknown")))),"Tier 5",
"")))))</f>
        <v>Tier 5</v>
      </c>
      <c r="Y1750" s="41"/>
      <c r="Z1750" s="41"/>
    </row>
    <row r="1751" spans="1:26" ht="30" x14ac:dyDescent="0.25">
      <c r="A1751" s="27" t="s">
        <v>2107</v>
      </c>
      <c r="B1751" s="28">
        <v>3772</v>
      </c>
      <c r="C1751" s="29" t="s">
        <v>1091</v>
      </c>
      <c r="D1751" s="29" t="s">
        <v>62</v>
      </c>
      <c r="E1751" s="29">
        <v>76513</v>
      </c>
      <c r="F1751" s="30"/>
      <c r="G1751" s="31"/>
      <c r="H1751" s="32"/>
      <c r="I1751" s="33" t="s">
        <v>59</v>
      </c>
      <c r="J1751" s="34" t="s">
        <v>46</v>
      </c>
      <c r="K1751" s="30" t="s">
        <v>49</v>
      </c>
      <c r="L1751" s="37"/>
      <c r="M1751" s="33" t="s">
        <v>59</v>
      </c>
      <c r="N1751" s="34" t="s">
        <v>49</v>
      </c>
      <c r="O1751" s="37"/>
      <c r="P1751" s="26" t="str">
        <f t="shared" si="27"/>
        <v>Unknown</v>
      </c>
      <c r="Q1751" s="27" t="s">
        <v>46</v>
      </c>
      <c r="R1751" s="27" t="s">
        <v>46</v>
      </c>
      <c r="S1751" s="27"/>
      <c r="T1751" s="41" t="s">
        <v>36</v>
      </c>
      <c r="U1751" s="41" t="s">
        <v>49</v>
      </c>
      <c r="V1751" s="41" t="s">
        <v>49</v>
      </c>
      <c r="W1751" s="41"/>
      <c r="X1751" s="42" t="str">
        <f>IF((OR((AND('[1]PWS Information'!$E$10="CWS",T1751="Single Family Residence",P1751="Lead")),
(AND('[1]PWS Information'!$E$10="CWS",T1751="Multiple Family Residence",'[1]PWS Information'!$E$11="Yes",P1751="Lead")),
(AND('[1]PWS Information'!$E$10="NTNC",P1751="Lead")))),"Tier 1",
IF((OR((AND('[1]PWS Information'!$E$10="CWS",T1751="Multiple Family Residence",'[1]PWS Information'!$E$11="No",P1751="Lead")),
(AND('[1]PWS Information'!$E$10="CWS",T1751="Other",P1751="Lead")),
(AND('[1]PWS Information'!$E$10="CWS",T1751="Building",P1751="Lead")))),"Tier 2",
IF((OR((AND('[1]PWS Information'!$E$10="CWS",T1751="Single Family Residence",P1751="Galvanized Requiring Replacement")),
(AND('[1]PWS Information'!$E$10="CWS",T1751="Single Family Residence",P1751="Galvanized Requiring Replacement",Q1751="Yes")),
(AND('[1]PWS Information'!$E$10="NTNC",P1751="Galvanized Requiring Replacement")),
(AND('[1]PWS Information'!$E$10="NTNC",T1751="Single Family Residence",Q1751="Yes")))),"Tier 3",
IF((OR((AND('[1]PWS Information'!$E$10="CWS",T1751="Single Family Residence",R1751="Yes",P1751="Non-Lead", I1751="Non-Lead - Copper",K1751="Before 1989")),
(AND('[1]PWS Information'!$E$10="CWS",T1751="Single Family Residence",R1751="Yes",P1751="Non-Lead", M1751="Non-Lead - Copper",N1751="Before 1989")))),"Tier 4",
IF((OR((AND('[1]PWS Information'!$E$10="NTNC",P1751="Non-Lead")),
(AND('[1]PWS Information'!$E$10="CWS",P1751="Non-Lead",R1751="")),
(AND('[1]PWS Information'!$E$10="CWS",P1751="Non-Lead",R1751="No")),
(AND('[1]PWS Information'!$E$10="CWS",P1751="Non-Lead",R1751="Don't Know")),
(AND('[1]PWS Information'!$E$10="CWS",P1751="Non-Lead", I1751="Non-Lead - Copper", R1751="Yes", K1751="Between 1989 and 2014")),
(AND('[1]PWS Information'!$E$10="CWS",P1751="Non-Lead", I1751="Non-Lead - Copper", R1751="Yes", K1751="After 2014")),
(AND('[1]PWS Information'!$E$10="CWS",P1751="Non-Lead", I1751="Non-Lead - Copper", R1751="Yes", K1751="Unknown")),
(AND('[1]PWS Information'!$E$10="CWS",P1751="Non-Lead", M1751="Non-Lead - Copper", R1751="Yes", N1751="Between 1989 and 2014")),
(AND('[1]PWS Information'!$E$10="CWS",P1751="Non-Lead", M1751="Non-Lead - Copper", R1751="Yes", N1751="After 2014")),
(AND('[1]PWS Information'!$E$10="CWS",P1751="Non-Lead", M1751="Non-Lead - Copper", R1751="Yes", N1751="Unknown")),
(AND('[1]PWS Information'!$E$10="CWS",P1751="Unknown")),
(AND('[1]PWS Information'!$E$10="NTNC",P1751="Unknown")))),"Tier 5",
"")))))</f>
        <v>Tier 5</v>
      </c>
      <c r="Y1751" s="41"/>
      <c r="Z1751" s="41"/>
    </row>
    <row r="1752" spans="1:26" ht="30" x14ac:dyDescent="0.25">
      <c r="A1752" s="27" t="s">
        <v>2108</v>
      </c>
      <c r="B1752" s="28">
        <v>3779</v>
      </c>
      <c r="C1752" s="29" t="s">
        <v>1091</v>
      </c>
      <c r="D1752" s="29" t="s">
        <v>62</v>
      </c>
      <c r="E1752" s="29">
        <v>76513</v>
      </c>
      <c r="F1752" s="30"/>
      <c r="G1752" s="31"/>
      <c r="H1752" s="32"/>
      <c r="I1752" s="33" t="s">
        <v>59</v>
      </c>
      <c r="J1752" s="34" t="s">
        <v>46</v>
      </c>
      <c r="K1752" s="30" t="s">
        <v>49</v>
      </c>
      <c r="L1752" s="37"/>
      <c r="M1752" s="33" t="s">
        <v>59</v>
      </c>
      <c r="N1752" s="34" t="s">
        <v>49</v>
      </c>
      <c r="O1752" s="37"/>
      <c r="P1752" s="26" t="str">
        <f t="shared" si="27"/>
        <v>Unknown</v>
      </c>
      <c r="Q1752" s="27" t="s">
        <v>46</v>
      </c>
      <c r="R1752" s="27" t="s">
        <v>46</v>
      </c>
      <c r="S1752" s="27"/>
      <c r="T1752" s="41" t="s">
        <v>36</v>
      </c>
      <c r="U1752" s="41" t="s">
        <v>49</v>
      </c>
      <c r="V1752" s="41" t="s">
        <v>49</v>
      </c>
      <c r="W1752" s="41"/>
      <c r="X1752" s="42" t="str">
        <f>IF((OR((AND('[1]PWS Information'!$E$10="CWS",T1752="Single Family Residence",P1752="Lead")),
(AND('[1]PWS Information'!$E$10="CWS",T1752="Multiple Family Residence",'[1]PWS Information'!$E$11="Yes",P1752="Lead")),
(AND('[1]PWS Information'!$E$10="NTNC",P1752="Lead")))),"Tier 1",
IF((OR((AND('[1]PWS Information'!$E$10="CWS",T1752="Multiple Family Residence",'[1]PWS Information'!$E$11="No",P1752="Lead")),
(AND('[1]PWS Information'!$E$10="CWS",T1752="Other",P1752="Lead")),
(AND('[1]PWS Information'!$E$10="CWS",T1752="Building",P1752="Lead")))),"Tier 2",
IF((OR((AND('[1]PWS Information'!$E$10="CWS",T1752="Single Family Residence",P1752="Galvanized Requiring Replacement")),
(AND('[1]PWS Information'!$E$10="CWS",T1752="Single Family Residence",P1752="Galvanized Requiring Replacement",Q1752="Yes")),
(AND('[1]PWS Information'!$E$10="NTNC",P1752="Galvanized Requiring Replacement")),
(AND('[1]PWS Information'!$E$10="NTNC",T1752="Single Family Residence",Q1752="Yes")))),"Tier 3",
IF((OR((AND('[1]PWS Information'!$E$10="CWS",T1752="Single Family Residence",R1752="Yes",P1752="Non-Lead", I1752="Non-Lead - Copper",K1752="Before 1989")),
(AND('[1]PWS Information'!$E$10="CWS",T1752="Single Family Residence",R1752="Yes",P1752="Non-Lead", M1752="Non-Lead - Copper",N1752="Before 1989")))),"Tier 4",
IF((OR((AND('[1]PWS Information'!$E$10="NTNC",P1752="Non-Lead")),
(AND('[1]PWS Information'!$E$10="CWS",P1752="Non-Lead",R1752="")),
(AND('[1]PWS Information'!$E$10="CWS",P1752="Non-Lead",R1752="No")),
(AND('[1]PWS Information'!$E$10="CWS",P1752="Non-Lead",R1752="Don't Know")),
(AND('[1]PWS Information'!$E$10="CWS",P1752="Non-Lead", I1752="Non-Lead - Copper", R1752="Yes", K1752="Between 1989 and 2014")),
(AND('[1]PWS Information'!$E$10="CWS",P1752="Non-Lead", I1752="Non-Lead - Copper", R1752="Yes", K1752="After 2014")),
(AND('[1]PWS Information'!$E$10="CWS",P1752="Non-Lead", I1752="Non-Lead - Copper", R1752="Yes", K1752="Unknown")),
(AND('[1]PWS Information'!$E$10="CWS",P1752="Non-Lead", M1752="Non-Lead - Copper", R1752="Yes", N1752="Between 1989 and 2014")),
(AND('[1]PWS Information'!$E$10="CWS",P1752="Non-Lead", M1752="Non-Lead - Copper", R1752="Yes", N1752="After 2014")),
(AND('[1]PWS Information'!$E$10="CWS",P1752="Non-Lead", M1752="Non-Lead - Copper", R1752="Yes", N1752="Unknown")),
(AND('[1]PWS Information'!$E$10="CWS",P1752="Unknown")),
(AND('[1]PWS Information'!$E$10="NTNC",P1752="Unknown")))),"Tier 5",
"")))))</f>
        <v>Tier 5</v>
      </c>
      <c r="Y1752" s="41"/>
      <c r="Z1752" s="41"/>
    </row>
    <row r="1753" spans="1:26" ht="30" x14ac:dyDescent="0.25">
      <c r="A1753" s="27" t="s">
        <v>2109</v>
      </c>
      <c r="B1753" s="28">
        <v>3773</v>
      </c>
      <c r="C1753" s="29" t="s">
        <v>1091</v>
      </c>
      <c r="D1753" s="29" t="s">
        <v>62</v>
      </c>
      <c r="E1753" s="29">
        <v>76513</v>
      </c>
      <c r="F1753" s="30"/>
      <c r="G1753" s="31"/>
      <c r="H1753" s="32"/>
      <c r="I1753" s="33" t="s">
        <v>59</v>
      </c>
      <c r="J1753" s="34" t="s">
        <v>46</v>
      </c>
      <c r="K1753" s="30" t="s">
        <v>49</v>
      </c>
      <c r="L1753" s="37"/>
      <c r="M1753" s="33" t="s">
        <v>59</v>
      </c>
      <c r="N1753" s="34" t="s">
        <v>49</v>
      </c>
      <c r="O1753" s="37"/>
      <c r="P1753" s="26" t="str">
        <f t="shared" si="27"/>
        <v>Unknown</v>
      </c>
      <c r="Q1753" s="27" t="s">
        <v>46</v>
      </c>
      <c r="R1753" s="27" t="s">
        <v>46</v>
      </c>
      <c r="S1753" s="27"/>
      <c r="T1753" s="41" t="s">
        <v>36</v>
      </c>
      <c r="U1753" s="41" t="s">
        <v>49</v>
      </c>
      <c r="V1753" s="41" t="s">
        <v>49</v>
      </c>
      <c r="W1753" s="41"/>
      <c r="X1753" s="42" t="str">
        <f>IF((OR((AND('[1]PWS Information'!$E$10="CWS",T1753="Single Family Residence",P1753="Lead")),
(AND('[1]PWS Information'!$E$10="CWS",T1753="Multiple Family Residence",'[1]PWS Information'!$E$11="Yes",P1753="Lead")),
(AND('[1]PWS Information'!$E$10="NTNC",P1753="Lead")))),"Tier 1",
IF((OR((AND('[1]PWS Information'!$E$10="CWS",T1753="Multiple Family Residence",'[1]PWS Information'!$E$11="No",P1753="Lead")),
(AND('[1]PWS Information'!$E$10="CWS",T1753="Other",P1753="Lead")),
(AND('[1]PWS Information'!$E$10="CWS",T1753="Building",P1753="Lead")))),"Tier 2",
IF((OR((AND('[1]PWS Information'!$E$10="CWS",T1753="Single Family Residence",P1753="Galvanized Requiring Replacement")),
(AND('[1]PWS Information'!$E$10="CWS",T1753="Single Family Residence",P1753="Galvanized Requiring Replacement",Q1753="Yes")),
(AND('[1]PWS Information'!$E$10="NTNC",P1753="Galvanized Requiring Replacement")),
(AND('[1]PWS Information'!$E$10="NTNC",T1753="Single Family Residence",Q1753="Yes")))),"Tier 3",
IF((OR((AND('[1]PWS Information'!$E$10="CWS",T1753="Single Family Residence",R1753="Yes",P1753="Non-Lead", I1753="Non-Lead - Copper",K1753="Before 1989")),
(AND('[1]PWS Information'!$E$10="CWS",T1753="Single Family Residence",R1753="Yes",P1753="Non-Lead", M1753="Non-Lead - Copper",N1753="Before 1989")))),"Tier 4",
IF((OR((AND('[1]PWS Information'!$E$10="NTNC",P1753="Non-Lead")),
(AND('[1]PWS Information'!$E$10="CWS",P1753="Non-Lead",R1753="")),
(AND('[1]PWS Information'!$E$10="CWS",P1753="Non-Lead",R1753="No")),
(AND('[1]PWS Information'!$E$10="CWS",P1753="Non-Lead",R1753="Don't Know")),
(AND('[1]PWS Information'!$E$10="CWS",P1753="Non-Lead", I1753="Non-Lead - Copper", R1753="Yes", K1753="Between 1989 and 2014")),
(AND('[1]PWS Information'!$E$10="CWS",P1753="Non-Lead", I1753="Non-Lead - Copper", R1753="Yes", K1753="After 2014")),
(AND('[1]PWS Information'!$E$10="CWS",P1753="Non-Lead", I1753="Non-Lead - Copper", R1753="Yes", K1753="Unknown")),
(AND('[1]PWS Information'!$E$10="CWS",P1753="Non-Lead", M1753="Non-Lead - Copper", R1753="Yes", N1753="Between 1989 and 2014")),
(AND('[1]PWS Information'!$E$10="CWS",P1753="Non-Lead", M1753="Non-Lead - Copper", R1753="Yes", N1753="After 2014")),
(AND('[1]PWS Information'!$E$10="CWS",P1753="Non-Lead", M1753="Non-Lead - Copper", R1753="Yes", N1753="Unknown")),
(AND('[1]PWS Information'!$E$10="CWS",P1753="Unknown")),
(AND('[1]PWS Information'!$E$10="NTNC",P1753="Unknown")))),"Tier 5",
"")))))</f>
        <v>Tier 5</v>
      </c>
      <c r="Y1753" s="41"/>
      <c r="Z1753" s="41"/>
    </row>
    <row r="1754" spans="1:26" ht="30" x14ac:dyDescent="0.25">
      <c r="A1754" s="27" t="s">
        <v>2110</v>
      </c>
      <c r="B1754" s="28">
        <v>3767</v>
      </c>
      <c r="C1754" s="29" t="s">
        <v>1091</v>
      </c>
      <c r="D1754" s="29" t="s">
        <v>62</v>
      </c>
      <c r="E1754" s="29">
        <v>76513</v>
      </c>
      <c r="F1754" s="30"/>
      <c r="G1754" s="31"/>
      <c r="H1754" s="32"/>
      <c r="I1754" s="33" t="s">
        <v>59</v>
      </c>
      <c r="J1754" s="34" t="s">
        <v>46</v>
      </c>
      <c r="K1754" s="30" t="s">
        <v>49</v>
      </c>
      <c r="L1754" s="37"/>
      <c r="M1754" s="33" t="s">
        <v>59</v>
      </c>
      <c r="N1754" s="34" t="s">
        <v>49</v>
      </c>
      <c r="O1754" s="37"/>
      <c r="P1754" s="26" t="str">
        <f t="shared" si="27"/>
        <v>Unknown</v>
      </c>
      <c r="Q1754" s="27" t="s">
        <v>46</v>
      </c>
      <c r="R1754" s="27" t="s">
        <v>46</v>
      </c>
      <c r="S1754" s="27"/>
      <c r="T1754" s="41" t="s">
        <v>36</v>
      </c>
      <c r="U1754" s="41" t="s">
        <v>49</v>
      </c>
      <c r="V1754" s="41" t="s">
        <v>49</v>
      </c>
      <c r="W1754" s="41"/>
      <c r="X1754" s="42" t="str">
        <f>IF((OR((AND('[1]PWS Information'!$E$10="CWS",T1754="Single Family Residence",P1754="Lead")),
(AND('[1]PWS Information'!$E$10="CWS",T1754="Multiple Family Residence",'[1]PWS Information'!$E$11="Yes",P1754="Lead")),
(AND('[1]PWS Information'!$E$10="NTNC",P1754="Lead")))),"Tier 1",
IF((OR((AND('[1]PWS Information'!$E$10="CWS",T1754="Multiple Family Residence",'[1]PWS Information'!$E$11="No",P1754="Lead")),
(AND('[1]PWS Information'!$E$10="CWS",T1754="Other",P1754="Lead")),
(AND('[1]PWS Information'!$E$10="CWS",T1754="Building",P1754="Lead")))),"Tier 2",
IF((OR((AND('[1]PWS Information'!$E$10="CWS",T1754="Single Family Residence",P1754="Galvanized Requiring Replacement")),
(AND('[1]PWS Information'!$E$10="CWS",T1754="Single Family Residence",P1754="Galvanized Requiring Replacement",Q1754="Yes")),
(AND('[1]PWS Information'!$E$10="NTNC",P1754="Galvanized Requiring Replacement")),
(AND('[1]PWS Information'!$E$10="NTNC",T1754="Single Family Residence",Q1754="Yes")))),"Tier 3",
IF((OR((AND('[1]PWS Information'!$E$10="CWS",T1754="Single Family Residence",R1754="Yes",P1754="Non-Lead", I1754="Non-Lead - Copper",K1754="Before 1989")),
(AND('[1]PWS Information'!$E$10="CWS",T1754="Single Family Residence",R1754="Yes",P1754="Non-Lead", M1754="Non-Lead - Copper",N1754="Before 1989")))),"Tier 4",
IF((OR((AND('[1]PWS Information'!$E$10="NTNC",P1754="Non-Lead")),
(AND('[1]PWS Information'!$E$10="CWS",P1754="Non-Lead",R1754="")),
(AND('[1]PWS Information'!$E$10="CWS",P1754="Non-Lead",R1754="No")),
(AND('[1]PWS Information'!$E$10="CWS",P1754="Non-Lead",R1754="Don't Know")),
(AND('[1]PWS Information'!$E$10="CWS",P1754="Non-Lead", I1754="Non-Lead - Copper", R1754="Yes", K1754="Between 1989 and 2014")),
(AND('[1]PWS Information'!$E$10="CWS",P1754="Non-Lead", I1754="Non-Lead - Copper", R1754="Yes", K1754="After 2014")),
(AND('[1]PWS Information'!$E$10="CWS",P1754="Non-Lead", I1754="Non-Lead - Copper", R1754="Yes", K1754="Unknown")),
(AND('[1]PWS Information'!$E$10="CWS",P1754="Non-Lead", M1754="Non-Lead - Copper", R1754="Yes", N1754="Between 1989 and 2014")),
(AND('[1]PWS Information'!$E$10="CWS",P1754="Non-Lead", M1754="Non-Lead - Copper", R1754="Yes", N1754="After 2014")),
(AND('[1]PWS Information'!$E$10="CWS",P1754="Non-Lead", M1754="Non-Lead - Copper", R1754="Yes", N1754="Unknown")),
(AND('[1]PWS Information'!$E$10="CWS",P1754="Unknown")),
(AND('[1]PWS Information'!$E$10="NTNC",P1754="Unknown")))),"Tier 5",
"")))))</f>
        <v>Tier 5</v>
      </c>
      <c r="Y1754" s="41"/>
      <c r="Z1754" s="41"/>
    </row>
    <row r="1755" spans="1:26" ht="30" x14ac:dyDescent="0.25">
      <c r="A1755" s="27" t="s">
        <v>2111</v>
      </c>
      <c r="B1755" s="28">
        <v>4673</v>
      </c>
      <c r="C1755" s="29" t="s">
        <v>1035</v>
      </c>
      <c r="D1755" s="29" t="s">
        <v>62</v>
      </c>
      <c r="E1755" s="29">
        <v>76513</v>
      </c>
      <c r="F1755" s="30"/>
      <c r="G1755" s="31"/>
      <c r="H1755" s="32"/>
      <c r="I1755" s="33" t="s">
        <v>59</v>
      </c>
      <c r="J1755" s="34" t="s">
        <v>46</v>
      </c>
      <c r="K1755" s="30" t="s">
        <v>49</v>
      </c>
      <c r="L1755" s="37"/>
      <c r="M1755" s="33" t="s">
        <v>59</v>
      </c>
      <c r="N1755" s="34" t="s">
        <v>49</v>
      </c>
      <c r="O1755" s="37"/>
      <c r="P1755" s="26" t="str">
        <f t="shared" si="27"/>
        <v>Unknown</v>
      </c>
      <c r="Q1755" s="27" t="s">
        <v>46</v>
      </c>
      <c r="R1755" s="27" t="s">
        <v>46</v>
      </c>
      <c r="S1755" s="27"/>
      <c r="T1755" s="41" t="s">
        <v>36</v>
      </c>
      <c r="U1755" s="41" t="s">
        <v>49</v>
      </c>
      <c r="V1755" s="41" t="s">
        <v>49</v>
      </c>
      <c r="W1755" s="41"/>
      <c r="X1755" s="42" t="str">
        <f>IF((OR((AND('[1]PWS Information'!$E$10="CWS",T1755="Single Family Residence",P1755="Lead")),
(AND('[1]PWS Information'!$E$10="CWS",T1755="Multiple Family Residence",'[1]PWS Information'!$E$11="Yes",P1755="Lead")),
(AND('[1]PWS Information'!$E$10="NTNC",P1755="Lead")))),"Tier 1",
IF((OR((AND('[1]PWS Information'!$E$10="CWS",T1755="Multiple Family Residence",'[1]PWS Information'!$E$11="No",P1755="Lead")),
(AND('[1]PWS Information'!$E$10="CWS",T1755="Other",P1755="Lead")),
(AND('[1]PWS Information'!$E$10="CWS",T1755="Building",P1755="Lead")))),"Tier 2",
IF((OR((AND('[1]PWS Information'!$E$10="CWS",T1755="Single Family Residence",P1755="Galvanized Requiring Replacement")),
(AND('[1]PWS Information'!$E$10="CWS",T1755="Single Family Residence",P1755="Galvanized Requiring Replacement",Q1755="Yes")),
(AND('[1]PWS Information'!$E$10="NTNC",P1755="Galvanized Requiring Replacement")),
(AND('[1]PWS Information'!$E$10="NTNC",T1755="Single Family Residence",Q1755="Yes")))),"Tier 3",
IF((OR((AND('[1]PWS Information'!$E$10="CWS",T1755="Single Family Residence",R1755="Yes",P1755="Non-Lead", I1755="Non-Lead - Copper",K1755="Before 1989")),
(AND('[1]PWS Information'!$E$10="CWS",T1755="Single Family Residence",R1755="Yes",P1755="Non-Lead", M1755="Non-Lead - Copper",N1755="Before 1989")))),"Tier 4",
IF((OR((AND('[1]PWS Information'!$E$10="NTNC",P1755="Non-Lead")),
(AND('[1]PWS Information'!$E$10="CWS",P1755="Non-Lead",R1755="")),
(AND('[1]PWS Information'!$E$10="CWS",P1755="Non-Lead",R1755="No")),
(AND('[1]PWS Information'!$E$10="CWS",P1755="Non-Lead",R1755="Don't Know")),
(AND('[1]PWS Information'!$E$10="CWS",P1755="Non-Lead", I1755="Non-Lead - Copper", R1755="Yes", K1755="Between 1989 and 2014")),
(AND('[1]PWS Information'!$E$10="CWS",P1755="Non-Lead", I1755="Non-Lead - Copper", R1755="Yes", K1755="After 2014")),
(AND('[1]PWS Information'!$E$10="CWS",P1755="Non-Lead", I1755="Non-Lead - Copper", R1755="Yes", K1755="Unknown")),
(AND('[1]PWS Information'!$E$10="CWS",P1755="Non-Lead", M1755="Non-Lead - Copper", R1755="Yes", N1755="Between 1989 and 2014")),
(AND('[1]PWS Information'!$E$10="CWS",P1755="Non-Lead", M1755="Non-Lead - Copper", R1755="Yes", N1755="After 2014")),
(AND('[1]PWS Information'!$E$10="CWS",P1755="Non-Lead", M1755="Non-Lead - Copper", R1755="Yes", N1755="Unknown")),
(AND('[1]PWS Information'!$E$10="CWS",P1755="Unknown")),
(AND('[1]PWS Information'!$E$10="NTNC",P1755="Unknown")))),"Tier 5",
"")))))</f>
        <v>Tier 5</v>
      </c>
      <c r="Y1755" s="41"/>
      <c r="Z1755" s="41"/>
    </row>
    <row r="1756" spans="1:26" ht="30" x14ac:dyDescent="0.25">
      <c r="A1756" s="27" t="s">
        <v>2112</v>
      </c>
      <c r="B1756" s="28">
        <v>7180</v>
      </c>
      <c r="C1756" s="29" t="s">
        <v>1426</v>
      </c>
      <c r="D1756" s="29" t="s">
        <v>62</v>
      </c>
      <c r="E1756" s="29">
        <v>76513</v>
      </c>
      <c r="F1756" s="30"/>
      <c r="G1756" s="31"/>
      <c r="H1756" s="32"/>
      <c r="I1756" s="33" t="s">
        <v>59</v>
      </c>
      <c r="J1756" s="34" t="s">
        <v>46</v>
      </c>
      <c r="K1756" s="30" t="s">
        <v>49</v>
      </c>
      <c r="L1756" s="37"/>
      <c r="M1756" s="33" t="s">
        <v>59</v>
      </c>
      <c r="N1756" s="34" t="s">
        <v>49</v>
      </c>
      <c r="O1756" s="37"/>
      <c r="P1756" s="26" t="str">
        <f t="shared" si="27"/>
        <v>Unknown</v>
      </c>
      <c r="Q1756" s="27" t="s">
        <v>46</v>
      </c>
      <c r="R1756" s="27" t="s">
        <v>46</v>
      </c>
      <c r="S1756" s="27"/>
      <c r="T1756" s="41" t="s">
        <v>36</v>
      </c>
      <c r="U1756" s="41" t="s">
        <v>49</v>
      </c>
      <c r="V1756" s="41" t="s">
        <v>49</v>
      </c>
      <c r="W1756" s="41"/>
      <c r="X1756" s="42" t="str">
        <f>IF((OR((AND('[1]PWS Information'!$E$10="CWS",T1756="Single Family Residence",P1756="Lead")),
(AND('[1]PWS Information'!$E$10="CWS",T1756="Multiple Family Residence",'[1]PWS Information'!$E$11="Yes",P1756="Lead")),
(AND('[1]PWS Information'!$E$10="NTNC",P1756="Lead")))),"Tier 1",
IF((OR((AND('[1]PWS Information'!$E$10="CWS",T1756="Multiple Family Residence",'[1]PWS Information'!$E$11="No",P1756="Lead")),
(AND('[1]PWS Information'!$E$10="CWS",T1756="Other",P1756="Lead")),
(AND('[1]PWS Information'!$E$10="CWS",T1756="Building",P1756="Lead")))),"Tier 2",
IF((OR((AND('[1]PWS Information'!$E$10="CWS",T1756="Single Family Residence",P1756="Galvanized Requiring Replacement")),
(AND('[1]PWS Information'!$E$10="CWS",T1756="Single Family Residence",P1756="Galvanized Requiring Replacement",Q1756="Yes")),
(AND('[1]PWS Information'!$E$10="NTNC",P1756="Galvanized Requiring Replacement")),
(AND('[1]PWS Information'!$E$10="NTNC",T1756="Single Family Residence",Q1756="Yes")))),"Tier 3",
IF((OR((AND('[1]PWS Information'!$E$10="CWS",T1756="Single Family Residence",R1756="Yes",P1756="Non-Lead", I1756="Non-Lead - Copper",K1756="Before 1989")),
(AND('[1]PWS Information'!$E$10="CWS",T1756="Single Family Residence",R1756="Yes",P1756="Non-Lead", M1756="Non-Lead - Copper",N1756="Before 1989")))),"Tier 4",
IF((OR((AND('[1]PWS Information'!$E$10="NTNC",P1756="Non-Lead")),
(AND('[1]PWS Information'!$E$10="CWS",P1756="Non-Lead",R1756="")),
(AND('[1]PWS Information'!$E$10="CWS",P1756="Non-Lead",R1756="No")),
(AND('[1]PWS Information'!$E$10="CWS",P1756="Non-Lead",R1756="Don't Know")),
(AND('[1]PWS Information'!$E$10="CWS",P1756="Non-Lead", I1756="Non-Lead - Copper", R1756="Yes", K1756="Between 1989 and 2014")),
(AND('[1]PWS Information'!$E$10="CWS",P1756="Non-Lead", I1756="Non-Lead - Copper", R1756="Yes", K1756="After 2014")),
(AND('[1]PWS Information'!$E$10="CWS",P1756="Non-Lead", I1756="Non-Lead - Copper", R1756="Yes", K1756="Unknown")),
(AND('[1]PWS Information'!$E$10="CWS",P1756="Non-Lead", M1756="Non-Lead - Copper", R1756="Yes", N1756="Between 1989 and 2014")),
(AND('[1]PWS Information'!$E$10="CWS",P1756="Non-Lead", M1756="Non-Lead - Copper", R1756="Yes", N1756="After 2014")),
(AND('[1]PWS Information'!$E$10="CWS",P1756="Non-Lead", M1756="Non-Lead - Copper", R1756="Yes", N1756="Unknown")),
(AND('[1]PWS Information'!$E$10="CWS",P1756="Unknown")),
(AND('[1]PWS Information'!$E$10="NTNC",P1756="Unknown")))),"Tier 5",
"")))))</f>
        <v>Tier 5</v>
      </c>
      <c r="Y1756" s="41"/>
      <c r="Z1756" s="41"/>
    </row>
    <row r="1757" spans="1:26" ht="30" x14ac:dyDescent="0.25">
      <c r="A1757" s="27" t="s">
        <v>2113</v>
      </c>
      <c r="B1757" s="28">
        <v>4025</v>
      </c>
      <c r="C1757" s="29" t="s">
        <v>2017</v>
      </c>
      <c r="D1757" s="29" t="s">
        <v>62</v>
      </c>
      <c r="E1757" s="29">
        <v>76513</v>
      </c>
      <c r="F1757" s="30"/>
      <c r="G1757" s="31"/>
      <c r="H1757" s="32"/>
      <c r="I1757" s="33" t="s">
        <v>59</v>
      </c>
      <c r="J1757" s="34" t="s">
        <v>46</v>
      </c>
      <c r="K1757" s="30" t="s">
        <v>49</v>
      </c>
      <c r="L1757" s="37"/>
      <c r="M1757" s="33" t="s">
        <v>59</v>
      </c>
      <c r="N1757" s="34" t="s">
        <v>49</v>
      </c>
      <c r="O1757" s="37"/>
      <c r="P1757" s="26" t="str">
        <f t="shared" si="27"/>
        <v>Unknown</v>
      </c>
      <c r="Q1757" s="27" t="s">
        <v>46</v>
      </c>
      <c r="R1757" s="27" t="s">
        <v>46</v>
      </c>
      <c r="S1757" s="27"/>
      <c r="T1757" s="41" t="s">
        <v>36</v>
      </c>
      <c r="U1757" s="41" t="s">
        <v>49</v>
      </c>
      <c r="V1757" s="41" t="s">
        <v>49</v>
      </c>
      <c r="W1757" s="41"/>
      <c r="X1757" s="42" t="str">
        <f>IF((OR((AND('[1]PWS Information'!$E$10="CWS",T1757="Single Family Residence",P1757="Lead")),
(AND('[1]PWS Information'!$E$10="CWS",T1757="Multiple Family Residence",'[1]PWS Information'!$E$11="Yes",P1757="Lead")),
(AND('[1]PWS Information'!$E$10="NTNC",P1757="Lead")))),"Tier 1",
IF((OR((AND('[1]PWS Information'!$E$10="CWS",T1757="Multiple Family Residence",'[1]PWS Information'!$E$11="No",P1757="Lead")),
(AND('[1]PWS Information'!$E$10="CWS",T1757="Other",P1757="Lead")),
(AND('[1]PWS Information'!$E$10="CWS",T1757="Building",P1757="Lead")))),"Tier 2",
IF((OR((AND('[1]PWS Information'!$E$10="CWS",T1757="Single Family Residence",P1757="Galvanized Requiring Replacement")),
(AND('[1]PWS Information'!$E$10="CWS",T1757="Single Family Residence",P1757="Galvanized Requiring Replacement",Q1757="Yes")),
(AND('[1]PWS Information'!$E$10="NTNC",P1757="Galvanized Requiring Replacement")),
(AND('[1]PWS Information'!$E$10="NTNC",T1757="Single Family Residence",Q1757="Yes")))),"Tier 3",
IF((OR((AND('[1]PWS Information'!$E$10="CWS",T1757="Single Family Residence",R1757="Yes",P1757="Non-Lead", I1757="Non-Lead - Copper",K1757="Before 1989")),
(AND('[1]PWS Information'!$E$10="CWS",T1757="Single Family Residence",R1757="Yes",P1757="Non-Lead", M1757="Non-Lead - Copper",N1757="Before 1989")))),"Tier 4",
IF((OR((AND('[1]PWS Information'!$E$10="NTNC",P1757="Non-Lead")),
(AND('[1]PWS Information'!$E$10="CWS",P1757="Non-Lead",R1757="")),
(AND('[1]PWS Information'!$E$10="CWS",P1757="Non-Lead",R1757="No")),
(AND('[1]PWS Information'!$E$10="CWS",P1757="Non-Lead",R1757="Don't Know")),
(AND('[1]PWS Information'!$E$10="CWS",P1757="Non-Lead", I1757="Non-Lead - Copper", R1757="Yes", K1757="Between 1989 and 2014")),
(AND('[1]PWS Information'!$E$10="CWS",P1757="Non-Lead", I1757="Non-Lead - Copper", R1757="Yes", K1757="After 2014")),
(AND('[1]PWS Information'!$E$10="CWS",P1757="Non-Lead", I1757="Non-Lead - Copper", R1757="Yes", K1757="Unknown")),
(AND('[1]PWS Information'!$E$10="CWS",P1757="Non-Lead", M1757="Non-Lead - Copper", R1757="Yes", N1757="Between 1989 and 2014")),
(AND('[1]PWS Information'!$E$10="CWS",P1757="Non-Lead", M1757="Non-Lead - Copper", R1757="Yes", N1757="After 2014")),
(AND('[1]PWS Information'!$E$10="CWS",P1757="Non-Lead", M1757="Non-Lead - Copper", R1757="Yes", N1757="Unknown")),
(AND('[1]PWS Information'!$E$10="CWS",P1757="Unknown")),
(AND('[1]PWS Information'!$E$10="NTNC",P1757="Unknown")))),"Tier 5",
"")))))</f>
        <v>Tier 5</v>
      </c>
      <c r="Y1757" s="41"/>
      <c r="Z1757" s="41"/>
    </row>
    <row r="1758" spans="1:26" ht="30" x14ac:dyDescent="0.25">
      <c r="A1758" s="27" t="s">
        <v>2114</v>
      </c>
      <c r="B1758" s="28">
        <v>4013</v>
      </c>
      <c r="C1758" s="29" t="s">
        <v>2017</v>
      </c>
      <c r="D1758" s="29" t="s">
        <v>62</v>
      </c>
      <c r="E1758" s="29">
        <v>76513</v>
      </c>
      <c r="F1758" s="30"/>
      <c r="G1758" s="31"/>
      <c r="H1758" s="32"/>
      <c r="I1758" s="33" t="s">
        <v>59</v>
      </c>
      <c r="J1758" s="34" t="s">
        <v>46</v>
      </c>
      <c r="K1758" s="30" t="s">
        <v>49</v>
      </c>
      <c r="L1758" s="37"/>
      <c r="M1758" s="33" t="s">
        <v>59</v>
      </c>
      <c r="N1758" s="34" t="s">
        <v>49</v>
      </c>
      <c r="O1758" s="37"/>
      <c r="P1758" s="26" t="str">
        <f t="shared" si="27"/>
        <v>Unknown</v>
      </c>
      <c r="Q1758" s="27" t="s">
        <v>46</v>
      </c>
      <c r="R1758" s="27" t="s">
        <v>46</v>
      </c>
      <c r="S1758" s="27"/>
      <c r="T1758" s="41" t="s">
        <v>36</v>
      </c>
      <c r="U1758" s="41" t="s">
        <v>49</v>
      </c>
      <c r="V1758" s="41" t="s">
        <v>49</v>
      </c>
      <c r="W1758" s="41"/>
      <c r="X1758" s="42" t="str">
        <f>IF((OR((AND('[1]PWS Information'!$E$10="CWS",T1758="Single Family Residence",P1758="Lead")),
(AND('[1]PWS Information'!$E$10="CWS",T1758="Multiple Family Residence",'[1]PWS Information'!$E$11="Yes",P1758="Lead")),
(AND('[1]PWS Information'!$E$10="NTNC",P1758="Lead")))),"Tier 1",
IF((OR((AND('[1]PWS Information'!$E$10="CWS",T1758="Multiple Family Residence",'[1]PWS Information'!$E$11="No",P1758="Lead")),
(AND('[1]PWS Information'!$E$10="CWS",T1758="Other",P1758="Lead")),
(AND('[1]PWS Information'!$E$10="CWS",T1758="Building",P1758="Lead")))),"Tier 2",
IF((OR((AND('[1]PWS Information'!$E$10="CWS",T1758="Single Family Residence",P1758="Galvanized Requiring Replacement")),
(AND('[1]PWS Information'!$E$10="CWS",T1758="Single Family Residence",P1758="Galvanized Requiring Replacement",Q1758="Yes")),
(AND('[1]PWS Information'!$E$10="NTNC",P1758="Galvanized Requiring Replacement")),
(AND('[1]PWS Information'!$E$10="NTNC",T1758="Single Family Residence",Q1758="Yes")))),"Tier 3",
IF((OR((AND('[1]PWS Information'!$E$10="CWS",T1758="Single Family Residence",R1758="Yes",P1758="Non-Lead", I1758="Non-Lead - Copper",K1758="Before 1989")),
(AND('[1]PWS Information'!$E$10="CWS",T1758="Single Family Residence",R1758="Yes",P1758="Non-Lead", M1758="Non-Lead - Copper",N1758="Before 1989")))),"Tier 4",
IF((OR((AND('[1]PWS Information'!$E$10="NTNC",P1758="Non-Lead")),
(AND('[1]PWS Information'!$E$10="CWS",P1758="Non-Lead",R1758="")),
(AND('[1]PWS Information'!$E$10="CWS",P1758="Non-Lead",R1758="No")),
(AND('[1]PWS Information'!$E$10="CWS",P1758="Non-Lead",R1758="Don't Know")),
(AND('[1]PWS Information'!$E$10="CWS",P1758="Non-Lead", I1758="Non-Lead - Copper", R1758="Yes", K1758="Between 1989 and 2014")),
(AND('[1]PWS Information'!$E$10="CWS",P1758="Non-Lead", I1758="Non-Lead - Copper", R1758="Yes", K1758="After 2014")),
(AND('[1]PWS Information'!$E$10="CWS",P1758="Non-Lead", I1758="Non-Lead - Copper", R1758="Yes", K1758="Unknown")),
(AND('[1]PWS Information'!$E$10="CWS",P1758="Non-Lead", M1758="Non-Lead - Copper", R1758="Yes", N1758="Between 1989 and 2014")),
(AND('[1]PWS Information'!$E$10="CWS",P1758="Non-Lead", M1758="Non-Lead - Copper", R1758="Yes", N1758="After 2014")),
(AND('[1]PWS Information'!$E$10="CWS",P1758="Non-Lead", M1758="Non-Lead - Copper", R1758="Yes", N1758="Unknown")),
(AND('[1]PWS Information'!$E$10="CWS",P1758="Unknown")),
(AND('[1]PWS Information'!$E$10="NTNC",P1758="Unknown")))),"Tier 5",
"")))))</f>
        <v>Tier 5</v>
      </c>
      <c r="Y1758" s="41"/>
      <c r="Z1758" s="41"/>
    </row>
    <row r="1759" spans="1:26" ht="30" x14ac:dyDescent="0.25">
      <c r="A1759" s="27" t="s">
        <v>2115</v>
      </c>
      <c r="B1759" s="28">
        <v>4331</v>
      </c>
      <c r="C1759" s="29" t="s">
        <v>586</v>
      </c>
      <c r="D1759" s="29" t="s">
        <v>62</v>
      </c>
      <c r="E1759" s="29">
        <v>76513</v>
      </c>
      <c r="F1759" s="30"/>
      <c r="G1759" s="31"/>
      <c r="H1759" s="32"/>
      <c r="I1759" s="33" t="s">
        <v>59</v>
      </c>
      <c r="J1759" s="34" t="s">
        <v>46</v>
      </c>
      <c r="K1759" s="30" t="s">
        <v>49</v>
      </c>
      <c r="L1759" s="37"/>
      <c r="M1759" s="33" t="s">
        <v>59</v>
      </c>
      <c r="N1759" s="34" t="s">
        <v>49</v>
      </c>
      <c r="O1759" s="37"/>
      <c r="P1759" s="26" t="str">
        <f t="shared" si="27"/>
        <v>Unknown</v>
      </c>
      <c r="Q1759" s="27" t="s">
        <v>46</v>
      </c>
      <c r="R1759" s="27" t="s">
        <v>46</v>
      </c>
      <c r="S1759" s="27"/>
      <c r="T1759" s="41" t="s">
        <v>36</v>
      </c>
      <c r="U1759" s="41" t="s">
        <v>49</v>
      </c>
      <c r="V1759" s="41" t="s">
        <v>49</v>
      </c>
      <c r="W1759" s="41"/>
      <c r="X1759" s="42" t="str">
        <f>IF((OR((AND('[1]PWS Information'!$E$10="CWS",T1759="Single Family Residence",P1759="Lead")),
(AND('[1]PWS Information'!$E$10="CWS",T1759="Multiple Family Residence",'[1]PWS Information'!$E$11="Yes",P1759="Lead")),
(AND('[1]PWS Information'!$E$10="NTNC",P1759="Lead")))),"Tier 1",
IF((OR((AND('[1]PWS Information'!$E$10="CWS",T1759="Multiple Family Residence",'[1]PWS Information'!$E$11="No",P1759="Lead")),
(AND('[1]PWS Information'!$E$10="CWS",T1759="Other",P1759="Lead")),
(AND('[1]PWS Information'!$E$10="CWS",T1759="Building",P1759="Lead")))),"Tier 2",
IF((OR((AND('[1]PWS Information'!$E$10="CWS",T1759="Single Family Residence",P1759="Galvanized Requiring Replacement")),
(AND('[1]PWS Information'!$E$10="CWS",T1759="Single Family Residence",P1759="Galvanized Requiring Replacement",Q1759="Yes")),
(AND('[1]PWS Information'!$E$10="NTNC",P1759="Galvanized Requiring Replacement")),
(AND('[1]PWS Information'!$E$10="NTNC",T1759="Single Family Residence",Q1759="Yes")))),"Tier 3",
IF((OR((AND('[1]PWS Information'!$E$10="CWS",T1759="Single Family Residence",R1759="Yes",P1759="Non-Lead", I1759="Non-Lead - Copper",K1759="Before 1989")),
(AND('[1]PWS Information'!$E$10="CWS",T1759="Single Family Residence",R1759="Yes",P1759="Non-Lead", M1759="Non-Lead - Copper",N1759="Before 1989")))),"Tier 4",
IF((OR((AND('[1]PWS Information'!$E$10="NTNC",P1759="Non-Lead")),
(AND('[1]PWS Information'!$E$10="CWS",P1759="Non-Lead",R1759="")),
(AND('[1]PWS Information'!$E$10="CWS",P1759="Non-Lead",R1759="No")),
(AND('[1]PWS Information'!$E$10="CWS",P1759="Non-Lead",R1759="Don't Know")),
(AND('[1]PWS Information'!$E$10="CWS",P1759="Non-Lead", I1759="Non-Lead - Copper", R1759="Yes", K1759="Between 1989 and 2014")),
(AND('[1]PWS Information'!$E$10="CWS",P1759="Non-Lead", I1759="Non-Lead - Copper", R1759="Yes", K1759="After 2014")),
(AND('[1]PWS Information'!$E$10="CWS",P1759="Non-Lead", I1759="Non-Lead - Copper", R1759="Yes", K1759="Unknown")),
(AND('[1]PWS Information'!$E$10="CWS",P1759="Non-Lead", M1759="Non-Lead - Copper", R1759="Yes", N1759="Between 1989 and 2014")),
(AND('[1]PWS Information'!$E$10="CWS",P1759="Non-Lead", M1759="Non-Lead - Copper", R1759="Yes", N1759="After 2014")),
(AND('[1]PWS Information'!$E$10="CWS",P1759="Non-Lead", M1759="Non-Lead - Copper", R1759="Yes", N1759="Unknown")),
(AND('[1]PWS Information'!$E$10="CWS",P1759="Unknown")),
(AND('[1]PWS Information'!$E$10="NTNC",P1759="Unknown")))),"Tier 5",
"")))))</f>
        <v>Tier 5</v>
      </c>
      <c r="Y1759" s="41"/>
      <c r="Z1759" s="41"/>
    </row>
    <row r="1760" spans="1:26" ht="30" x14ac:dyDescent="0.25">
      <c r="A1760" s="27" t="s">
        <v>2116</v>
      </c>
      <c r="B1760" s="28">
        <v>4019</v>
      </c>
      <c r="C1760" s="29" t="s">
        <v>2017</v>
      </c>
      <c r="D1760" s="29" t="s">
        <v>62</v>
      </c>
      <c r="E1760" s="29">
        <v>76513</v>
      </c>
      <c r="F1760" s="30"/>
      <c r="G1760" s="31"/>
      <c r="H1760" s="32"/>
      <c r="I1760" s="33" t="s">
        <v>59</v>
      </c>
      <c r="J1760" s="34" t="s">
        <v>46</v>
      </c>
      <c r="K1760" s="30" t="s">
        <v>49</v>
      </c>
      <c r="L1760" s="37"/>
      <c r="M1760" s="33" t="s">
        <v>59</v>
      </c>
      <c r="N1760" s="34" t="s">
        <v>49</v>
      </c>
      <c r="O1760" s="37"/>
      <c r="P1760" s="26" t="str">
        <f t="shared" si="27"/>
        <v>Unknown</v>
      </c>
      <c r="Q1760" s="27" t="s">
        <v>46</v>
      </c>
      <c r="R1760" s="27" t="s">
        <v>46</v>
      </c>
      <c r="S1760" s="27"/>
      <c r="T1760" s="41" t="s">
        <v>36</v>
      </c>
      <c r="U1760" s="41" t="s">
        <v>49</v>
      </c>
      <c r="V1760" s="41" t="s">
        <v>49</v>
      </c>
      <c r="W1760" s="41"/>
      <c r="X1760" s="42" t="str">
        <f>IF((OR((AND('[1]PWS Information'!$E$10="CWS",T1760="Single Family Residence",P1760="Lead")),
(AND('[1]PWS Information'!$E$10="CWS",T1760="Multiple Family Residence",'[1]PWS Information'!$E$11="Yes",P1760="Lead")),
(AND('[1]PWS Information'!$E$10="NTNC",P1760="Lead")))),"Tier 1",
IF((OR((AND('[1]PWS Information'!$E$10="CWS",T1760="Multiple Family Residence",'[1]PWS Information'!$E$11="No",P1760="Lead")),
(AND('[1]PWS Information'!$E$10="CWS",T1760="Other",P1760="Lead")),
(AND('[1]PWS Information'!$E$10="CWS",T1760="Building",P1760="Lead")))),"Tier 2",
IF((OR((AND('[1]PWS Information'!$E$10="CWS",T1760="Single Family Residence",P1760="Galvanized Requiring Replacement")),
(AND('[1]PWS Information'!$E$10="CWS",T1760="Single Family Residence",P1760="Galvanized Requiring Replacement",Q1760="Yes")),
(AND('[1]PWS Information'!$E$10="NTNC",P1760="Galvanized Requiring Replacement")),
(AND('[1]PWS Information'!$E$10="NTNC",T1760="Single Family Residence",Q1760="Yes")))),"Tier 3",
IF((OR((AND('[1]PWS Information'!$E$10="CWS",T1760="Single Family Residence",R1760="Yes",P1760="Non-Lead", I1760="Non-Lead - Copper",K1760="Before 1989")),
(AND('[1]PWS Information'!$E$10="CWS",T1760="Single Family Residence",R1760="Yes",P1760="Non-Lead", M1760="Non-Lead - Copper",N1760="Before 1989")))),"Tier 4",
IF((OR((AND('[1]PWS Information'!$E$10="NTNC",P1760="Non-Lead")),
(AND('[1]PWS Information'!$E$10="CWS",P1760="Non-Lead",R1760="")),
(AND('[1]PWS Information'!$E$10="CWS",P1760="Non-Lead",R1760="No")),
(AND('[1]PWS Information'!$E$10="CWS",P1760="Non-Lead",R1760="Don't Know")),
(AND('[1]PWS Information'!$E$10="CWS",P1760="Non-Lead", I1760="Non-Lead - Copper", R1760="Yes", K1760="Between 1989 and 2014")),
(AND('[1]PWS Information'!$E$10="CWS",P1760="Non-Lead", I1760="Non-Lead - Copper", R1760="Yes", K1760="After 2014")),
(AND('[1]PWS Information'!$E$10="CWS",P1760="Non-Lead", I1760="Non-Lead - Copper", R1760="Yes", K1760="Unknown")),
(AND('[1]PWS Information'!$E$10="CWS",P1760="Non-Lead", M1760="Non-Lead - Copper", R1760="Yes", N1760="Between 1989 and 2014")),
(AND('[1]PWS Information'!$E$10="CWS",P1760="Non-Lead", M1760="Non-Lead - Copper", R1760="Yes", N1760="After 2014")),
(AND('[1]PWS Information'!$E$10="CWS",P1760="Non-Lead", M1760="Non-Lead - Copper", R1760="Yes", N1760="Unknown")),
(AND('[1]PWS Information'!$E$10="CWS",P1760="Unknown")),
(AND('[1]PWS Information'!$E$10="NTNC",P1760="Unknown")))),"Tier 5",
"")))))</f>
        <v>Tier 5</v>
      </c>
      <c r="Y1760" s="41"/>
      <c r="Z1760" s="41"/>
    </row>
    <row r="1761" spans="1:26" ht="30" x14ac:dyDescent="0.25">
      <c r="A1761" s="27" t="s">
        <v>2117</v>
      </c>
      <c r="B1761" s="28">
        <v>2570</v>
      </c>
      <c r="C1761" s="29" t="s">
        <v>2118</v>
      </c>
      <c r="D1761" s="29" t="s">
        <v>62</v>
      </c>
      <c r="E1761" s="29">
        <v>76513</v>
      </c>
      <c r="F1761" s="30"/>
      <c r="G1761" s="31"/>
      <c r="H1761" s="32"/>
      <c r="I1761" s="33" t="s">
        <v>59</v>
      </c>
      <c r="J1761" s="34" t="s">
        <v>46</v>
      </c>
      <c r="K1761" s="30" t="s">
        <v>49</v>
      </c>
      <c r="L1761" s="37"/>
      <c r="M1761" s="33" t="s">
        <v>59</v>
      </c>
      <c r="N1761" s="34" t="s">
        <v>49</v>
      </c>
      <c r="O1761" s="37"/>
      <c r="P1761" s="26" t="str">
        <f t="shared" si="27"/>
        <v>Unknown</v>
      </c>
      <c r="Q1761" s="27" t="s">
        <v>46</v>
      </c>
      <c r="R1761" s="27" t="s">
        <v>46</v>
      </c>
      <c r="S1761" s="27"/>
      <c r="T1761" s="41" t="s">
        <v>36</v>
      </c>
      <c r="U1761" s="41" t="s">
        <v>49</v>
      </c>
      <c r="V1761" s="41" t="s">
        <v>49</v>
      </c>
      <c r="W1761" s="41"/>
      <c r="X1761" s="42" t="str">
        <f>IF((OR((AND('[1]PWS Information'!$E$10="CWS",T1761="Single Family Residence",P1761="Lead")),
(AND('[1]PWS Information'!$E$10="CWS",T1761="Multiple Family Residence",'[1]PWS Information'!$E$11="Yes",P1761="Lead")),
(AND('[1]PWS Information'!$E$10="NTNC",P1761="Lead")))),"Tier 1",
IF((OR((AND('[1]PWS Information'!$E$10="CWS",T1761="Multiple Family Residence",'[1]PWS Information'!$E$11="No",P1761="Lead")),
(AND('[1]PWS Information'!$E$10="CWS",T1761="Other",P1761="Lead")),
(AND('[1]PWS Information'!$E$10="CWS",T1761="Building",P1761="Lead")))),"Tier 2",
IF((OR((AND('[1]PWS Information'!$E$10="CWS",T1761="Single Family Residence",P1761="Galvanized Requiring Replacement")),
(AND('[1]PWS Information'!$E$10="CWS",T1761="Single Family Residence",P1761="Galvanized Requiring Replacement",Q1761="Yes")),
(AND('[1]PWS Information'!$E$10="NTNC",P1761="Galvanized Requiring Replacement")),
(AND('[1]PWS Information'!$E$10="NTNC",T1761="Single Family Residence",Q1761="Yes")))),"Tier 3",
IF((OR((AND('[1]PWS Information'!$E$10="CWS",T1761="Single Family Residence",R1761="Yes",P1761="Non-Lead", I1761="Non-Lead - Copper",K1761="Before 1989")),
(AND('[1]PWS Information'!$E$10="CWS",T1761="Single Family Residence",R1761="Yes",P1761="Non-Lead", M1761="Non-Lead - Copper",N1761="Before 1989")))),"Tier 4",
IF((OR((AND('[1]PWS Information'!$E$10="NTNC",P1761="Non-Lead")),
(AND('[1]PWS Information'!$E$10="CWS",P1761="Non-Lead",R1761="")),
(AND('[1]PWS Information'!$E$10="CWS",P1761="Non-Lead",R1761="No")),
(AND('[1]PWS Information'!$E$10="CWS",P1761="Non-Lead",R1761="Don't Know")),
(AND('[1]PWS Information'!$E$10="CWS",P1761="Non-Lead", I1761="Non-Lead - Copper", R1761="Yes", K1761="Between 1989 and 2014")),
(AND('[1]PWS Information'!$E$10="CWS",P1761="Non-Lead", I1761="Non-Lead - Copper", R1761="Yes", K1761="After 2014")),
(AND('[1]PWS Information'!$E$10="CWS",P1761="Non-Lead", I1761="Non-Lead - Copper", R1761="Yes", K1761="Unknown")),
(AND('[1]PWS Information'!$E$10="CWS",P1761="Non-Lead", M1761="Non-Lead - Copper", R1761="Yes", N1761="Between 1989 and 2014")),
(AND('[1]PWS Information'!$E$10="CWS",P1761="Non-Lead", M1761="Non-Lead - Copper", R1761="Yes", N1761="After 2014")),
(AND('[1]PWS Information'!$E$10="CWS",P1761="Non-Lead", M1761="Non-Lead - Copper", R1761="Yes", N1761="Unknown")),
(AND('[1]PWS Information'!$E$10="CWS",P1761="Unknown")),
(AND('[1]PWS Information'!$E$10="NTNC",P1761="Unknown")))),"Tier 5",
"")))))</f>
        <v>Tier 5</v>
      </c>
      <c r="Y1761" s="41"/>
      <c r="Z1761" s="41"/>
    </row>
    <row r="1762" spans="1:26" ht="30" x14ac:dyDescent="0.25">
      <c r="A1762" s="27" t="s">
        <v>2119</v>
      </c>
      <c r="B1762" s="28">
        <v>3761</v>
      </c>
      <c r="C1762" s="29" t="s">
        <v>1091</v>
      </c>
      <c r="D1762" s="29" t="s">
        <v>62</v>
      </c>
      <c r="E1762" s="29">
        <v>76513</v>
      </c>
      <c r="F1762" s="30"/>
      <c r="G1762" s="31"/>
      <c r="H1762" s="32"/>
      <c r="I1762" s="33" t="s">
        <v>59</v>
      </c>
      <c r="J1762" s="34" t="s">
        <v>46</v>
      </c>
      <c r="K1762" s="30" t="s">
        <v>49</v>
      </c>
      <c r="L1762" s="37"/>
      <c r="M1762" s="33" t="s">
        <v>59</v>
      </c>
      <c r="N1762" s="34" t="s">
        <v>49</v>
      </c>
      <c r="O1762" s="37"/>
      <c r="P1762" s="26" t="str">
        <f t="shared" si="27"/>
        <v>Unknown</v>
      </c>
      <c r="Q1762" s="27" t="s">
        <v>46</v>
      </c>
      <c r="R1762" s="27" t="s">
        <v>46</v>
      </c>
      <c r="S1762" s="27"/>
      <c r="T1762" s="41" t="s">
        <v>36</v>
      </c>
      <c r="U1762" s="41" t="s">
        <v>49</v>
      </c>
      <c r="V1762" s="41" t="s">
        <v>49</v>
      </c>
      <c r="W1762" s="41"/>
      <c r="X1762" s="42" t="str">
        <f>IF((OR((AND('[1]PWS Information'!$E$10="CWS",T1762="Single Family Residence",P1762="Lead")),
(AND('[1]PWS Information'!$E$10="CWS",T1762="Multiple Family Residence",'[1]PWS Information'!$E$11="Yes",P1762="Lead")),
(AND('[1]PWS Information'!$E$10="NTNC",P1762="Lead")))),"Tier 1",
IF((OR((AND('[1]PWS Information'!$E$10="CWS",T1762="Multiple Family Residence",'[1]PWS Information'!$E$11="No",P1762="Lead")),
(AND('[1]PWS Information'!$E$10="CWS",T1762="Other",P1762="Lead")),
(AND('[1]PWS Information'!$E$10="CWS",T1762="Building",P1762="Lead")))),"Tier 2",
IF((OR((AND('[1]PWS Information'!$E$10="CWS",T1762="Single Family Residence",P1762="Galvanized Requiring Replacement")),
(AND('[1]PWS Information'!$E$10="CWS",T1762="Single Family Residence",P1762="Galvanized Requiring Replacement",Q1762="Yes")),
(AND('[1]PWS Information'!$E$10="NTNC",P1762="Galvanized Requiring Replacement")),
(AND('[1]PWS Information'!$E$10="NTNC",T1762="Single Family Residence",Q1762="Yes")))),"Tier 3",
IF((OR((AND('[1]PWS Information'!$E$10="CWS",T1762="Single Family Residence",R1762="Yes",P1762="Non-Lead", I1762="Non-Lead - Copper",K1762="Before 1989")),
(AND('[1]PWS Information'!$E$10="CWS",T1762="Single Family Residence",R1762="Yes",P1762="Non-Lead", M1762="Non-Lead - Copper",N1762="Before 1989")))),"Tier 4",
IF((OR((AND('[1]PWS Information'!$E$10="NTNC",P1762="Non-Lead")),
(AND('[1]PWS Information'!$E$10="CWS",P1762="Non-Lead",R1762="")),
(AND('[1]PWS Information'!$E$10="CWS",P1762="Non-Lead",R1762="No")),
(AND('[1]PWS Information'!$E$10="CWS",P1762="Non-Lead",R1762="Don't Know")),
(AND('[1]PWS Information'!$E$10="CWS",P1762="Non-Lead", I1762="Non-Lead - Copper", R1762="Yes", K1762="Between 1989 and 2014")),
(AND('[1]PWS Information'!$E$10="CWS",P1762="Non-Lead", I1762="Non-Lead - Copper", R1762="Yes", K1762="After 2014")),
(AND('[1]PWS Information'!$E$10="CWS",P1762="Non-Lead", I1762="Non-Lead - Copper", R1762="Yes", K1762="Unknown")),
(AND('[1]PWS Information'!$E$10="CWS",P1762="Non-Lead", M1762="Non-Lead - Copper", R1762="Yes", N1762="Between 1989 and 2014")),
(AND('[1]PWS Information'!$E$10="CWS",P1762="Non-Lead", M1762="Non-Lead - Copper", R1762="Yes", N1762="After 2014")),
(AND('[1]PWS Information'!$E$10="CWS",P1762="Non-Lead", M1762="Non-Lead - Copper", R1762="Yes", N1762="Unknown")),
(AND('[1]PWS Information'!$E$10="CWS",P1762="Unknown")),
(AND('[1]PWS Information'!$E$10="NTNC",P1762="Unknown")))),"Tier 5",
"")))))</f>
        <v>Tier 5</v>
      </c>
      <c r="Y1762" s="41"/>
      <c r="Z1762" s="41"/>
    </row>
    <row r="1763" spans="1:26" ht="30" x14ac:dyDescent="0.25">
      <c r="A1763" s="27" t="s">
        <v>2120</v>
      </c>
      <c r="B1763" s="28">
        <v>3760</v>
      </c>
      <c r="C1763" s="29" t="s">
        <v>1091</v>
      </c>
      <c r="D1763" s="29" t="s">
        <v>62</v>
      </c>
      <c r="E1763" s="29">
        <v>76513</v>
      </c>
      <c r="F1763" s="30"/>
      <c r="G1763" s="31"/>
      <c r="H1763" s="32"/>
      <c r="I1763" s="33" t="s">
        <v>59</v>
      </c>
      <c r="J1763" s="34" t="s">
        <v>46</v>
      </c>
      <c r="K1763" s="30" t="s">
        <v>49</v>
      </c>
      <c r="L1763" s="37"/>
      <c r="M1763" s="33" t="s">
        <v>59</v>
      </c>
      <c r="N1763" s="34" t="s">
        <v>49</v>
      </c>
      <c r="O1763" s="37"/>
      <c r="P1763" s="26" t="str">
        <f t="shared" si="27"/>
        <v>Unknown</v>
      </c>
      <c r="Q1763" s="27" t="s">
        <v>46</v>
      </c>
      <c r="R1763" s="27" t="s">
        <v>46</v>
      </c>
      <c r="S1763" s="27"/>
      <c r="T1763" s="41" t="s">
        <v>36</v>
      </c>
      <c r="U1763" s="41" t="s">
        <v>49</v>
      </c>
      <c r="V1763" s="41" t="s">
        <v>49</v>
      </c>
      <c r="W1763" s="41"/>
      <c r="X1763" s="42" t="str">
        <f>IF((OR((AND('[1]PWS Information'!$E$10="CWS",T1763="Single Family Residence",P1763="Lead")),
(AND('[1]PWS Information'!$E$10="CWS",T1763="Multiple Family Residence",'[1]PWS Information'!$E$11="Yes",P1763="Lead")),
(AND('[1]PWS Information'!$E$10="NTNC",P1763="Lead")))),"Tier 1",
IF((OR((AND('[1]PWS Information'!$E$10="CWS",T1763="Multiple Family Residence",'[1]PWS Information'!$E$11="No",P1763="Lead")),
(AND('[1]PWS Information'!$E$10="CWS",T1763="Other",P1763="Lead")),
(AND('[1]PWS Information'!$E$10="CWS",T1763="Building",P1763="Lead")))),"Tier 2",
IF((OR((AND('[1]PWS Information'!$E$10="CWS",T1763="Single Family Residence",P1763="Galvanized Requiring Replacement")),
(AND('[1]PWS Information'!$E$10="CWS",T1763="Single Family Residence",P1763="Galvanized Requiring Replacement",Q1763="Yes")),
(AND('[1]PWS Information'!$E$10="NTNC",P1763="Galvanized Requiring Replacement")),
(AND('[1]PWS Information'!$E$10="NTNC",T1763="Single Family Residence",Q1763="Yes")))),"Tier 3",
IF((OR((AND('[1]PWS Information'!$E$10="CWS",T1763="Single Family Residence",R1763="Yes",P1763="Non-Lead", I1763="Non-Lead - Copper",K1763="Before 1989")),
(AND('[1]PWS Information'!$E$10="CWS",T1763="Single Family Residence",R1763="Yes",P1763="Non-Lead", M1763="Non-Lead - Copper",N1763="Before 1989")))),"Tier 4",
IF((OR((AND('[1]PWS Information'!$E$10="NTNC",P1763="Non-Lead")),
(AND('[1]PWS Information'!$E$10="CWS",P1763="Non-Lead",R1763="")),
(AND('[1]PWS Information'!$E$10="CWS",P1763="Non-Lead",R1763="No")),
(AND('[1]PWS Information'!$E$10="CWS",P1763="Non-Lead",R1763="Don't Know")),
(AND('[1]PWS Information'!$E$10="CWS",P1763="Non-Lead", I1763="Non-Lead - Copper", R1763="Yes", K1763="Between 1989 and 2014")),
(AND('[1]PWS Information'!$E$10="CWS",P1763="Non-Lead", I1763="Non-Lead - Copper", R1763="Yes", K1763="After 2014")),
(AND('[1]PWS Information'!$E$10="CWS",P1763="Non-Lead", I1763="Non-Lead - Copper", R1763="Yes", K1763="Unknown")),
(AND('[1]PWS Information'!$E$10="CWS",P1763="Non-Lead", M1763="Non-Lead - Copper", R1763="Yes", N1763="Between 1989 and 2014")),
(AND('[1]PWS Information'!$E$10="CWS",P1763="Non-Lead", M1763="Non-Lead - Copper", R1763="Yes", N1763="After 2014")),
(AND('[1]PWS Information'!$E$10="CWS",P1763="Non-Lead", M1763="Non-Lead - Copper", R1763="Yes", N1763="Unknown")),
(AND('[1]PWS Information'!$E$10="CWS",P1763="Unknown")),
(AND('[1]PWS Information'!$E$10="NTNC",P1763="Unknown")))),"Tier 5",
"")))))</f>
        <v>Tier 5</v>
      </c>
      <c r="Y1763" s="41"/>
      <c r="Z1763" s="41"/>
    </row>
    <row r="1764" spans="1:26" ht="30" x14ac:dyDescent="0.25">
      <c r="A1764" s="27" t="s">
        <v>2121</v>
      </c>
      <c r="B1764" s="28">
        <v>4031</v>
      </c>
      <c r="C1764" s="29" t="s">
        <v>2017</v>
      </c>
      <c r="D1764" s="29" t="s">
        <v>62</v>
      </c>
      <c r="E1764" s="29">
        <v>76513</v>
      </c>
      <c r="F1764" s="30"/>
      <c r="G1764" s="31"/>
      <c r="H1764" s="32"/>
      <c r="I1764" s="33" t="s">
        <v>59</v>
      </c>
      <c r="J1764" s="34" t="s">
        <v>46</v>
      </c>
      <c r="K1764" s="30" t="s">
        <v>49</v>
      </c>
      <c r="L1764" s="37"/>
      <c r="M1764" s="33" t="s">
        <v>59</v>
      </c>
      <c r="N1764" s="34" t="s">
        <v>49</v>
      </c>
      <c r="O1764" s="37"/>
      <c r="P1764" s="26" t="str">
        <f t="shared" si="27"/>
        <v>Unknown</v>
      </c>
      <c r="Q1764" s="27" t="s">
        <v>46</v>
      </c>
      <c r="R1764" s="27" t="s">
        <v>46</v>
      </c>
      <c r="S1764" s="27"/>
      <c r="T1764" s="41" t="s">
        <v>36</v>
      </c>
      <c r="U1764" s="41" t="s">
        <v>49</v>
      </c>
      <c r="V1764" s="41" t="s">
        <v>49</v>
      </c>
      <c r="W1764" s="41"/>
      <c r="X1764" s="42" t="str">
        <f>IF((OR((AND('[1]PWS Information'!$E$10="CWS",T1764="Single Family Residence",P1764="Lead")),
(AND('[1]PWS Information'!$E$10="CWS",T1764="Multiple Family Residence",'[1]PWS Information'!$E$11="Yes",P1764="Lead")),
(AND('[1]PWS Information'!$E$10="NTNC",P1764="Lead")))),"Tier 1",
IF((OR((AND('[1]PWS Information'!$E$10="CWS",T1764="Multiple Family Residence",'[1]PWS Information'!$E$11="No",P1764="Lead")),
(AND('[1]PWS Information'!$E$10="CWS",T1764="Other",P1764="Lead")),
(AND('[1]PWS Information'!$E$10="CWS",T1764="Building",P1764="Lead")))),"Tier 2",
IF((OR((AND('[1]PWS Information'!$E$10="CWS",T1764="Single Family Residence",P1764="Galvanized Requiring Replacement")),
(AND('[1]PWS Information'!$E$10="CWS",T1764="Single Family Residence",P1764="Galvanized Requiring Replacement",Q1764="Yes")),
(AND('[1]PWS Information'!$E$10="NTNC",P1764="Galvanized Requiring Replacement")),
(AND('[1]PWS Information'!$E$10="NTNC",T1764="Single Family Residence",Q1764="Yes")))),"Tier 3",
IF((OR((AND('[1]PWS Information'!$E$10="CWS",T1764="Single Family Residence",R1764="Yes",P1764="Non-Lead", I1764="Non-Lead - Copper",K1764="Before 1989")),
(AND('[1]PWS Information'!$E$10="CWS",T1764="Single Family Residence",R1764="Yes",P1764="Non-Lead", M1764="Non-Lead - Copper",N1764="Before 1989")))),"Tier 4",
IF((OR((AND('[1]PWS Information'!$E$10="NTNC",P1764="Non-Lead")),
(AND('[1]PWS Information'!$E$10="CWS",P1764="Non-Lead",R1764="")),
(AND('[1]PWS Information'!$E$10="CWS",P1764="Non-Lead",R1764="No")),
(AND('[1]PWS Information'!$E$10="CWS",P1764="Non-Lead",R1764="Don't Know")),
(AND('[1]PWS Information'!$E$10="CWS",P1764="Non-Lead", I1764="Non-Lead - Copper", R1764="Yes", K1764="Between 1989 and 2014")),
(AND('[1]PWS Information'!$E$10="CWS",P1764="Non-Lead", I1764="Non-Lead - Copper", R1764="Yes", K1764="After 2014")),
(AND('[1]PWS Information'!$E$10="CWS",P1764="Non-Lead", I1764="Non-Lead - Copper", R1764="Yes", K1764="Unknown")),
(AND('[1]PWS Information'!$E$10="CWS",P1764="Non-Lead", M1764="Non-Lead - Copper", R1764="Yes", N1764="Between 1989 and 2014")),
(AND('[1]PWS Information'!$E$10="CWS",P1764="Non-Lead", M1764="Non-Lead - Copper", R1764="Yes", N1764="After 2014")),
(AND('[1]PWS Information'!$E$10="CWS",P1764="Non-Lead", M1764="Non-Lead - Copper", R1764="Yes", N1764="Unknown")),
(AND('[1]PWS Information'!$E$10="CWS",P1764="Unknown")),
(AND('[1]PWS Information'!$E$10="NTNC",P1764="Unknown")))),"Tier 5",
"")))))</f>
        <v>Tier 5</v>
      </c>
      <c r="Y1764" s="41"/>
      <c r="Z1764" s="41"/>
    </row>
    <row r="1765" spans="1:26" ht="30" x14ac:dyDescent="0.25">
      <c r="A1765" s="27" t="s">
        <v>2122</v>
      </c>
      <c r="B1765" s="28">
        <v>4037</v>
      </c>
      <c r="C1765" s="29" t="s">
        <v>2017</v>
      </c>
      <c r="D1765" s="29" t="s">
        <v>62</v>
      </c>
      <c r="E1765" s="29">
        <v>76513</v>
      </c>
      <c r="F1765" s="30"/>
      <c r="G1765" s="31"/>
      <c r="H1765" s="32"/>
      <c r="I1765" s="33" t="s">
        <v>59</v>
      </c>
      <c r="J1765" s="34" t="s">
        <v>46</v>
      </c>
      <c r="K1765" s="30" t="s">
        <v>49</v>
      </c>
      <c r="L1765" s="37"/>
      <c r="M1765" s="33" t="s">
        <v>59</v>
      </c>
      <c r="N1765" s="34" t="s">
        <v>49</v>
      </c>
      <c r="O1765" s="37"/>
      <c r="P1765" s="26" t="str">
        <f t="shared" si="27"/>
        <v>Unknown</v>
      </c>
      <c r="Q1765" s="27" t="s">
        <v>46</v>
      </c>
      <c r="R1765" s="27" t="s">
        <v>46</v>
      </c>
      <c r="S1765" s="27"/>
      <c r="T1765" s="41" t="s">
        <v>36</v>
      </c>
      <c r="U1765" s="41" t="s">
        <v>49</v>
      </c>
      <c r="V1765" s="41" t="s">
        <v>49</v>
      </c>
      <c r="W1765" s="41"/>
      <c r="X1765" s="42" t="str">
        <f>IF((OR((AND('[1]PWS Information'!$E$10="CWS",T1765="Single Family Residence",P1765="Lead")),
(AND('[1]PWS Information'!$E$10="CWS",T1765="Multiple Family Residence",'[1]PWS Information'!$E$11="Yes",P1765="Lead")),
(AND('[1]PWS Information'!$E$10="NTNC",P1765="Lead")))),"Tier 1",
IF((OR((AND('[1]PWS Information'!$E$10="CWS",T1765="Multiple Family Residence",'[1]PWS Information'!$E$11="No",P1765="Lead")),
(AND('[1]PWS Information'!$E$10="CWS",T1765="Other",P1765="Lead")),
(AND('[1]PWS Information'!$E$10="CWS",T1765="Building",P1765="Lead")))),"Tier 2",
IF((OR((AND('[1]PWS Information'!$E$10="CWS",T1765="Single Family Residence",P1765="Galvanized Requiring Replacement")),
(AND('[1]PWS Information'!$E$10="CWS",T1765="Single Family Residence",P1765="Galvanized Requiring Replacement",Q1765="Yes")),
(AND('[1]PWS Information'!$E$10="NTNC",P1765="Galvanized Requiring Replacement")),
(AND('[1]PWS Information'!$E$10="NTNC",T1765="Single Family Residence",Q1765="Yes")))),"Tier 3",
IF((OR((AND('[1]PWS Information'!$E$10="CWS",T1765="Single Family Residence",R1765="Yes",P1765="Non-Lead", I1765="Non-Lead - Copper",K1765="Before 1989")),
(AND('[1]PWS Information'!$E$10="CWS",T1765="Single Family Residence",R1765="Yes",P1765="Non-Lead", M1765="Non-Lead - Copper",N1765="Before 1989")))),"Tier 4",
IF((OR((AND('[1]PWS Information'!$E$10="NTNC",P1765="Non-Lead")),
(AND('[1]PWS Information'!$E$10="CWS",P1765="Non-Lead",R1765="")),
(AND('[1]PWS Information'!$E$10="CWS",P1765="Non-Lead",R1765="No")),
(AND('[1]PWS Information'!$E$10="CWS",P1765="Non-Lead",R1765="Don't Know")),
(AND('[1]PWS Information'!$E$10="CWS",P1765="Non-Lead", I1765="Non-Lead - Copper", R1765="Yes", K1765="Between 1989 and 2014")),
(AND('[1]PWS Information'!$E$10="CWS",P1765="Non-Lead", I1765="Non-Lead - Copper", R1765="Yes", K1765="After 2014")),
(AND('[1]PWS Information'!$E$10="CWS",P1765="Non-Lead", I1765="Non-Lead - Copper", R1765="Yes", K1765="Unknown")),
(AND('[1]PWS Information'!$E$10="CWS",P1765="Non-Lead", M1765="Non-Lead - Copper", R1765="Yes", N1765="Between 1989 and 2014")),
(AND('[1]PWS Information'!$E$10="CWS",P1765="Non-Lead", M1765="Non-Lead - Copper", R1765="Yes", N1765="After 2014")),
(AND('[1]PWS Information'!$E$10="CWS",P1765="Non-Lead", M1765="Non-Lead - Copper", R1765="Yes", N1765="Unknown")),
(AND('[1]PWS Information'!$E$10="CWS",P1765="Unknown")),
(AND('[1]PWS Information'!$E$10="NTNC",P1765="Unknown")))),"Tier 5",
"")))))</f>
        <v>Tier 5</v>
      </c>
      <c r="Y1765" s="41"/>
      <c r="Z1765" s="41"/>
    </row>
    <row r="1766" spans="1:26" ht="30" x14ac:dyDescent="0.25">
      <c r="A1766" s="27" t="s">
        <v>2123</v>
      </c>
      <c r="B1766" s="28">
        <v>4049</v>
      </c>
      <c r="C1766" s="29" t="s">
        <v>2017</v>
      </c>
      <c r="D1766" s="29" t="s">
        <v>62</v>
      </c>
      <c r="E1766" s="29">
        <v>76513</v>
      </c>
      <c r="F1766" s="30"/>
      <c r="G1766" s="31"/>
      <c r="H1766" s="32"/>
      <c r="I1766" s="33" t="s">
        <v>59</v>
      </c>
      <c r="J1766" s="34" t="s">
        <v>46</v>
      </c>
      <c r="K1766" s="30" t="s">
        <v>49</v>
      </c>
      <c r="L1766" s="37"/>
      <c r="M1766" s="33" t="s">
        <v>59</v>
      </c>
      <c r="N1766" s="34" t="s">
        <v>49</v>
      </c>
      <c r="O1766" s="37"/>
      <c r="P1766" s="26" t="str">
        <f t="shared" si="27"/>
        <v>Unknown</v>
      </c>
      <c r="Q1766" s="27" t="s">
        <v>46</v>
      </c>
      <c r="R1766" s="27" t="s">
        <v>46</v>
      </c>
      <c r="S1766" s="27"/>
      <c r="T1766" s="41" t="s">
        <v>36</v>
      </c>
      <c r="U1766" s="41" t="s">
        <v>49</v>
      </c>
      <c r="V1766" s="41" t="s">
        <v>49</v>
      </c>
      <c r="W1766" s="41"/>
      <c r="X1766" s="42" t="str">
        <f>IF((OR((AND('[1]PWS Information'!$E$10="CWS",T1766="Single Family Residence",P1766="Lead")),
(AND('[1]PWS Information'!$E$10="CWS",T1766="Multiple Family Residence",'[1]PWS Information'!$E$11="Yes",P1766="Lead")),
(AND('[1]PWS Information'!$E$10="NTNC",P1766="Lead")))),"Tier 1",
IF((OR((AND('[1]PWS Information'!$E$10="CWS",T1766="Multiple Family Residence",'[1]PWS Information'!$E$11="No",P1766="Lead")),
(AND('[1]PWS Information'!$E$10="CWS",T1766="Other",P1766="Lead")),
(AND('[1]PWS Information'!$E$10="CWS",T1766="Building",P1766="Lead")))),"Tier 2",
IF((OR((AND('[1]PWS Information'!$E$10="CWS",T1766="Single Family Residence",P1766="Galvanized Requiring Replacement")),
(AND('[1]PWS Information'!$E$10="CWS",T1766="Single Family Residence",P1766="Galvanized Requiring Replacement",Q1766="Yes")),
(AND('[1]PWS Information'!$E$10="NTNC",P1766="Galvanized Requiring Replacement")),
(AND('[1]PWS Information'!$E$10="NTNC",T1766="Single Family Residence",Q1766="Yes")))),"Tier 3",
IF((OR((AND('[1]PWS Information'!$E$10="CWS",T1766="Single Family Residence",R1766="Yes",P1766="Non-Lead", I1766="Non-Lead - Copper",K1766="Before 1989")),
(AND('[1]PWS Information'!$E$10="CWS",T1766="Single Family Residence",R1766="Yes",P1766="Non-Lead", M1766="Non-Lead - Copper",N1766="Before 1989")))),"Tier 4",
IF((OR((AND('[1]PWS Information'!$E$10="NTNC",P1766="Non-Lead")),
(AND('[1]PWS Information'!$E$10="CWS",P1766="Non-Lead",R1766="")),
(AND('[1]PWS Information'!$E$10="CWS",P1766="Non-Lead",R1766="No")),
(AND('[1]PWS Information'!$E$10="CWS",P1766="Non-Lead",R1766="Don't Know")),
(AND('[1]PWS Information'!$E$10="CWS",P1766="Non-Lead", I1766="Non-Lead - Copper", R1766="Yes", K1766="Between 1989 and 2014")),
(AND('[1]PWS Information'!$E$10="CWS",P1766="Non-Lead", I1766="Non-Lead - Copper", R1766="Yes", K1766="After 2014")),
(AND('[1]PWS Information'!$E$10="CWS",P1766="Non-Lead", I1766="Non-Lead - Copper", R1766="Yes", K1766="Unknown")),
(AND('[1]PWS Information'!$E$10="CWS",P1766="Non-Lead", M1766="Non-Lead - Copper", R1766="Yes", N1766="Between 1989 and 2014")),
(AND('[1]PWS Information'!$E$10="CWS",P1766="Non-Lead", M1766="Non-Lead - Copper", R1766="Yes", N1766="After 2014")),
(AND('[1]PWS Information'!$E$10="CWS",P1766="Non-Lead", M1766="Non-Lead - Copper", R1766="Yes", N1766="Unknown")),
(AND('[1]PWS Information'!$E$10="CWS",P1766="Unknown")),
(AND('[1]PWS Information'!$E$10="NTNC",P1766="Unknown")))),"Tier 5",
"")))))</f>
        <v>Tier 5</v>
      </c>
      <c r="Y1766" s="41"/>
      <c r="Z1766" s="41"/>
    </row>
    <row r="1767" spans="1:26" ht="30" x14ac:dyDescent="0.25">
      <c r="A1767" s="27" t="s">
        <v>2124</v>
      </c>
      <c r="B1767" s="28">
        <v>4043</v>
      </c>
      <c r="C1767" s="29" t="s">
        <v>2017</v>
      </c>
      <c r="D1767" s="29" t="s">
        <v>62</v>
      </c>
      <c r="E1767" s="29">
        <v>76513</v>
      </c>
      <c r="F1767" s="30"/>
      <c r="G1767" s="31"/>
      <c r="H1767" s="32"/>
      <c r="I1767" s="33" t="s">
        <v>59</v>
      </c>
      <c r="J1767" s="34" t="s">
        <v>46</v>
      </c>
      <c r="K1767" s="30" t="s">
        <v>49</v>
      </c>
      <c r="L1767" s="37"/>
      <c r="M1767" s="33" t="s">
        <v>59</v>
      </c>
      <c r="N1767" s="34" t="s">
        <v>49</v>
      </c>
      <c r="O1767" s="37"/>
      <c r="P1767" s="26" t="str">
        <f t="shared" si="27"/>
        <v>Unknown</v>
      </c>
      <c r="Q1767" s="27" t="s">
        <v>46</v>
      </c>
      <c r="R1767" s="27" t="s">
        <v>46</v>
      </c>
      <c r="S1767" s="27"/>
      <c r="T1767" s="41" t="s">
        <v>36</v>
      </c>
      <c r="U1767" s="41" t="s">
        <v>49</v>
      </c>
      <c r="V1767" s="41" t="s">
        <v>49</v>
      </c>
      <c r="W1767" s="41"/>
      <c r="X1767" s="42" t="str">
        <f>IF((OR((AND('[1]PWS Information'!$E$10="CWS",T1767="Single Family Residence",P1767="Lead")),
(AND('[1]PWS Information'!$E$10="CWS",T1767="Multiple Family Residence",'[1]PWS Information'!$E$11="Yes",P1767="Lead")),
(AND('[1]PWS Information'!$E$10="NTNC",P1767="Lead")))),"Tier 1",
IF((OR((AND('[1]PWS Information'!$E$10="CWS",T1767="Multiple Family Residence",'[1]PWS Information'!$E$11="No",P1767="Lead")),
(AND('[1]PWS Information'!$E$10="CWS",T1767="Other",P1767="Lead")),
(AND('[1]PWS Information'!$E$10="CWS",T1767="Building",P1767="Lead")))),"Tier 2",
IF((OR((AND('[1]PWS Information'!$E$10="CWS",T1767="Single Family Residence",P1767="Galvanized Requiring Replacement")),
(AND('[1]PWS Information'!$E$10="CWS",T1767="Single Family Residence",P1767="Galvanized Requiring Replacement",Q1767="Yes")),
(AND('[1]PWS Information'!$E$10="NTNC",P1767="Galvanized Requiring Replacement")),
(AND('[1]PWS Information'!$E$10="NTNC",T1767="Single Family Residence",Q1767="Yes")))),"Tier 3",
IF((OR((AND('[1]PWS Information'!$E$10="CWS",T1767="Single Family Residence",R1767="Yes",P1767="Non-Lead", I1767="Non-Lead - Copper",K1767="Before 1989")),
(AND('[1]PWS Information'!$E$10="CWS",T1767="Single Family Residence",R1767="Yes",P1767="Non-Lead", M1767="Non-Lead - Copper",N1767="Before 1989")))),"Tier 4",
IF((OR((AND('[1]PWS Information'!$E$10="NTNC",P1767="Non-Lead")),
(AND('[1]PWS Information'!$E$10="CWS",P1767="Non-Lead",R1767="")),
(AND('[1]PWS Information'!$E$10="CWS",P1767="Non-Lead",R1767="No")),
(AND('[1]PWS Information'!$E$10="CWS",P1767="Non-Lead",R1767="Don't Know")),
(AND('[1]PWS Information'!$E$10="CWS",P1767="Non-Lead", I1767="Non-Lead - Copper", R1767="Yes", K1767="Between 1989 and 2014")),
(AND('[1]PWS Information'!$E$10="CWS",P1767="Non-Lead", I1767="Non-Lead - Copper", R1767="Yes", K1767="After 2014")),
(AND('[1]PWS Information'!$E$10="CWS",P1767="Non-Lead", I1767="Non-Lead - Copper", R1767="Yes", K1767="Unknown")),
(AND('[1]PWS Information'!$E$10="CWS",P1767="Non-Lead", M1767="Non-Lead - Copper", R1767="Yes", N1767="Between 1989 and 2014")),
(AND('[1]PWS Information'!$E$10="CWS",P1767="Non-Lead", M1767="Non-Lead - Copper", R1767="Yes", N1767="After 2014")),
(AND('[1]PWS Information'!$E$10="CWS",P1767="Non-Lead", M1767="Non-Lead - Copper", R1767="Yes", N1767="Unknown")),
(AND('[1]PWS Information'!$E$10="CWS",P1767="Unknown")),
(AND('[1]PWS Information'!$E$10="NTNC",P1767="Unknown")))),"Tier 5",
"")))))</f>
        <v>Tier 5</v>
      </c>
      <c r="Y1767" s="41"/>
      <c r="Z1767" s="41"/>
    </row>
    <row r="1768" spans="1:26" ht="30" x14ac:dyDescent="0.25">
      <c r="A1768" s="27" t="s">
        <v>2125</v>
      </c>
      <c r="B1768" s="28">
        <v>4001</v>
      </c>
      <c r="C1768" s="29" t="s">
        <v>339</v>
      </c>
      <c r="D1768" s="29" t="s">
        <v>62</v>
      </c>
      <c r="E1768" s="29">
        <v>76513</v>
      </c>
      <c r="F1768" s="30"/>
      <c r="G1768" s="31"/>
      <c r="H1768" s="32"/>
      <c r="I1768" s="33" t="s">
        <v>59</v>
      </c>
      <c r="J1768" s="34" t="s">
        <v>46</v>
      </c>
      <c r="K1768" s="30" t="s">
        <v>49</v>
      </c>
      <c r="L1768" s="37"/>
      <c r="M1768" s="33" t="s">
        <v>59</v>
      </c>
      <c r="N1768" s="34" t="s">
        <v>49</v>
      </c>
      <c r="O1768" s="37"/>
      <c r="P1768" s="26" t="str">
        <f t="shared" si="27"/>
        <v>Unknown</v>
      </c>
      <c r="Q1768" s="27" t="s">
        <v>46</v>
      </c>
      <c r="R1768" s="27" t="s">
        <v>46</v>
      </c>
      <c r="S1768" s="27"/>
      <c r="T1768" s="41" t="s">
        <v>36</v>
      </c>
      <c r="U1768" s="41" t="s">
        <v>49</v>
      </c>
      <c r="V1768" s="41" t="s">
        <v>49</v>
      </c>
      <c r="W1768" s="41"/>
      <c r="X1768" s="42" t="str">
        <f>IF((OR((AND('[1]PWS Information'!$E$10="CWS",T1768="Single Family Residence",P1768="Lead")),
(AND('[1]PWS Information'!$E$10="CWS",T1768="Multiple Family Residence",'[1]PWS Information'!$E$11="Yes",P1768="Lead")),
(AND('[1]PWS Information'!$E$10="NTNC",P1768="Lead")))),"Tier 1",
IF((OR((AND('[1]PWS Information'!$E$10="CWS",T1768="Multiple Family Residence",'[1]PWS Information'!$E$11="No",P1768="Lead")),
(AND('[1]PWS Information'!$E$10="CWS",T1768="Other",P1768="Lead")),
(AND('[1]PWS Information'!$E$10="CWS",T1768="Building",P1768="Lead")))),"Tier 2",
IF((OR((AND('[1]PWS Information'!$E$10="CWS",T1768="Single Family Residence",P1768="Galvanized Requiring Replacement")),
(AND('[1]PWS Information'!$E$10="CWS",T1768="Single Family Residence",P1768="Galvanized Requiring Replacement",Q1768="Yes")),
(AND('[1]PWS Information'!$E$10="NTNC",P1768="Galvanized Requiring Replacement")),
(AND('[1]PWS Information'!$E$10="NTNC",T1768="Single Family Residence",Q1768="Yes")))),"Tier 3",
IF((OR((AND('[1]PWS Information'!$E$10="CWS",T1768="Single Family Residence",R1768="Yes",P1768="Non-Lead", I1768="Non-Lead - Copper",K1768="Before 1989")),
(AND('[1]PWS Information'!$E$10="CWS",T1768="Single Family Residence",R1768="Yes",P1768="Non-Lead", M1768="Non-Lead - Copper",N1768="Before 1989")))),"Tier 4",
IF((OR((AND('[1]PWS Information'!$E$10="NTNC",P1768="Non-Lead")),
(AND('[1]PWS Information'!$E$10="CWS",P1768="Non-Lead",R1768="")),
(AND('[1]PWS Information'!$E$10="CWS",P1768="Non-Lead",R1768="No")),
(AND('[1]PWS Information'!$E$10="CWS",P1768="Non-Lead",R1768="Don't Know")),
(AND('[1]PWS Information'!$E$10="CWS",P1768="Non-Lead", I1768="Non-Lead - Copper", R1768="Yes", K1768="Between 1989 and 2014")),
(AND('[1]PWS Information'!$E$10="CWS",P1768="Non-Lead", I1768="Non-Lead - Copper", R1768="Yes", K1768="After 2014")),
(AND('[1]PWS Information'!$E$10="CWS",P1768="Non-Lead", I1768="Non-Lead - Copper", R1768="Yes", K1768="Unknown")),
(AND('[1]PWS Information'!$E$10="CWS",P1768="Non-Lead", M1768="Non-Lead - Copper", R1768="Yes", N1768="Between 1989 and 2014")),
(AND('[1]PWS Information'!$E$10="CWS",P1768="Non-Lead", M1768="Non-Lead - Copper", R1768="Yes", N1768="After 2014")),
(AND('[1]PWS Information'!$E$10="CWS",P1768="Non-Lead", M1768="Non-Lead - Copper", R1768="Yes", N1768="Unknown")),
(AND('[1]PWS Information'!$E$10="CWS",P1768="Unknown")),
(AND('[1]PWS Information'!$E$10="NTNC",P1768="Unknown")))),"Tier 5",
"")))))</f>
        <v>Tier 5</v>
      </c>
      <c r="Y1768" s="41"/>
      <c r="Z1768" s="41"/>
    </row>
    <row r="1769" spans="1:26" ht="30" x14ac:dyDescent="0.25">
      <c r="A1769" s="27" t="s">
        <v>2126</v>
      </c>
      <c r="B1769" s="28">
        <v>4649</v>
      </c>
      <c r="C1769" s="29" t="s">
        <v>1035</v>
      </c>
      <c r="D1769" s="29" t="s">
        <v>62</v>
      </c>
      <c r="E1769" s="29">
        <v>76513</v>
      </c>
      <c r="F1769" s="30"/>
      <c r="G1769" s="31"/>
      <c r="H1769" s="32"/>
      <c r="I1769" s="33" t="s">
        <v>59</v>
      </c>
      <c r="J1769" s="34" t="s">
        <v>46</v>
      </c>
      <c r="K1769" s="30" t="s">
        <v>49</v>
      </c>
      <c r="L1769" s="37"/>
      <c r="M1769" s="33" t="s">
        <v>59</v>
      </c>
      <c r="N1769" s="34" t="s">
        <v>49</v>
      </c>
      <c r="O1769" s="37"/>
      <c r="P1769" s="26" t="str">
        <f t="shared" si="27"/>
        <v>Unknown</v>
      </c>
      <c r="Q1769" s="27" t="s">
        <v>46</v>
      </c>
      <c r="R1769" s="27" t="s">
        <v>46</v>
      </c>
      <c r="S1769" s="27"/>
      <c r="T1769" s="41" t="s">
        <v>36</v>
      </c>
      <c r="U1769" s="41" t="s">
        <v>49</v>
      </c>
      <c r="V1769" s="41" t="s">
        <v>49</v>
      </c>
      <c r="W1769" s="41"/>
      <c r="X1769" s="42" t="str">
        <f>IF((OR((AND('[1]PWS Information'!$E$10="CWS",T1769="Single Family Residence",P1769="Lead")),
(AND('[1]PWS Information'!$E$10="CWS",T1769="Multiple Family Residence",'[1]PWS Information'!$E$11="Yes",P1769="Lead")),
(AND('[1]PWS Information'!$E$10="NTNC",P1769="Lead")))),"Tier 1",
IF((OR((AND('[1]PWS Information'!$E$10="CWS",T1769="Multiple Family Residence",'[1]PWS Information'!$E$11="No",P1769="Lead")),
(AND('[1]PWS Information'!$E$10="CWS",T1769="Other",P1769="Lead")),
(AND('[1]PWS Information'!$E$10="CWS",T1769="Building",P1769="Lead")))),"Tier 2",
IF((OR((AND('[1]PWS Information'!$E$10="CWS",T1769="Single Family Residence",P1769="Galvanized Requiring Replacement")),
(AND('[1]PWS Information'!$E$10="CWS",T1769="Single Family Residence",P1769="Galvanized Requiring Replacement",Q1769="Yes")),
(AND('[1]PWS Information'!$E$10="NTNC",P1769="Galvanized Requiring Replacement")),
(AND('[1]PWS Information'!$E$10="NTNC",T1769="Single Family Residence",Q1769="Yes")))),"Tier 3",
IF((OR((AND('[1]PWS Information'!$E$10="CWS",T1769="Single Family Residence",R1769="Yes",P1769="Non-Lead", I1769="Non-Lead - Copper",K1769="Before 1989")),
(AND('[1]PWS Information'!$E$10="CWS",T1769="Single Family Residence",R1769="Yes",P1769="Non-Lead", M1769="Non-Lead - Copper",N1769="Before 1989")))),"Tier 4",
IF((OR((AND('[1]PWS Information'!$E$10="NTNC",P1769="Non-Lead")),
(AND('[1]PWS Information'!$E$10="CWS",P1769="Non-Lead",R1769="")),
(AND('[1]PWS Information'!$E$10="CWS",P1769="Non-Lead",R1769="No")),
(AND('[1]PWS Information'!$E$10="CWS",P1769="Non-Lead",R1769="Don't Know")),
(AND('[1]PWS Information'!$E$10="CWS",P1769="Non-Lead", I1769="Non-Lead - Copper", R1769="Yes", K1769="Between 1989 and 2014")),
(AND('[1]PWS Information'!$E$10="CWS",P1769="Non-Lead", I1769="Non-Lead - Copper", R1769="Yes", K1769="After 2014")),
(AND('[1]PWS Information'!$E$10="CWS",P1769="Non-Lead", I1769="Non-Lead - Copper", R1769="Yes", K1769="Unknown")),
(AND('[1]PWS Information'!$E$10="CWS",P1769="Non-Lead", M1769="Non-Lead - Copper", R1769="Yes", N1769="Between 1989 and 2014")),
(AND('[1]PWS Information'!$E$10="CWS",P1769="Non-Lead", M1769="Non-Lead - Copper", R1769="Yes", N1769="After 2014")),
(AND('[1]PWS Information'!$E$10="CWS",P1769="Non-Lead", M1769="Non-Lead - Copper", R1769="Yes", N1769="Unknown")),
(AND('[1]PWS Information'!$E$10="CWS",P1769="Unknown")),
(AND('[1]PWS Information'!$E$10="NTNC",P1769="Unknown")))),"Tier 5",
"")))))</f>
        <v>Tier 5</v>
      </c>
      <c r="Y1769" s="41"/>
      <c r="Z1769" s="41"/>
    </row>
    <row r="1770" spans="1:26" ht="30" x14ac:dyDescent="0.25">
      <c r="A1770" s="27" t="s">
        <v>2127</v>
      </c>
      <c r="B1770" s="28">
        <v>3755</v>
      </c>
      <c r="C1770" s="29" t="s">
        <v>1091</v>
      </c>
      <c r="D1770" s="29" t="s">
        <v>62</v>
      </c>
      <c r="E1770" s="29">
        <v>76513</v>
      </c>
      <c r="F1770" s="30"/>
      <c r="G1770" s="31"/>
      <c r="H1770" s="32"/>
      <c r="I1770" s="33" t="s">
        <v>59</v>
      </c>
      <c r="J1770" s="34" t="s">
        <v>46</v>
      </c>
      <c r="K1770" s="30" t="s">
        <v>49</v>
      </c>
      <c r="L1770" s="37"/>
      <c r="M1770" s="33" t="s">
        <v>59</v>
      </c>
      <c r="N1770" s="34" t="s">
        <v>49</v>
      </c>
      <c r="O1770" s="37"/>
      <c r="P1770" s="26" t="str">
        <f t="shared" si="27"/>
        <v>Unknown</v>
      </c>
      <c r="Q1770" s="27" t="s">
        <v>46</v>
      </c>
      <c r="R1770" s="27" t="s">
        <v>46</v>
      </c>
      <c r="S1770" s="27"/>
      <c r="T1770" s="41" t="s">
        <v>36</v>
      </c>
      <c r="U1770" s="41" t="s">
        <v>49</v>
      </c>
      <c r="V1770" s="41" t="s">
        <v>49</v>
      </c>
      <c r="W1770" s="41"/>
      <c r="X1770" s="42" t="str">
        <f>IF((OR((AND('[1]PWS Information'!$E$10="CWS",T1770="Single Family Residence",P1770="Lead")),
(AND('[1]PWS Information'!$E$10="CWS",T1770="Multiple Family Residence",'[1]PWS Information'!$E$11="Yes",P1770="Lead")),
(AND('[1]PWS Information'!$E$10="NTNC",P1770="Lead")))),"Tier 1",
IF((OR((AND('[1]PWS Information'!$E$10="CWS",T1770="Multiple Family Residence",'[1]PWS Information'!$E$11="No",P1770="Lead")),
(AND('[1]PWS Information'!$E$10="CWS",T1770="Other",P1770="Lead")),
(AND('[1]PWS Information'!$E$10="CWS",T1770="Building",P1770="Lead")))),"Tier 2",
IF((OR((AND('[1]PWS Information'!$E$10="CWS",T1770="Single Family Residence",P1770="Galvanized Requiring Replacement")),
(AND('[1]PWS Information'!$E$10="CWS",T1770="Single Family Residence",P1770="Galvanized Requiring Replacement",Q1770="Yes")),
(AND('[1]PWS Information'!$E$10="NTNC",P1770="Galvanized Requiring Replacement")),
(AND('[1]PWS Information'!$E$10="NTNC",T1770="Single Family Residence",Q1770="Yes")))),"Tier 3",
IF((OR((AND('[1]PWS Information'!$E$10="CWS",T1770="Single Family Residence",R1770="Yes",P1770="Non-Lead", I1770="Non-Lead - Copper",K1770="Before 1989")),
(AND('[1]PWS Information'!$E$10="CWS",T1770="Single Family Residence",R1770="Yes",P1770="Non-Lead", M1770="Non-Lead - Copper",N1770="Before 1989")))),"Tier 4",
IF((OR((AND('[1]PWS Information'!$E$10="NTNC",P1770="Non-Lead")),
(AND('[1]PWS Information'!$E$10="CWS",P1770="Non-Lead",R1770="")),
(AND('[1]PWS Information'!$E$10="CWS",P1770="Non-Lead",R1770="No")),
(AND('[1]PWS Information'!$E$10="CWS",P1770="Non-Lead",R1770="Don't Know")),
(AND('[1]PWS Information'!$E$10="CWS",P1770="Non-Lead", I1770="Non-Lead - Copper", R1770="Yes", K1770="Between 1989 and 2014")),
(AND('[1]PWS Information'!$E$10="CWS",P1770="Non-Lead", I1770="Non-Lead - Copper", R1770="Yes", K1770="After 2014")),
(AND('[1]PWS Information'!$E$10="CWS",P1770="Non-Lead", I1770="Non-Lead - Copper", R1770="Yes", K1770="Unknown")),
(AND('[1]PWS Information'!$E$10="CWS",P1770="Non-Lead", M1770="Non-Lead - Copper", R1770="Yes", N1770="Between 1989 and 2014")),
(AND('[1]PWS Information'!$E$10="CWS",P1770="Non-Lead", M1770="Non-Lead - Copper", R1770="Yes", N1770="After 2014")),
(AND('[1]PWS Information'!$E$10="CWS",P1770="Non-Lead", M1770="Non-Lead - Copper", R1770="Yes", N1770="Unknown")),
(AND('[1]PWS Information'!$E$10="CWS",P1770="Unknown")),
(AND('[1]PWS Information'!$E$10="NTNC",P1770="Unknown")))),"Tier 5",
"")))))</f>
        <v>Tier 5</v>
      </c>
      <c r="Y1770" s="41"/>
      <c r="Z1770" s="41"/>
    </row>
    <row r="1771" spans="1:26" ht="30" x14ac:dyDescent="0.25">
      <c r="A1771" s="27" t="s">
        <v>2128</v>
      </c>
      <c r="B1771" s="28">
        <v>4632</v>
      </c>
      <c r="C1771" s="29" t="s">
        <v>1035</v>
      </c>
      <c r="D1771" s="29" t="s">
        <v>62</v>
      </c>
      <c r="E1771" s="29">
        <v>76513</v>
      </c>
      <c r="F1771" s="30"/>
      <c r="G1771" s="31"/>
      <c r="H1771" s="32"/>
      <c r="I1771" s="33" t="s">
        <v>59</v>
      </c>
      <c r="J1771" s="34" t="s">
        <v>46</v>
      </c>
      <c r="K1771" s="30" t="s">
        <v>49</v>
      </c>
      <c r="L1771" s="37"/>
      <c r="M1771" s="33" t="s">
        <v>59</v>
      </c>
      <c r="N1771" s="34" t="s">
        <v>49</v>
      </c>
      <c r="O1771" s="37"/>
      <c r="P1771" s="26" t="str">
        <f t="shared" si="27"/>
        <v>Unknown</v>
      </c>
      <c r="Q1771" s="27" t="s">
        <v>46</v>
      </c>
      <c r="R1771" s="27" t="s">
        <v>46</v>
      </c>
      <c r="S1771" s="27"/>
      <c r="T1771" s="41" t="s">
        <v>36</v>
      </c>
      <c r="U1771" s="41" t="s">
        <v>49</v>
      </c>
      <c r="V1771" s="41" t="s">
        <v>49</v>
      </c>
      <c r="W1771" s="41"/>
      <c r="X1771" s="42" t="str">
        <f>IF((OR((AND('[1]PWS Information'!$E$10="CWS",T1771="Single Family Residence",P1771="Lead")),
(AND('[1]PWS Information'!$E$10="CWS",T1771="Multiple Family Residence",'[1]PWS Information'!$E$11="Yes",P1771="Lead")),
(AND('[1]PWS Information'!$E$10="NTNC",P1771="Lead")))),"Tier 1",
IF((OR((AND('[1]PWS Information'!$E$10="CWS",T1771="Multiple Family Residence",'[1]PWS Information'!$E$11="No",P1771="Lead")),
(AND('[1]PWS Information'!$E$10="CWS",T1771="Other",P1771="Lead")),
(AND('[1]PWS Information'!$E$10="CWS",T1771="Building",P1771="Lead")))),"Tier 2",
IF((OR((AND('[1]PWS Information'!$E$10="CWS",T1771="Single Family Residence",P1771="Galvanized Requiring Replacement")),
(AND('[1]PWS Information'!$E$10="CWS",T1771="Single Family Residence",P1771="Galvanized Requiring Replacement",Q1771="Yes")),
(AND('[1]PWS Information'!$E$10="NTNC",P1771="Galvanized Requiring Replacement")),
(AND('[1]PWS Information'!$E$10="NTNC",T1771="Single Family Residence",Q1771="Yes")))),"Tier 3",
IF((OR((AND('[1]PWS Information'!$E$10="CWS",T1771="Single Family Residence",R1771="Yes",P1771="Non-Lead", I1771="Non-Lead - Copper",K1771="Before 1989")),
(AND('[1]PWS Information'!$E$10="CWS",T1771="Single Family Residence",R1771="Yes",P1771="Non-Lead", M1771="Non-Lead - Copper",N1771="Before 1989")))),"Tier 4",
IF((OR((AND('[1]PWS Information'!$E$10="NTNC",P1771="Non-Lead")),
(AND('[1]PWS Information'!$E$10="CWS",P1771="Non-Lead",R1771="")),
(AND('[1]PWS Information'!$E$10="CWS",P1771="Non-Lead",R1771="No")),
(AND('[1]PWS Information'!$E$10="CWS",P1771="Non-Lead",R1771="Don't Know")),
(AND('[1]PWS Information'!$E$10="CWS",P1771="Non-Lead", I1771="Non-Lead - Copper", R1771="Yes", K1771="Between 1989 and 2014")),
(AND('[1]PWS Information'!$E$10="CWS",P1771="Non-Lead", I1771="Non-Lead - Copper", R1771="Yes", K1771="After 2014")),
(AND('[1]PWS Information'!$E$10="CWS",P1771="Non-Lead", I1771="Non-Lead - Copper", R1771="Yes", K1771="Unknown")),
(AND('[1]PWS Information'!$E$10="CWS",P1771="Non-Lead", M1771="Non-Lead - Copper", R1771="Yes", N1771="Between 1989 and 2014")),
(AND('[1]PWS Information'!$E$10="CWS",P1771="Non-Lead", M1771="Non-Lead - Copper", R1771="Yes", N1771="After 2014")),
(AND('[1]PWS Information'!$E$10="CWS",P1771="Non-Lead", M1771="Non-Lead - Copper", R1771="Yes", N1771="Unknown")),
(AND('[1]PWS Information'!$E$10="CWS",P1771="Unknown")),
(AND('[1]PWS Information'!$E$10="NTNC",P1771="Unknown")))),"Tier 5",
"")))))</f>
        <v>Tier 5</v>
      </c>
      <c r="Y1771" s="41"/>
      <c r="Z1771" s="41"/>
    </row>
    <row r="1772" spans="1:26" ht="30" x14ac:dyDescent="0.25">
      <c r="A1772" s="27" t="s">
        <v>2129</v>
      </c>
      <c r="B1772" s="28">
        <v>4638</v>
      </c>
      <c r="C1772" s="29" t="s">
        <v>1035</v>
      </c>
      <c r="D1772" s="29" t="s">
        <v>62</v>
      </c>
      <c r="E1772" s="29">
        <v>76513</v>
      </c>
      <c r="F1772" s="30"/>
      <c r="G1772" s="31"/>
      <c r="H1772" s="32"/>
      <c r="I1772" s="33" t="s">
        <v>59</v>
      </c>
      <c r="J1772" s="34" t="s">
        <v>46</v>
      </c>
      <c r="K1772" s="30" t="s">
        <v>49</v>
      </c>
      <c r="L1772" s="37"/>
      <c r="M1772" s="33" t="s">
        <v>59</v>
      </c>
      <c r="N1772" s="34" t="s">
        <v>49</v>
      </c>
      <c r="O1772" s="37"/>
      <c r="P1772" s="26" t="str">
        <f t="shared" si="27"/>
        <v>Unknown</v>
      </c>
      <c r="Q1772" s="27" t="s">
        <v>46</v>
      </c>
      <c r="R1772" s="27" t="s">
        <v>46</v>
      </c>
      <c r="S1772" s="27"/>
      <c r="T1772" s="41" t="s">
        <v>36</v>
      </c>
      <c r="U1772" s="41" t="s">
        <v>49</v>
      </c>
      <c r="V1772" s="41" t="s">
        <v>49</v>
      </c>
      <c r="W1772" s="41"/>
      <c r="X1772" s="42" t="str">
        <f>IF((OR((AND('[1]PWS Information'!$E$10="CWS",T1772="Single Family Residence",P1772="Lead")),
(AND('[1]PWS Information'!$E$10="CWS",T1772="Multiple Family Residence",'[1]PWS Information'!$E$11="Yes",P1772="Lead")),
(AND('[1]PWS Information'!$E$10="NTNC",P1772="Lead")))),"Tier 1",
IF((OR((AND('[1]PWS Information'!$E$10="CWS",T1772="Multiple Family Residence",'[1]PWS Information'!$E$11="No",P1772="Lead")),
(AND('[1]PWS Information'!$E$10="CWS",T1772="Other",P1772="Lead")),
(AND('[1]PWS Information'!$E$10="CWS",T1772="Building",P1772="Lead")))),"Tier 2",
IF((OR((AND('[1]PWS Information'!$E$10="CWS",T1772="Single Family Residence",P1772="Galvanized Requiring Replacement")),
(AND('[1]PWS Information'!$E$10="CWS",T1772="Single Family Residence",P1772="Galvanized Requiring Replacement",Q1772="Yes")),
(AND('[1]PWS Information'!$E$10="NTNC",P1772="Galvanized Requiring Replacement")),
(AND('[1]PWS Information'!$E$10="NTNC",T1772="Single Family Residence",Q1772="Yes")))),"Tier 3",
IF((OR((AND('[1]PWS Information'!$E$10="CWS",T1772="Single Family Residence",R1772="Yes",P1772="Non-Lead", I1772="Non-Lead - Copper",K1772="Before 1989")),
(AND('[1]PWS Information'!$E$10="CWS",T1772="Single Family Residence",R1772="Yes",P1772="Non-Lead", M1772="Non-Lead - Copper",N1772="Before 1989")))),"Tier 4",
IF((OR((AND('[1]PWS Information'!$E$10="NTNC",P1772="Non-Lead")),
(AND('[1]PWS Information'!$E$10="CWS",P1772="Non-Lead",R1772="")),
(AND('[1]PWS Information'!$E$10="CWS",P1772="Non-Lead",R1772="No")),
(AND('[1]PWS Information'!$E$10="CWS",P1772="Non-Lead",R1772="Don't Know")),
(AND('[1]PWS Information'!$E$10="CWS",P1772="Non-Lead", I1772="Non-Lead - Copper", R1772="Yes", K1772="Between 1989 and 2014")),
(AND('[1]PWS Information'!$E$10="CWS",P1772="Non-Lead", I1772="Non-Lead - Copper", R1772="Yes", K1772="After 2014")),
(AND('[1]PWS Information'!$E$10="CWS",P1772="Non-Lead", I1772="Non-Lead - Copper", R1772="Yes", K1772="Unknown")),
(AND('[1]PWS Information'!$E$10="CWS",P1772="Non-Lead", M1772="Non-Lead - Copper", R1772="Yes", N1772="Between 1989 and 2014")),
(AND('[1]PWS Information'!$E$10="CWS",P1772="Non-Lead", M1772="Non-Lead - Copper", R1772="Yes", N1772="After 2014")),
(AND('[1]PWS Information'!$E$10="CWS",P1772="Non-Lead", M1772="Non-Lead - Copper", R1772="Yes", N1772="Unknown")),
(AND('[1]PWS Information'!$E$10="CWS",P1772="Unknown")),
(AND('[1]PWS Information'!$E$10="NTNC",P1772="Unknown")))),"Tier 5",
"")))))</f>
        <v>Tier 5</v>
      </c>
      <c r="Y1772" s="41"/>
      <c r="Z1772" s="41"/>
    </row>
    <row r="1773" spans="1:26" ht="30" x14ac:dyDescent="0.25">
      <c r="A1773" s="27" t="s">
        <v>2130</v>
      </c>
      <c r="B1773" s="28">
        <v>4661</v>
      </c>
      <c r="C1773" s="29" t="s">
        <v>1035</v>
      </c>
      <c r="D1773" s="29" t="s">
        <v>62</v>
      </c>
      <c r="E1773" s="29">
        <v>76513</v>
      </c>
      <c r="F1773" s="30"/>
      <c r="G1773" s="31"/>
      <c r="H1773" s="32"/>
      <c r="I1773" s="33" t="s">
        <v>59</v>
      </c>
      <c r="J1773" s="34" t="s">
        <v>46</v>
      </c>
      <c r="K1773" s="30" t="s">
        <v>49</v>
      </c>
      <c r="L1773" s="37"/>
      <c r="M1773" s="33" t="s">
        <v>59</v>
      </c>
      <c r="N1773" s="34" t="s">
        <v>49</v>
      </c>
      <c r="O1773" s="37"/>
      <c r="P1773" s="26" t="str">
        <f t="shared" si="27"/>
        <v>Unknown</v>
      </c>
      <c r="Q1773" s="27" t="s">
        <v>46</v>
      </c>
      <c r="R1773" s="27" t="s">
        <v>46</v>
      </c>
      <c r="S1773" s="27"/>
      <c r="T1773" s="41" t="s">
        <v>36</v>
      </c>
      <c r="U1773" s="41" t="s">
        <v>49</v>
      </c>
      <c r="V1773" s="41" t="s">
        <v>49</v>
      </c>
      <c r="W1773" s="41"/>
      <c r="X1773" s="42" t="str">
        <f>IF((OR((AND('[1]PWS Information'!$E$10="CWS",T1773="Single Family Residence",P1773="Lead")),
(AND('[1]PWS Information'!$E$10="CWS",T1773="Multiple Family Residence",'[1]PWS Information'!$E$11="Yes",P1773="Lead")),
(AND('[1]PWS Information'!$E$10="NTNC",P1773="Lead")))),"Tier 1",
IF((OR((AND('[1]PWS Information'!$E$10="CWS",T1773="Multiple Family Residence",'[1]PWS Information'!$E$11="No",P1773="Lead")),
(AND('[1]PWS Information'!$E$10="CWS",T1773="Other",P1773="Lead")),
(AND('[1]PWS Information'!$E$10="CWS",T1773="Building",P1773="Lead")))),"Tier 2",
IF((OR((AND('[1]PWS Information'!$E$10="CWS",T1773="Single Family Residence",P1773="Galvanized Requiring Replacement")),
(AND('[1]PWS Information'!$E$10="CWS",T1773="Single Family Residence",P1773="Galvanized Requiring Replacement",Q1773="Yes")),
(AND('[1]PWS Information'!$E$10="NTNC",P1773="Galvanized Requiring Replacement")),
(AND('[1]PWS Information'!$E$10="NTNC",T1773="Single Family Residence",Q1773="Yes")))),"Tier 3",
IF((OR((AND('[1]PWS Information'!$E$10="CWS",T1773="Single Family Residence",R1773="Yes",P1773="Non-Lead", I1773="Non-Lead - Copper",K1773="Before 1989")),
(AND('[1]PWS Information'!$E$10="CWS",T1773="Single Family Residence",R1773="Yes",P1773="Non-Lead", M1773="Non-Lead - Copper",N1773="Before 1989")))),"Tier 4",
IF((OR((AND('[1]PWS Information'!$E$10="NTNC",P1773="Non-Lead")),
(AND('[1]PWS Information'!$E$10="CWS",P1773="Non-Lead",R1773="")),
(AND('[1]PWS Information'!$E$10="CWS",P1773="Non-Lead",R1773="No")),
(AND('[1]PWS Information'!$E$10="CWS",P1773="Non-Lead",R1773="Don't Know")),
(AND('[1]PWS Information'!$E$10="CWS",P1773="Non-Lead", I1773="Non-Lead - Copper", R1773="Yes", K1773="Between 1989 and 2014")),
(AND('[1]PWS Information'!$E$10="CWS",P1773="Non-Lead", I1773="Non-Lead - Copper", R1773="Yes", K1773="After 2014")),
(AND('[1]PWS Information'!$E$10="CWS",P1773="Non-Lead", I1773="Non-Lead - Copper", R1773="Yes", K1773="Unknown")),
(AND('[1]PWS Information'!$E$10="CWS",P1773="Non-Lead", M1773="Non-Lead - Copper", R1773="Yes", N1773="Between 1989 and 2014")),
(AND('[1]PWS Information'!$E$10="CWS",P1773="Non-Lead", M1773="Non-Lead - Copper", R1773="Yes", N1773="After 2014")),
(AND('[1]PWS Information'!$E$10="CWS",P1773="Non-Lead", M1773="Non-Lead - Copper", R1773="Yes", N1773="Unknown")),
(AND('[1]PWS Information'!$E$10="CWS",P1773="Unknown")),
(AND('[1]PWS Information'!$E$10="NTNC",P1773="Unknown")))),"Tier 5",
"")))))</f>
        <v>Tier 5</v>
      </c>
      <c r="Y1773" s="41"/>
      <c r="Z1773" s="41"/>
    </row>
    <row r="1774" spans="1:26" ht="30" x14ac:dyDescent="0.25">
      <c r="A1774" s="27" t="s">
        <v>2131</v>
      </c>
      <c r="B1774" s="28">
        <v>4644</v>
      </c>
      <c r="C1774" s="29" t="s">
        <v>1035</v>
      </c>
      <c r="D1774" s="29" t="s">
        <v>62</v>
      </c>
      <c r="E1774" s="29">
        <v>76513</v>
      </c>
      <c r="F1774" s="30"/>
      <c r="G1774" s="31"/>
      <c r="H1774" s="32"/>
      <c r="I1774" s="33" t="s">
        <v>59</v>
      </c>
      <c r="J1774" s="34" t="s">
        <v>46</v>
      </c>
      <c r="K1774" s="30" t="s">
        <v>49</v>
      </c>
      <c r="L1774" s="37"/>
      <c r="M1774" s="33" t="s">
        <v>59</v>
      </c>
      <c r="N1774" s="34" t="s">
        <v>49</v>
      </c>
      <c r="O1774" s="37"/>
      <c r="P1774" s="26" t="str">
        <f t="shared" si="27"/>
        <v>Unknown</v>
      </c>
      <c r="Q1774" s="27" t="s">
        <v>46</v>
      </c>
      <c r="R1774" s="27" t="s">
        <v>46</v>
      </c>
      <c r="S1774" s="27"/>
      <c r="T1774" s="41" t="s">
        <v>36</v>
      </c>
      <c r="U1774" s="41" t="s">
        <v>49</v>
      </c>
      <c r="V1774" s="41" t="s">
        <v>49</v>
      </c>
      <c r="W1774" s="41"/>
      <c r="X1774" s="42" t="str">
        <f>IF((OR((AND('[1]PWS Information'!$E$10="CWS",T1774="Single Family Residence",P1774="Lead")),
(AND('[1]PWS Information'!$E$10="CWS",T1774="Multiple Family Residence",'[1]PWS Information'!$E$11="Yes",P1774="Lead")),
(AND('[1]PWS Information'!$E$10="NTNC",P1774="Lead")))),"Tier 1",
IF((OR((AND('[1]PWS Information'!$E$10="CWS",T1774="Multiple Family Residence",'[1]PWS Information'!$E$11="No",P1774="Lead")),
(AND('[1]PWS Information'!$E$10="CWS",T1774="Other",P1774="Lead")),
(AND('[1]PWS Information'!$E$10="CWS",T1774="Building",P1774="Lead")))),"Tier 2",
IF((OR((AND('[1]PWS Information'!$E$10="CWS",T1774="Single Family Residence",P1774="Galvanized Requiring Replacement")),
(AND('[1]PWS Information'!$E$10="CWS",T1774="Single Family Residence",P1774="Galvanized Requiring Replacement",Q1774="Yes")),
(AND('[1]PWS Information'!$E$10="NTNC",P1774="Galvanized Requiring Replacement")),
(AND('[1]PWS Information'!$E$10="NTNC",T1774="Single Family Residence",Q1774="Yes")))),"Tier 3",
IF((OR((AND('[1]PWS Information'!$E$10="CWS",T1774="Single Family Residence",R1774="Yes",P1774="Non-Lead", I1774="Non-Lead - Copper",K1774="Before 1989")),
(AND('[1]PWS Information'!$E$10="CWS",T1774="Single Family Residence",R1774="Yes",P1774="Non-Lead", M1774="Non-Lead - Copper",N1774="Before 1989")))),"Tier 4",
IF((OR((AND('[1]PWS Information'!$E$10="NTNC",P1774="Non-Lead")),
(AND('[1]PWS Information'!$E$10="CWS",P1774="Non-Lead",R1774="")),
(AND('[1]PWS Information'!$E$10="CWS",P1774="Non-Lead",R1774="No")),
(AND('[1]PWS Information'!$E$10="CWS",P1774="Non-Lead",R1774="Don't Know")),
(AND('[1]PWS Information'!$E$10="CWS",P1774="Non-Lead", I1774="Non-Lead - Copper", R1774="Yes", K1774="Between 1989 and 2014")),
(AND('[1]PWS Information'!$E$10="CWS",P1774="Non-Lead", I1774="Non-Lead - Copper", R1774="Yes", K1774="After 2014")),
(AND('[1]PWS Information'!$E$10="CWS",P1774="Non-Lead", I1774="Non-Lead - Copper", R1774="Yes", K1774="Unknown")),
(AND('[1]PWS Information'!$E$10="CWS",P1774="Non-Lead", M1774="Non-Lead - Copper", R1774="Yes", N1774="Between 1989 and 2014")),
(AND('[1]PWS Information'!$E$10="CWS",P1774="Non-Lead", M1774="Non-Lead - Copper", R1774="Yes", N1774="After 2014")),
(AND('[1]PWS Information'!$E$10="CWS",P1774="Non-Lead", M1774="Non-Lead - Copper", R1774="Yes", N1774="Unknown")),
(AND('[1]PWS Information'!$E$10="CWS",P1774="Unknown")),
(AND('[1]PWS Information'!$E$10="NTNC",P1774="Unknown")))),"Tier 5",
"")))))</f>
        <v>Tier 5</v>
      </c>
      <c r="Y1774" s="41"/>
      <c r="Z1774" s="41"/>
    </row>
    <row r="1775" spans="1:26" ht="30" x14ac:dyDescent="0.25">
      <c r="A1775" s="27" t="s">
        <v>2132</v>
      </c>
      <c r="B1775" s="28">
        <v>4679</v>
      </c>
      <c r="C1775" s="29" t="s">
        <v>1035</v>
      </c>
      <c r="D1775" s="29" t="s">
        <v>62</v>
      </c>
      <c r="E1775" s="29">
        <v>76513</v>
      </c>
      <c r="F1775" s="30"/>
      <c r="G1775" s="31"/>
      <c r="H1775" s="32"/>
      <c r="I1775" s="33" t="s">
        <v>59</v>
      </c>
      <c r="J1775" s="34" t="s">
        <v>46</v>
      </c>
      <c r="K1775" s="30" t="s">
        <v>49</v>
      </c>
      <c r="L1775" s="37"/>
      <c r="M1775" s="33" t="s">
        <v>59</v>
      </c>
      <c r="N1775" s="34" t="s">
        <v>49</v>
      </c>
      <c r="O1775" s="37"/>
      <c r="P1775" s="26" t="str">
        <f t="shared" si="27"/>
        <v>Unknown</v>
      </c>
      <c r="Q1775" s="27" t="s">
        <v>46</v>
      </c>
      <c r="R1775" s="27" t="s">
        <v>46</v>
      </c>
      <c r="S1775" s="27"/>
      <c r="T1775" s="41" t="s">
        <v>36</v>
      </c>
      <c r="U1775" s="41" t="s">
        <v>49</v>
      </c>
      <c r="V1775" s="41" t="s">
        <v>49</v>
      </c>
      <c r="W1775" s="41"/>
      <c r="X1775" s="42" t="str">
        <f>IF((OR((AND('[1]PWS Information'!$E$10="CWS",T1775="Single Family Residence",P1775="Lead")),
(AND('[1]PWS Information'!$E$10="CWS",T1775="Multiple Family Residence",'[1]PWS Information'!$E$11="Yes",P1775="Lead")),
(AND('[1]PWS Information'!$E$10="NTNC",P1775="Lead")))),"Tier 1",
IF((OR((AND('[1]PWS Information'!$E$10="CWS",T1775="Multiple Family Residence",'[1]PWS Information'!$E$11="No",P1775="Lead")),
(AND('[1]PWS Information'!$E$10="CWS",T1775="Other",P1775="Lead")),
(AND('[1]PWS Information'!$E$10="CWS",T1775="Building",P1775="Lead")))),"Tier 2",
IF((OR((AND('[1]PWS Information'!$E$10="CWS",T1775="Single Family Residence",P1775="Galvanized Requiring Replacement")),
(AND('[1]PWS Information'!$E$10="CWS",T1775="Single Family Residence",P1775="Galvanized Requiring Replacement",Q1775="Yes")),
(AND('[1]PWS Information'!$E$10="NTNC",P1775="Galvanized Requiring Replacement")),
(AND('[1]PWS Information'!$E$10="NTNC",T1775="Single Family Residence",Q1775="Yes")))),"Tier 3",
IF((OR((AND('[1]PWS Information'!$E$10="CWS",T1775="Single Family Residence",R1775="Yes",P1775="Non-Lead", I1775="Non-Lead - Copper",K1775="Before 1989")),
(AND('[1]PWS Information'!$E$10="CWS",T1775="Single Family Residence",R1775="Yes",P1775="Non-Lead", M1775="Non-Lead - Copper",N1775="Before 1989")))),"Tier 4",
IF((OR((AND('[1]PWS Information'!$E$10="NTNC",P1775="Non-Lead")),
(AND('[1]PWS Information'!$E$10="CWS",P1775="Non-Lead",R1775="")),
(AND('[1]PWS Information'!$E$10="CWS",P1775="Non-Lead",R1775="No")),
(AND('[1]PWS Information'!$E$10="CWS",P1775="Non-Lead",R1775="Don't Know")),
(AND('[1]PWS Information'!$E$10="CWS",P1775="Non-Lead", I1775="Non-Lead - Copper", R1775="Yes", K1775="Between 1989 and 2014")),
(AND('[1]PWS Information'!$E$10="CWS",P1775="Non-Lead", I1775="Non-Lead - Copper", R1775="Yes", K1775="After 2014")),
(AND('[1]PWS Information'!$E$10="CWS",P1775="Non-Lead", I1775="Non-Lead - Copper", R1775="Yes", K1775="Unknown")),
(AND('[1]PWS Information'!$E$10="CWS",P1775="Non-Lead", M1775="Non-Lead - Copper", R1775="Yes", N1775="Between 1989 and 2014")),
(AND('[1]PWS Information'!$E$10="CWS",P1775="Non-Lead", M1775="Non-Lead - Copper", R1775="Yes", N1775="After 2014")),
(AND('[1]PWS Information'!$E$10="CWS",P1775="Non-Lead", M1775="Non-Lead - Copper", R1775="Yes", N1775="Unknown")),
(AND('[1]PWS Information'!$E$10="CWS",P1775="Unknown")),
(AND('[1]PWS Information'!$E$10="NTNC",P1775="Unknown")))),"Tier 5",
"")))))</f>
        <v>Tier 5</v>
      </c>
      <c r="Y1775" s="41"/>
      <c r="Z1775" s="41"/>
    </row>
    <row r="1776" spans="1:26" ht="30" x14ac:dyDescent="0.25">
      <c r="A1776" s="27" t="s">
        <v>2133</v>
      </c>
      <c r="B1776" s="28">
        <v>3743</v>
      </c>
      <c r="C1776" s="29" t="s">
        <v>1091</v>
      </c>
      <c r="D1776" s="29" t="s">
        <v>62</v>
      </c>
      <c r="E1776" s="29">
        <v>76513</v>
      </c>
      <c r="F1776" s="30"/>
      <c r="G1776" s="31"/>
      <c r="H1776" s="32"/>
      <c r="I1776" s="33" t="s">
        <v>59</v>
      </c>
      <c r="J1776" s="34" t="s">
        <v>46</v>
      </c>
      <c r="K1776" s="30" t="s">
        <v>49</v>
      </c>
      <c r="L1776" s="37"/>
      <c r="M1776" s="33" t="s">
        <v>59</v>
      </c>
      <c r="N1776" s="34" t="s">
        <v>49</v>
      </c>
      <c r="O1776" s="37"/>
      <c r="P1776" s="26" t="str">
        <f t="shared" si="27"/>
        <v>Unknown</v>
      </c>
      <c r="Q1776" s="27" t="s">
        <v>46</v>
      </c>
      <c r="R1776" s="27" t="s">
        <v>46</v>
      </c>
      <c r="S1776" s="27"/>
      <c r="T1776" s="41" t="s">
        <v>36</v>
      </c>
      <c r="U1776" s="41" t="s">
        <v>49</v>
      </c>
      <c r="V1776" s="41" t="s">
        <v>49</v>
      </c>
      <c r="W1776" s="41"/>
      <c r="X1776" s="42" t="str">
        <f>IF((OR((AND('[1]PWS Information'!$E$10="CWS",T1776="Single Family Residence",P1776="Lead")),
(AND('[1]PWS Information'!$E$10="CWS",T1776="Multiple Family Residence",'[1]PWS Information'!$E$11="Yes",P1776="Lead")),
(AND('[1]PWS Information'!$E$10="NTNC",P1776="Lead")))),"Tier 1",
IF((OR((AND('[1]PWS Information'!$E$10="CWS",T1776="Multiple Family Residence",'[1]PWS Information'!$E$11="No",P1776="Lead")),
(AND('[1]PWS Information'!$E$10="CWS",T1776="Other",P1776="Lead")),
(AND('[1]PWS Information'!$E$10="CWS",T1776="Building",P1776="Lead")))),"Tier 2",
IF((OR((AND('[1]PWS Information'!$E$10="CWS",T1776="Single Family Residence",P1776="Galvanized Requiring Replacement")),
(AND('[1]PWS Information'!$E$10="CWS",T1776="Single Family Residence",P1776="Galvanized Requiring Replacement",Q1776="Yes")),
(AND('[1]PWS Information'!$E$10="NTNC",P1776="Galvanized Requiring Replacement")),
(AND('[1]PWS Information'!$E$10="NTNC",T1776="Single Family Residence",Q1776="Yes")))),"Tier 3",
IF((OR((AND('[1]PWS Information'!$E$10="CWS",T1776="Single Family Residence",R1776="Yes",P1776="Non-Lead", I1776="Non-Lead - Copper",K1776="Before 1989")),
(AND('[1]PWS Information'!$E$10="CWS",T1776="Single Family Residence",R1776="Yes",P1776="Non-Lead", M1776="Non-Lead - Copper",N1776="Before 1989")))),"Tier 4",
IF((OR((AND('[1]PWS Information'!$E$10="NTNC",P1776="Non-Lead")),
(AND('[1]PWS Information'!$E$10="CWS",P1776="Non-Lead",R1776="")),
(AND('[1]PWS Information'!$E$10="CWS",P1776="Non-Lead",R1776="No")),
(AND('[1]PWS Information'!$E$10="CWS",P1776="Non-Lead",R1776="Don't Know")),
(AND('[1]PWS Information'!$E$10="CWS",P1776="Non-Lead", I1776="Non-Lead - Copper", R1776="Yes", K1776="Between 1989 and 2014")),
(AND('[1]PWS Information'!$E$10="CWS",P1776="Non-Lead", I1776="Non-Lead - Copper", R1776="Yes", K1776="After 2014")),
(AND('[1]PWS Information'!$E$10="CWS",P1776="Non-Lead", I1776="Non-Lead - Copper", R1776="Yes", K1776="Unknown")),
(AND('[1]PWS Information'!$E$10="CWS",P1776="Non-Lead", M1776="Non-Lead - Copper", R1776="Yes", N1776="Between 1989 and 2014")),
(AND('[1]PWS Information'!$E$10="CWS",P1776="Non-Lead", M1776="Non-Lead - Copper", R1776="Yes", N1776="After 2014")),
(AND('[1]PWS Information'!$E$10="CWS",P1776="Non-Lead", M1776="Non-Lead - Copper", R1776="Yes", N1776="Unknown")),
(AND('[1]PWS Information'!$E$10="CWS",P1776="Unknown")),
(AND('[1]PWS Information'!$E$10="NTNC",P1776="Unknown")))),"Tier 5",
"")))))</f>
        <v>Tier 5</v>
      </c>
      <c r="Y1776" s="41"/>
      <c r="Z1776" s="41"/>
    </row>
    <row r="1777" spans="1:26" ht="30" x14ac:dyDescent="0.25">
      <c r="A1777" s="27" t="s">
        <v>2134</v>
      </c>
      <c r="B1777" s="28">
        <v>3749</v>
      </c>
      <c r="C1777" s="29" t="s">
        <v>1091</v>
      </c>
      <c r="D1777" s="29" t="s">
        <v>62</v>
      </c>
      <c r="E1777" s="29">
        <v>76513</v>
      </c>
      <c r="F1777" s="30"/>
      <c r="G1777" s="31"/>
      <c r="H1777" s="32"/>
      <c r="I1777" s="33" t="s">
        <v>59</v>
      </c>
      <c r="J1777" s="34" t="s">
        <v>46</v>
      </c>
      <c r="K1777" s="30" t="s">
        <v>49</v>
      </c>
      <c r="L1777" s="37"/>
      <c r="M1777" s="33" t="s">
        <v>59</v>
      </c>
      <c r="N1777" s="34" t="s">
        <v>49</v>
      </c>
      <c r="O1777" s="37"/>
      <c r="P1777" s="26" t="str">
        <f t="shared" si="27"/>
        <v>Unknown</v>
      </c>
      <c r="Q1777" s="27" t="s">
        <v>46</v>
      </c>
      <c r="R1777" s="27" t="s">
        <v>46</v>
      </c>
      <c r="S1777" s="27"/>
      <c r="T1777" s="41" t="s">
        <v>36</v>
      </c>
      <c r="U1777" s="41" t="s">
        <v>49</v>
      </c>
      <c r="V1777" s="41" t="s">
        <v>49</v>
      </c>
      <c r="W1777" s="41"/>
      <c r="X1777" s="42" t="str">
        <f>IF((OR((AND('[1]PWS Information'!$E$10="CWS",T1777="Single Family Residence",P1777="Lead")),
(AND('[1]PWS Information'!$E$10="CWS",T1777="Multiple Family Residence",'[1]PWS Information'!$E$11="Yes",P1777="Lead")),
(AND('[1]PWS Information'!$E$10="NTNC",P1777="Lead")))),"Tier 1",
IF((OR((AND('[1]PWS Information'!$E$10="CWS",T1777="Multiple Family Residence",'[1]PWS Information'!$E$11="No",P1777="Lead")),
(AND('[1]PWS Information'!$E$10="CWS",T1777="Other",P1777="Lead")),
(AND('[1]PWS Information'!$E$10="CWS",T1777="Building",P1777="Lead")))),"Tier 2",
IF((OR((AND('[1]PWS Information'!$E$10="CWS",T1777="Single Family Residence",P1777="Galvanized Requiring Replacement")),
(AND('[1]PWS Information'!$E$10="CWS",T1777="Single Family Residence",P1777="Galvanized Requiring Replacement",Q1777="Yes")),
(AND('[1]PWS Information'!$E$10="NTNC",P1777="Galvanized Requiring Replacement")),
(AND('[1]PWS Information'!$E$10="NTNC",T1777="Single Family Residence",Q1777="Yes")))),"Tier 3",
IF((OR((AND('[1]PWS Information'!$E$10="CWS",T1777="Single Family Residence",R1777="Yes",P1777="Non-Lead", I1777="Non-Lead - Copper",K1777="Before 1989")),
(AND('[1]PWS Information'!$E$10="CWS",T1777="Single Family Residence",R1777="Yes",P1777="Non-Lead", M1777="Non-Lead - Copper",N1777="Before 1989")))),"Tier 4",
IF((OR((AND('[1]PWS Information'!$E$10="NTNC",P1777="Non-Lead")),
(AND('[1]PWS Information'!$E$10="CWS",P1777="Non-Lead",R1777="")),
(AND('[1]PWS Information'!$E$10="CWS",P1777="Non-Lead",R1777="No")),
(AND('[1]PWS Information'!$E$10="CWS",P1777="Non-Lead",R1777="Don't Know")),
(AND('[1]PWS Information'!$E$10="CWS",P1777="Non-Lead", I1777="Non-Lead - Copper", R1777="Yes", K1777="Between 1989 and 2014")),
(AND('[1]PWS Information'!$E$10="CWS",P1777="Non-Lead", I1777="Non-Lead - Copper", R1777="Yes", K1777="After 2014")),
(AND('[1]PWS Information'!$E$10="CWS",P1777="Non-Lead", I1777="Non-Lead - Copper", R1777="Yes", K1777="Unknown")),
(AND('[1]PWS Information'!$E$10="CWS",P1777="Non-Lead", M1777="Non-Lead - Copper", R1777="Yes", N1777="Between 1989 and 2014")),
(AND('[1]PWS Information'!$E$10="CWS",P1777="Non-Lead", M1777="Non-Lead - Copper", R1777="Yes", N1777="After 2014")),
(AND('[1]PWS Information'!$E$10="CWS",P1777="Non-Lead", M1777="Non-Lead - Copper", R1777="Yes", N1777="Unknown")),
(AND('[1]PWS Information'!$E$10="CWS",P1777="Unknown")),
(AND('[1]PWS Information'!$E$10="NTNC",P1777="Unknown")))),"Tier 5",
"")))))</f>
        <v>Tier 5</v>
      </c>
      <c r="Y1777" s="41"/>
      <c r="Z1777" s="41"/>
    </row>
    <row r="1778" spans="1:26" ht="30" x14ac:dyDescent="0.25">
      <c r="A1778" s="27" t="s">
        <v>2135</v>
      </c>
      <c r="B1778" s="28">
        <v>4725</v>
      </c>
      <c r="C1778" s="29" t="s">
        <v>1035</v>
      </c>
      <c r="D1778" s="29" t="s">
        <v>62</v>
      </c>
      <c r="E1778" s="29">
        <v>76513</v>
      </c>
      <c r="F1778" s="30"/>
      <c r="G1778" s="31"/>
      <c r="H1778" s="32"/>
      <c r="I1778" s="33" t="s">
        <v>59</v>
      </c>
      <c r="J1778" s="34" t="s">
        <v>46</v>
      </c>
      <c r="K1778" s="30" t="s">
        <v>49</v>
      </c>
      <c r="L1778" s="37"/>
      <c r="M1778" s="33" t="s">
        <v>59</v>
      </c>
      <c r="N1778" s="34" t="s">
        <v>49</v>
      </c>
      <c r="O1778" s="37"/>
      <c r="P1778" s="26" t="str">
        <f t="shared" si="27"/>
        <v>Unknown</v>
      </c>
      <c r="Q1778" s="27" t="s">
        <v>46</v>
      </c>
      <c r="R1778" s="27" t="s">
        <v>46</v>
      </c>
      <c r="S1778" s="27"/>
      <c r="T1778" s="41" t="s">
        <v>36</v>
      </c>
      <c r="U1778" s="41" t="s">
        <v>49</v>
      </c>
      <c r="V1778" s="41" t="s">
        <v>49</v>
      </c>
      <c r="W1778" s="41"/>
      <c r="X1778" s="42" t="str">
        <f>IF((OR((AND('[1]PWS Information'!$E$10="CWS",T1778="Single Family Residence",P1778="Lead")),
(AND('[1]PWS Information'!$E$10="CWS",T1778="Multiple Family Residence",'[1]PWS Information'!$E$11="Yes",P1778="Lead")),
(AND('[1]PWS Information'!$E$10="NTNC",P1778="Lead")))),"Tier 1",
IF((OR((AND('[1]PWS Information'!$E$10="CWS",T1778="Multiple Family Residence",'[1]PWS Information'!$E$11="No",P1778="Lead")),
(AND('[1]PWS Information'!$E$10="CWS",T1778="Other",P1778="Lead")),
(AND('[1]PWS Information'!$E$10="CWS",T1778="Building",P1778="Lead")))),"Tier 2",
IF((OR((AND('[1]PWS Information'!$E$10="CWS",T1778="Single Family Residence",P1778="Galvanized Requiring Replacement")),
(AND('[1]PWS Information'!$E$10="CWS",T1778="Single Family Residence",P1778="Galvanized Requiring Replacement",Q1778="Yes")),
(AND('[1]PWS Information'!$E$10="NTNC",P1778="Galvanized Requiring Replacement")),
(AND('[1]PWS Information'!$E$10="NTNC",T1778="Single Family Residence",Q1778="Yes")))),"Tier 3",
IF((OR((AND('[1]PWS Information'!$E$10="CWS",T1778="Single Family Residence",R1778="Yes",P1778="Non-Lead", I1778="Non-Lead - Copper",K1778="Before 1989")),
(AND('[1]PWS Information'!$E$10="CWS",T1778="Single Family Residence",R1778="Yes",P1778="Non-Lead", M1778="Non-Lead - Copper",N1778="Before 1989")))),"Tier 4",
IF((OR((AND('[1]PWS Information'!$E$10="NTNC",P1778="Non-Lead")),
(AND('[1]PWS Information'!$E$10="CWS",P1778="Non-Lead",R1778="")),
(AND('[1]PWS Information'!$E$10="CWS",P1778="Non-Lead",R1778="No")),
(AND('[1]PWS Information'!$E$10="CWS",P1778="Non-Lead",R1778="Don't Know")),
(AND('[1]PWS Information'!$E$10="CWS",P1778="Non-Lead", I1778="Non-Lead - Copper", R1778="Yes", K1778="Between 1989 and 2014")),
(AND('[1]PWS Information'!$E$10="CWS",P1778="Non-Lead", I1778="Non-Lead - Copper", R1778="Yes", K1778="After 2014")),
(AND('[1]PWS Information'!$E$10="CWS",P1778="Non-Lead", I1778="Non-Lead - Copper", R1778="Yes", K1778="Unknown")),
(AND('[1]PWS Information'!$E$10="CWS",P1778="Non-Lead", M1778="Non-Lead - Copper", R1778="Yes", N1778="Between 1989 and 2014")),
(AND('[1]PWS Information'!$E$10="CWS",P1778="Non-Lead", M1778="Non-Lead - Copper", R1778="Yes", N1778="After 2014")),
(AND('[1]PWS Information'!$E$10="CWS",P1778="Non-Lead", M1778="Non-Lead - Copper", R1778="Yes", N1778="Unknown")),
(AND('[1]PWS Information'!$E$10="CWS",P1778="Unknown")),
(AND('[1]PWS Information'!$E$10="NTNC",P1778="Unknown")))),"Tier 5",
"")))))</f>
        <v>Tier 5</v>
      </c>
      <c r="Y1778" s="41"/>
      <c r="Z1778" s="41"/>
    </row>
    <row r="1779" spans="1:26" ht="30" x14ac:dyDescent="0.25">
      <c r="A1779" s="27" t="s">
        <v>2136</v>
      </c>
      <c r="B1779" s="28">
        <v>4755</v>
      </c>
      <c r="C1779" s="29" t="s">
        <v>1035</v>
      </c>
      <c r="D1779" s="29" t="s">
        <v>62</v>
      </c>
      <c r="E1779" s="29">
        <v>76513</v>
      </c>
      <c r="F1779" s="30"/>
      <c r="G1779" s="31"/>
      <c r="H1779" s="32"/>
      <c r="I1779" s="33" t="s">
        <v>59</v>
      </c>
      <c r="J1779" s="34" t="s">
        <v>46</v>
      </c>
      <c r="K1779" s="30" t="s">
        <v>49</v>
      </c>
      <c r="L1779" s="37"/>
      <c r="M1779" s="33" t="s">
        <v>59</v>
      </c>
      <c r="N1779" s="34" t="s">
        <v>49</v>
      </c>
      <c r="O1779" s="37"/>
      <c r="P1779" s="26" t="str">
        <f t="shared" si="27"/>
        <v>Unknown</v>
      </c>
      <c r="Q1779" s="27" t="s">
        <v>46</v>
      </c>
      <c r="R1779" s="27" t="s">
        <v>46</v>
      </c>
      <c r="S1779" s="27"/>
      <c r="T1779" s="41" t="s">
        <v>36</v>
      </c>
      <c r="U1779" s="41" t="s">
        <v>49</v>
      </c>
      <c r="V1779" s="41" t="s">
        <v>49</v>
      </c>
      <c r="W1779" s="41"/>
      <c r="X1779" s="42" t="str">
        <f>IF((OR((AND('[1]PWS Information'!$E$10="CWS",T1779="Single Family Residence",P1779="Lead")),
(AND('[1]PWS Information'!$E$10="CWS",T1779="Multiple Family Residence",'[1]PWS Information'!$E$11="Yes",P1779="Lead")),
(AND('[1]PWS Information'!$E$10="NTNC",P1779="Lead")))),"Tier 1",
IF((OR((AND('[1]PWS Information'!$E$10="CWS",T1779="Multiple Family Residence",'[1]PWS Information'!$E$11="No",P1779="Lead")),
(AND('[1]PWS Information'!$E$10="CWS",T1779="Other",P1779="Lead")),
(AND('[1]PWS Information'!$E$10="CWS",T1779="Building",P1779="Lead")))),"Tier 2",
IF((OR((AND('[1]PWS Information'!$E$10="CWS",T1779="Single Family Residence",P1779="Galvanized Requiring Replacement")),
(AND('[1]PWS Information'!$E$10="CWS",T1779="Single Family Residence",P1779="Galvanized Requiring Replacement",Q1779="Yes")),
(AND('[1]PWS Information'!$E$10="NTNC",P1779="Galvanized Requiring Replacement")),
(AND('[1]PWS Information'!$E$10="NTNC",T1779="Single Family Residence",Q1779="Yes")))),"Tier 3",
IF((OR((AND('[1]PWS Information'!$E$10="CWS",T1779="Single Family Residence",R1779="Yes",P1779="Non-Lead", I1779="Non-Lead - Copper",K1779="Before 1989")),
(AND('[1]PWS Information'!$E$10="CWS",T1779="Single Family Residence",R1779="Yes",P1779="Non-Lead", M1779="Non-Lead - Copper",N1779="Before 1989")))),"Tier 4",
IF((OR((AND('[1]PWS Information'!$E$10="NTNC",P1779="Non-Lead")),
(AND('[1]PWS Information'!$E$10="CWS",P1779="Non-Lead",R1779="")),
(AND('[1]PWS Information'!$E$10="CWS",P1779="Non-Lead",R1779="No")),
(AND('[1]PWS Information'!$E$10="CWS",P1779="Non-Lead",R1779="Don't Know")),
(AND('[1]PWS Information'!$E$10="CWS",P1779="Non-Lead", I1779="Non-Lead - Copper", R1779="Yes", K1779="Between 1989 and 2014")),
(AND('[1]PWS Information'!$E$10="CWS",P1779="Non-Lead", I1779="Non-Lead - Copper", R1779="Yes", K1779="After 2014")),
(AND('[1]PWS Information'!$E$10="CWS",P1779="Non-Lead", I1779="Non-Lead - Copper", R1779="Yes", K1779="Unknown")),
(AND('[1]PWS Information'!$E$10="CWS",P1779="Non-Lead", M1779="Non-Lead - Copper", R1779="Yes", N1779="Between 1989 and 2014")),
(AND('[1]PWS Information'!$E$10="CWS",P1779="Non-Lead", M1779="Non-Lead - Copper", R1779="Yes", N1779="After 2014")),
(AND('[1]PWS Information'!$E$10="CWS",P1779="Non-Lead", M1779="Non-Lead - Copper", R1779="Yes", N1779="Unknown")),
(AND('[1]PWS Information'!$E$10="CWS",P1779="Unknown")),
(AND('[1]PWS Information'!$E$10="NTNC",P1779="Unknown")))),"Tier 5",
"")))))</f>
        <v>Tier 5</v>
      </c>
      <c r="Y1779" s="41"/>
      <c r="Z1779" s="41"/>
    </row>
    <row r="1780" spans="1:26" ht="30" x14ac:dyDescent="0.25">
      <c r="A1780" s="27" t="s">
        <v>2137</v>
      </c>
      <c r="B1780" s="28">
        <v>4761</v>
      </c>
      <c r="C1780" s="29" t="s">
        <v>1035</v>
      </c>
      <c r="D1780" s="29" t="s">
        <v>62</v>
      </c>
      <c r="E1780" s="29">
        <v>76513</v>
      </c>
      <c r="F1780" s="30"/>
      <c r="G1780" s="31"/>
      <c r="H1780" s="32"/>
      <c r="I1780" s="33" t="s">
        <v>59</v>
      </c>
      <c r="J1780" s="34" t="s">
        <v>46</v>
      </c>
      <c r="K1780" s="30" t="s">
        <v>49</v>
      </c>
      <c r="L1780" s="37"/>
      <c r="M1780" s="33" t="s">
        <v>59</v>
      </c>
      <c r="N1780" s="34" t="s">
        <v>49</v>
      </c>
      <c r="O1780" s="37"/>
      <c r="P1780" s="26" t="str">
        <f t="shared" si="27"/>
        <v>Unknown</v>
      </c>
      <c r="Q1780" s="27" t="s">
        <v>46</v>
      </c>
      <c r="R1780" s="27" t="s">
        <v>46</v>
      </c>
      <c r="S1780" s="27"/>
      <c r="T1780" s="41" t="s">
        <v>36</v>
      </c>
      <c r="U1780" s="41" t="s">
        <v>49</v>
      </c>
      <c r="V1780" s="41" t="s">
        <v>49</v>
      </c>
      <c r="W1780" s="41"/>
      <c r="X1780" s="42" t="str">
        <f>IF((OR((AND('[1]PWS Information'!$E$10="CWS",T1780="Single Family Residence",P1780="Lead")),
(AND('[1]PWS Information'!$E$10="CWS",T1780="Multiple Family Residence",'[1]PWS Information'!$E$11="Yes",P1780="Lead")),
(AND('[1]PWS Information'!$E$10="NTNC",P1780="Lead")))),"Tier 1",
IF((OR((AND('[1]PWS Information'!$E$10="CWS",T1780="Multiple Family Residence",'[1]PWS Information'!$E$11="No",P1780="Lead")),
(AND('[1]PWS Information'!$E$10="CWS",T1780="Other",P1780="Lead")),
(AND('[1]PWS Information'!$E$10="CWS",T1780="Building",P1780="Lead")))),"Tier 2",
IF((OR((AND('[1]PWS Information'!$E$10="CWS",T1780="Single Family Residence",P1780="Galvanized Requiring Replacement")),
(AND('[1]PWS Information'!$E$10="CWS",T1780="Single Family Residence",P1780="Galvanized Requiring Replacement",Q1780="Yes")),
(AND('[1]PWS Information'!$E$10="NTNC",P1780="Galvanized Requiring Replacement")),
(AND('[1]PWS Information'!$E$10="NTNC",T1780="Single Family Residence",Q1780="Yes")))),"Tier 3",
IF((OR((AND('[1]PWS Information'!$E$10="CWS",T1780="Single Family Residence",R1780="Yes",P1780="Non-Lead", I1780="Non-Lead - Copper",K1780="Before 1989")),
(AND('[1]PWS Information'!$E$10="CWS",T1780="Single Family Residence",R1780="Yes",P1780="Non-Lead", M1780="Non-Lead - Copper",N1780="Before 1989")))),"Tier 4",
IF((OR((AND('[1]PWS Information'!$E$10="NTNC",P1780="Non-Lead")),
(AND('[1]PWS Information'!$E$10="CWS",P1780="Non-Lead",R1780="")),
(AND('[1]PWS Information'!$E$10="CWS",P1780="Non-Lead",R1780="No")),
(AND('[1]PWS Information'!$E$10="CWS",P1780="Non-Lead",R1780="Don't Know")),
(AND('[1]PWS Information'!$E$10="CWS",P1780="Non-Lead", I1780="Non-Lead - Copper", R1780="Yes", K1780="Between 1989 and 2014")),
(AND('[1]PWS Information'!$E$10="CWS",P1780="Non-Lead", I1780="Non-Lead - Copper", R1780="Yes", K1780="After 2014")),
(AND('[1]PWS Information'!$E$10="CWS",P1780="Non-Lead", I1780="Non-Lead - Copper", R1780="Yes", K1780="Unknown")),
(AND('[1]PWS Information'!$E$10="CWS",P1780="Non-Lead", M1780="Non-Lead - Copper", R1780="Yes", N1780="Between 1989 and 2014")),
(AND('[1]PWS Information'!$E$10="CWS",P1780="Non-Lead", M1780="Non-Lead - Copper", R1780="Yes", N1780="After 2014")),
(AND('[1]PWS Information'!$E$10="CWS",P1780="Non-Lead", M1780="Non-Lead - Copper", R1780="Yes", N1780="Unknown")),
(AND('[1]PWS Information'!$E$10="CWS",P1780="Unknown")),
(AND('[1]PWS Information'!$E$10="NTNC",P1780="Unknown")))),"Tier 5",
"")))))</f>
        <v>Tier 5</v>
      </c>
      <c r="Y1780" s="41"/>
      <c r="Z1780" s="41"/>
    </row>
    <row r="1781" spans="1:26" ht="30" x14ac:dyDescent="0.25">
      <c r="A1781" s="27" t="s">
        <v>2138</v>
      </c>
      <c r="B1781" s="28">
        <v>4650</v>
      </c>
      <c r="C1781" s="29" t="s">
        <v>1035</v>
      </c>
      <c r="D1781" s="29" t="s">
        <v>62</v>
      </c>
      <c r="E1781" s="29">
        <v>76513</v>
      </c>
      <c r="F1781" s="30"/>
      <c r="G1781" s="31"/>
      <c r="H1781" s="32"/>
      <c r="I1781" s="33" t="s">
        <v>59</v>
      </c>
      <c r="J1781" s="34" t="s">
        <v>46</v>
      </c>
      <c r="K1781" s="30" t="s">
        <v>49</v>
      </c>
      <c r="L1781" s="37"/>
      <c r="M1781" s="33" t="s">
        <v>59</v>
      </c>
      <c r="N1781" s="34" t="s">
        <v>49</v>
      </c>
      <c r="O1781" s="37"/>
      <c r="P1781" s="26" t="str">
        <f t="shared" si="27"/>
        <v>Unknown</v>
      </c>
      <c r="Q1781" s="27" t="s">
        <v>46</v>
      </c>
      <c r="R1781" s="27" t="s">
        <v>46</v>
      </c>
      <c r="S1781" s="27"/>
      <c r="T1781" s="41" t="s">
        <v>36</v>
      </c>
      <c r="U1781" s="41" t="s">
        <v>49</v>
      </c>
      <c r="V1781" s="41" t="s">
        <v>49</v>
      </c>
      <c r="W1781" s="41"/>
      <c r="X1781" s="42" t="str">
        <f>IF((OR((AND('[1]PWS Information'!$E$10="CWS",T1781="Single Family Residence",P1781="Lead")),
(AND('[1]PWS Information'!$E$10="CWS",T1781="Multiple Family Residence",'[1]PWS Information'!$E$11="Yes",P1781="Lead")),
(AND('[1]PWS Information'!$E$10="NTNC",P1781="Lead")))),"Tier 1",
IF((OR((AND('[1]PWS Information'!$E$10="CWS",T1781="Multiple Family Residence",'[1]PWS Information'!$E$11="No",P1781="Lead")),
(AND('[1]PWS Information'!$E$10="CWS",T1781="Other",P1781="Lead")),
(AND('[1]PWS Information'!$E$10="CWS",T1781="Building",P1781="Lead")))),"Tier 2",
IF((OR((AND('[1]PWS Information'!$E$10="CWS",T1781="Single Family Residence",P1781="Galvanized Requiring Replacement")),
(AND('[1]PWS Information'!$E$10="CWS",T1781="Single Family Residence",P1781="Galvanized Requiring Replacement",Q1781="Yes")),
(AND('[1]PWS Information'!$E$10="NTNC",P1781="Galvanized Requiring Replacement")),
(AND('[1]PWS Information'!$E$10="NTNC",T1781="Single Family Residence",Q1781="Yes")))),"Tier 3",
IF((OR((AND('[1]PWS Information'!$E$10="CWS",T1781="Single Family Residence",R1781="Yes",P1781="Non-Lead", I1781="Non-Lead - Copper",K1781="Before 1989")),
(AND('[1]PWS Information'!$E$10="CWS",T1781="Single Family Residence",R1781="Yes",P1781="Non-Lead", M1781="Non-Lead - Copper",N1781="Before 1989")))),"Tier 4",
IF((OR((AND('[1]PWS Information'!$E$10="NTNC",P1781="Non-Lead")),
(AND('[1]PWS Information'!$E$10="CWS",P1781="Non-Lead",R1781="")),
(AND('[1]PWS Information'!$E$10="CWS",P1781="Non-Lead",R1781="No")),
(AND('[1]PWS Information'!$E$10="CWS",P1781="Non-Lead",R1781="Don't Know")),
(AND('[1]PWS Information'!$E$10="CWS",P1781="Non-Lead", I1781="Non-Lead - Copper", R1781="Yes", K1781="Between 1989 and 2014")),
(AND('[1]PWS Information'!$E$10="CWS",P1781="Non-Lead", I1781="Non-Lead - Copper", R1781="Yes", K1781="After 2014")),
(AND('[1]PWS Information'!$E$10="CWS",P1781="Non-Lead", I1781="Non-Lead - Copper", R1781="Yes", K1781="Unknown")),
(AND('[1]PWS Information'!$E$10="CWS",P1781="Non-Lead", M1781="Non-Lead - Copper", R1781="Yes", N1781="Between 1989 and 2014")),
(AND('[1]PWS Information'!$E$10="CWS",P1781="Non-Lead", M1781="Non-Lead - Copper", R1781="Yes", N1781="After 2014")),
(AND('[1]PWS Information'!$E$10="CWS",P1781="Non-Lead", M1781="Non-Lead - Copper", R1781="Yes", N1781="Unknown")),
(AND('[1]PWS Information'!$E$10="CWS",P1781="Unknown")),
(AND('[1]PWS Information'!$E$10="NTNC",P1781="Unknown")))),"Tier 5",
"")))))</f>
        <v>Tier 5</v>
      </c>
      <c r="Y1781" s="41"/>
      <c r="Z1781" s="41"/>
    </row>
    <row r="1782" spans="1:26" ht="30" x14ac:dyDescent="0.25">
      <c r="A1782" s="27" t="s">
        <v>2139</v>
      </c>
      <c r="B1782" s="28">
        <v>3748</v>
      </c>
      <c r="C1782" s="29" t="s">
        <v>1091</v>
      </c>
      <c r="D1782" s="29" t="s">
        <v>62</v>
      </c>
      <c r="E1782" s="29">
        <v>76513</v>
      </c>
      <c r="F1782" s="30"/>
      <c r="G1782" s="31"/>
      <c r="H1782" s="32"/>
      <c r="I1782" s="33" t="s">
        <v>59</v>
      </c>
      <c r="J1782" s="34" t="s">
        <v>46</v>
      </c>
      <c r="K1782" s="30" t="s">
        <v>49</v>
      </c>
      <c r="L1782" s="37"/>
      <c r="M1782" s="33" t="s">
        <v>59</v>
      </c>
      <c r="N1782" s="34" t="s">
        <v>49</v>
      </c>
      <c r="O1782" s="37"/>
      <c r="P1782" s="26" t="str">
        <f t="shared" si="27"/>
        <v>Unknown</v>
      </c>
      <c r="Q1782" s="27" t="s">
        <v>46</v>
      </c>
      <c r="R1782" s="27" t="s">
        <v>46</v>
      </c>
      <c r="S1782" s="27"/>
      <c r="T1782" s="41" t="s">
        <v>36</v>
      </c>
      <c r="U1782" s="41" t="s">
        <v>49</v>
      </c>
      <c r="V1782" s="41" t="s">
        <v>49</v>
      </c>
      <c r="W1782" s="41"/>
      <c r="X1782" s="42" t="str">
        <f>IF((OR((AND('[1]PWS Information'!$E$10="CWS",T1782="Single Family Residence",P1782="Lead")),
(AND('[1]PWS Information'!$E$10="CWS",T1782="Multiple Family Residence",'[1]PWS Information'!$E$11="Yes",P1782="Lead")),
(AND('[1]PWS Information'!$E$10="NTNC",P1782="Lead")))),"Tier 1",
IF((OR((AND('[1]PWS Information'!$E$10="CWS",T1782="Multiple Family Residence",'[1]PWS Information'!$E$11="No",P1782="Lead")),
(AND('[1]PWS Information'!$E$10="CWS",T1782="Other",P1782="Lead")),
(AND('[1]PWS Information'!$E$10="CWS",T1782="Building",P1782="Lead")))),"Tier 2",
IF((OR((AND('[1]PWS Information'!$E$10="CWS",T1782="Single Family Residence",P1782="Galvanized Requiring Replacement")),
(AND('[1]PWS Information'!$E$10="CWS",T1782="Single Family Residence",P1782="Galvanized Requiring Replacement",Q1782="Yes")),
(AND('[1]PWS Information'!$E$10="NTNC",P1782="Galvanized Requiring Replacement")),
(AND('[1]PWS Information'!$E$10="NTNC",T1782="Single Family Residence",Q1782="Yes")))),"Tier 3",
IF((OR((AND('[1]PWS Information'!$E$10="CWS",T1782="Single Family Residence",R1782="Yes",P1782="Non-Lead", I1782="Non-Lead - Copper",K1782="Before 1989")),
(AND('[1]PWS Information'!$E$10="CWS",T1782="Single Family Residence",R1782="Yes",P1782="Non-Lead", M1782="Non-Lead - Copper",N1782="Before 1989")))),"Tier 4",
IF((OR((AND('[1]PWS Information'!$E$10="NTNC",P1782="Non-Lead")),
(AND('[1]PWS Information'!$E$10="CWS",P1782="Non-Lead",R1782="")),
(AND('[1]PWS Information'!$E$10="CWS",P1782="Non-Lead",R1782="No")),
(AND('[1]PWS Information'!$E$10="CWS",P1782="Non-Lead",R1782="Don't Know")),
(AND('[1]PWS Information'!$E$10="CWS",P1782="Non-Lead", I1782="Non-Lead - Copper", R1782="Yes", K1782="Between 1989 and 2014")),
(AND('[1]PWS Information'!$E$10="CWS",P1782="Non-Lead", I1782="Non-Lead - Copper", R1782="Yes", K1782="After 2014")),
(AND('[1]PWS Information'!$E$10="CWS",P1782="Non-Lead", I1782="Non-Lead - Copper", R1782="Yes", K1782="Unknown")),
(AND('[1]PWS Information'!$E$10="CWS",P1782="Non-Lead", M1782="Non-Lead - Copper", R1782="Yes", N1782="Between 1989 and 2014")),
(AND('[1]PWS Information'!$E$10="CWS",P1782="Non-Lead", M1782="Non-Lead - Copper", R1782="Yes", N1782="After 2014")),
(AND('[1]PWS Information'!$E$10="CWS",P1782="Non-Lead", M1782="Non-Lead - Copper", R1782="Yes", N1782="Unknown")),
(AND('[1]PWS Information'!$E$10="CWS",P1782="Unknown")),
(AND('[1]PWS Information'!$E$10="NTNC",P1782="Unknown")))),"Tier 5",
"")))))</f>
        <v>Tier 5</v>
      </c>
      <c r="Y1782" s="41"/>
      <c r="Z1782" s="41"/>
    </row>
    <row r="1783" spans="1:26" ht="30" x14ac:dyDescent="0.25">
      <c r="A1783" s="27" t="s">
        <v>2140</v>
      </c>
      <c r="B1783" s="28">
        <v>3742</v>
      </c>
      <c r="C1783" s="29" t="s">
        <v>1091</v>
      </c>
      <c r="D1783" s="29" t="s">
        <v>62</v>
      </c>
      <c r="E1783" s="29">
        <v>76513</v>
      </c>
      <c r="F1783" s="30"/>
      <c r="G1783" s="31"/>
      <c r="H1783" s="32"/>
      <c r="I1783" s="33" t="s">
        <v>59</v>
      </c>
      <c r="J1783" s="34" t="s">
        <v>46</v>
      </c>
      <c r="K1783" s="30" t="s">
        <v>49</v>
      </c>
      <c r="L1783" s="37"/>
      <c r="M1783" s="33" t="s">
        <v>59</v>
      </c>
      <c r="N1783" s="34" t="s">
        <v>49</v>
      </c>
      <c r="O1783" s="37"/>
      <c r="P1783" s="26" t="str">
        <f t="shared" si="27"/>
        <v>Unknown</v>
      </c>
      <c r="Q1783" s="27" t="s">
        <v>46</v>
      </c>
      <c r="R1783" s="27" t="s">
        <v>46</v>
      </c>
      <c r="S1783" s="27"/>
      <c r="T1783" s="41" t="s">
        <v>36</v>
      </c>
      <c r="U1783" s="41" t="s">
        <v>49</v>
      </c>
      <c r="V1783" s="41" t="s">
        <v>49</v>
      </c>
      <c r="W1783" s="41"/>
      <c r="X1783" s="42" t="str">
        <f>IF((OR((AND('[1]PWS Information'!$E$10="CWS",T1783="Single Family Residence",P1783="Lead")),
(AND('[1]PWS Information'!$E$10="CWS",T1783="Multiple Family Residence",'[1]PWS Information'!$E$11="Yes",P1783="Lead")),
(AND('[1]PWS Information'!$E$10="NTNC",P1783="Lead")))),"Tier 1",
IF((OR((AND('[1]PWS Information'!$E$10="CWS",T1783="Multiple Family Residence",'[1]PWS Information'!$E$11="No",P1783="Lead")),
(AND('[1]PWS Information'!$E$10="CWS",T1783="Other",P1783="Lead")),
(AND('[1]PWS Information'!$E$10="CWS",T1783="Building",P1783="Lead")))),"Tier 2",
IF((OR((AND('[1]PWS Information'!$E$10="CWS",T1783="Single Family Residence",P1783="Galvanized Requiring Replacement")),
(AND('[1]PWS Information'!$E$10="CWS",T1783="Single Family Residence",P1783="Galvanized Requiring Replacement",Q1783="Yes")),
(AND('[1]PWS Information'!$E$10="NTNC",P1783="Galvanized Requiring Replacement")),
(AND('[1]PWS Information'!$E$10="NTNC",T1783="Single Family Residence",Q1783="Yes")))),"Tier 3",
IF((OR((AND('[1]PWS Information'!$E$10="CWS",T1783="Single Family Residence",R1783="Yes",P1783="Non-Lead", I1783="Non-Lead - Copper",K1783="Before 1989")),
(AND('[1]PWS Information'!$E$10="CWS",T1783="Single Family Residence",R1783="Yes",P1783="Non-Lead", M1783="Non-Lead - Copper",N1783="Before 1989")))),"Tier 4",
IF((OR((AND('[1]PWS Information'!$E$10="NTNC",P1783="Non-Lead")),
(AND('[1]PWS Information'!$E$10="CWS",P1783="Non-Lead",R1783="")),
(AND('[1]PWS Information'!$E$10="CWS",P1783="Non-Lead",R1783="No")),
(AND('[1]PWS Information'!$E$10="CWS",P1783="Non-Lead",R1783="Don't Know")),
(AND('[1]PWS Information'!$E$10="CWS",P1783="Non-Lead", I1783="Non-Lead - Copper", R1783="Yes", K1783="Between 1989 and 2014")),
(AND('[1]PWS Information'!$E$10="CWS",P1783="Non-Lead", I1783="Non-Lead - Copper", R1783="Yes", K1783="After 2014")),
(AND('[1]PWS Information'!$E$10="CWS",P1783="Non-Lead", I1783="Non-Lead - Copper", R1783="Yes", K1783="Unknown")),
(AND('[1]PWS Information'!$E$10="CWS",P1783="Non-Lead", M1783="Non-Lead - Copper", R1783="Yes", N1783="Between 1989 and 2014")),
(AND('[1]PWS Information'!$E$10="CWS",P1783="Non-Lead", M1783="Non-Lead - Copper", R1783="Yes", N1783="After 2014")),
(AND('[1]PWS Information'!$E$10="CWS",P1783="Non-Lead", M1783="Non-Lead - Copper", R1783="Yes", N1783="Unknown")),
(AND('[1]PWS Information'!$E$10="CWS",P1783="Unknown")),
(AND('[1]PWS Information'!$E$10="NTNC",P1783="Unknown")))),"Tier 5",
"")))))</f>
        <v>Tier 5</v>
      </c>
      <c r="Y1783" s="41"/>
      <c r="Z1783" s="41"/>
    </row>
    <row r="1784" spans="1:26" ht="30" x14ac:dyDescent="0.25">
      <c r="A1784" s="27" t="s">
        <v>2141</v>
      </c>
      <c r="B1784" s="28">
        <v>3736</v>
      </c>
      <c r="C1784" s="29" t="s">
        <v>1091</v>
      </c>
      <c r="D1784" s="29" t="s">
        <v>62</v>
      </c>
      <c r="E1784" s="29">
        <v>76513</v>
      </c>
      <c r="F1784" s="30"/>
      <c r="G1784" s="31"/>
      <c r="H1784" s="32"/>
      <c r="I1784" s="33" t="s">
        <v>59</v>
      </c>
      <c r="J1784" s="34" t="s">
        <v>46</v>
      </c>
      <c r="K1784" s="30" t="s">
        <v>49</v>
      </c>
      <c r="L1784" s="37"/>
      <c r="M1784" s="33" t="s">
        <v>59</v>
      </c>
      <c r="N1784" s="34" t="s">
        <v>49</v>
      </c>
      <c r="O1784" s="37"/>
      <c r="P1784" s="26" t="str">
        <f t="shared" si="27"/>
        <v>Unknown</v>
      </c>
      <c r="Q1784" s="27" t="s">
        <v>46</v>
      </c>
      <c r="R1784" s="27" t="s">
        <v>46</v>
      </c>
      <c r="S1784" s="27"/>
      <c r="T1784" s="41" t="s">
        <v>36</v>
      </c>
      <c r="U1784" s="41" t="s">
        <v>49</v>
      </c>
      <c r="V1784" s="41" t="s">
        <v>49</v>
      </c>
      <c r="W1784" s="41"/>
      <c r="X1784" s="42" t="str">
        <f>IF((OR((AND('[1]PWS Information'!$E$10="CWS",T1784="Single Family Residence",P1784="Lead")),
(AND('[1]PWS Information'!$E$10="CWS",T1784="Multiple Family Residence",'[1]PWS Information'!$E$11="Yes",P1784="Lead")),
(AND('[1]PWS Information'!$E$10="NTNC",P1784="Lead")))),"Tier 1",
IF((OR((AND('[1]PWS Information'!$E$10="CWS",T1784="Multiple Family Residence",'[1]PWS Information'!$E$11="No",P1784="Lead")),
(AND('[1]PWS Information'!$E$10="CWS",T1784="Other",P1784="Lead")),
(AND('[1]PWS Information'!$E$10="CWS",T1784="Building",P1784="Lead")))),"Tier 2",
IF((OR((AND('[1]PWS Information'!$E$10="CWS",T1784="Single Family Residence",P1784="Galvanized Requiring Replacement")),
(AND('[1]PWS Information'!$E$10="CWS",T1784="Single Family Residence",P1784="Galvanized Requiring Replacement",Q1784="Yes")),
(AND('[1]PWS Information'!$E$10="NTNC",P1784="Galvanized Requiring Replacement")),
(AND('[1]PWS Information'!$E$10="NTNC",T1784="Single Family Residence",Q1784="Yes")))),"Tier 3",
IF((OR((AND('[1]PWS Information'!$E$10="CWS",T1784="Single Family Residence",R1784="Yes",P1784="Non-Lead", I1784="Non-Lead - Copper",K1784="Before 1989")),
(AND('[1]PWS Information'!$E$10="CWS",T1784="Single Family Residence",R1784="Yes",P1784="Non-Lead", M1784="Non-Lead - Copper",N1784="Before 1989")))),"Tier 4",
IF((OR((AND('[1]PWS Information'!$E$10="NTNC",P1784="Non-Lead")),
(AND('[1]PWS Information'!$E$10="CWS",P1784="Non-Lead",R1784="")),
(AND('[1]PWS Information'!$E$10="CWS",P1784="Non-Lead",R1784="No")),
(AND('[1]PWS Information'!$E$10="CWS",P1784="Non-Lead",R1784="Don't Know")),
(AND('[1]PWS Information'!$E$10="CWS",P1784="Non-Lead", I1784="Non-Lead - Copper", R1784="Yes", K1784="Between 1989 and 2014")),
(AND('[1]PWS Information'!$E$10="CWS",P1784="Non-Lead", I1784="Non-Lead - Copper", R1784="Yes", K1784="After 2014")),
(AND('[1]PWS Information'!$E$10="CWS",P1784="Non-Lead", I1784="Non-Lead - Copper", R1784="Yes", K1784="Unknown")),
(AND('[1]PWS Information'!$E$10="CWS",P1784="Non-Lead", M1784="Non-Lead - Copper", R1784="Yes", N1784="Between 1989 and 2014")),
(AND('[1]PWS Information'!$E$10="CWS",P1784="Non-Lead", M1784="Non-Lead - Copper", R1784="Yes", N1784="After 2014")),
(AND('[1]PWS Information'!$E$10="CWS",P1784="Non-Lead", M1784="Non-Lead - Copper", R1784="Yes", N1784="Unknown")),
(AND('[1]PWS Information'!$E$10="CWS",P1784="Unknown")),
(AND('[1]PWS Information'!$E$10="NTNC",P1784="Unknown")))),"Tier 5",
"")))))</f>
        <v>Tier 5</v>
      </c>
      <c r="Y1784" s="41"/>
      <c r="Z1784" s="41"/>
    </row>
    <row r="1785" spans="1:26" ht="30" x14ac:dyDescent="0.25">
      <c r="A1785" s="27" t="s">
        <v>2142</v>
      </c>
      <c r="B1785" s="28">
        <v>3730</v>
      </c>
      <c r="C1785" s="29" t="s">
        <v>1091</v>
      </c>
      <c r="D1785" s="29" t="s">
        <v>62</v>
      </c>
      <c r="E1785" s="29">
        <v>76513</v>
      </c>
      <c r="F1785" s="30"/>
      <c r="G1785" s="31"/>
      <c r="H1785" s="32"/>
      <c r="I1785" s="33" t="s">
        <v>59</v>
      </c>
      <c r="J1785" s="34" t="s">
        <v>46</v>
      </c>
      <c r="K1785" s="30" t="s">
        <v>49</v>
      </c>
      <c r="L1785" s="37"/>
      <c r="M1785" s="33" t="s">
        <v>59</v>
      </c>
      <c r="N1785" s="34" t="s">
        <v>49</v>
      </c>
      <c r="O1785" s="37"/>
      <c r="P1785" s="26" t="str">
        <f t="shared" si="27"/>
        <v>Unknown</v>
      </c>
      <c r="Q1785" s="27" t="s">
        <v>46</v>
      </c>
      <c r="R1785" s="27" t="s">
        <v>46</v>
      </c>
      <c r="S1785" s="27"/>
      <c r="T1785" s="41" t="s">
        <v>36</v>
      </c>
      <c r="U1785" s="41" t="s">
        <v>49</v>
      </c>
      <c r="V1785" s="41" t="s">
        <v>49</v>
      </c>
      <c r="W1785" s="41"/>
      <c r="X1785" s="42" t="str">
        <f>IF((OR((AND('[1]PWS Information'!$E$10="CWS",T1785="Single Family Residence",P1785="Lead")),
(AND('[1]PWS Information'!$E$10="CWS",T1785="Multiple Family Residence",'[1]PWS Information'!$E$11="Yes",P1785="Lead")),
(AND('[1]PWS Information'!$E$10="NTNC",P1785="Lead")))),"Tier 1",
IF((OR((AND('[1]PWS Information'!$E$10="CWS",T1785="Multiple Family Residence",'[1]PWS Information'!$E$11="No",P1785="Lead")),
(AND('[1]PWS Information'!$E$10="CWS",T1785="Other",P1785="Lead")),
(AND('[1]PWS Information'!$E$10="CWS",T1785="Building",P1785="Lead")))),"Tier 2",
IF((OR((AND('[1]PWS Information'!$E$10="CWS",T1785="Single Family Residence",P1785="Galvanized Requiring Replacement")),
(AND('[1]PWS Information'!$E$10="CWS",T1785="Single Family Residence",P1785="Galvanized Requiring Replacement",Q1785="Yes")),
(AND('[1]PWS Information'!$E$10="NTNC",P1785="Galvanized Requiring Replacement")),
(AND('[1]PWS Information'!$E$10="NTNC",T1785="Single Family Residence",Q1785="Yes")))),"Tier 3",
IF((OR((AND('[1]PWS Information'!$E$10="CWS",T1785="Single Family Residence",R1785="Yes",P1785="Non-Lead", I1785="Non-Lead - Copper",K1785="Before 1989")),
(AND('[1]PWS Information'!$E$10="CWS",T1785="Single Family Residence",R1785="Yes",P1785="Non-Lead", M1785="Non-Lead - Copper",N1785="Before 1989")))),"Tier 4",
IF((OR((AND('[1]PWS Information'!$E$10="NTNC",P1785="Non-Lead")),
(AND('[1]PWS Information'!$E$10="CWS",P1785="Non-Lead",R1785="")),
(AND('[1]PWS Information'!$E$10="CWS",P1785="Non-Lead",R1785="No")),
(AND('[1]PWS Information'!$E$10="CWS",P1785="Non-Lead",R1785="Don't Know")),
(AND('[1]PWS Information'!$E$10="CWS",P1785="Non-Lead", I1785="Non-Lead - Copper", R1785="Yes", K1785="Between 1989 and 2014")),
(AND('[1]PWS Information'!$E$10="CWS",P1785="Non-Lead", I1785="Non-Lead - Copper", R1785="Yes", K1785="After 2014")),
(AND('[1]PWS Information'!$E$10="CWS",P1785="Non-Lead", I1785="Non-Lead - Copper", R1785="Yes", K1785="Unknown")),
(AND('[1]PWS Information'!$E$10="CWS",P1785="Non-Lead", M1785="Non-Lead - Copper", R1785="Yes", N1785="Between 1989 and 2014")),
(AND('[1]PWS Information'!$E$10="CWS",P1785="Non-Lead", M1785="Non-Lead - Copper", R1785="Yes", N1785="After 2014")),
(AND('[1]PWS Information'!$E$10="CWS",P1785="Non-Lead", M1785="Non-Lead - Copper", R1785="Yes", N1785="Unknown")),
(AND('[1]PWS Information'!$E$10="CWS",P1785="Unknown")),
(AND('[1]PWS Information'!$E$10="NTNC",P1785="Unknown")))),"Tier 5",
"")))))</f>
        <v>Tier 5</v>
      </c>
      <c r="Y1785" s="41"/>
      <c r="Z1785" s="41"/>
    </row>
    <row r="1786" spans="1:26" ht="30" x14ac:dyDescent="0.25">
      <c r="A1786" s="27" t="s">
        <v>2143</v>
      </c>
      <c r="B1786" s="28">
        <v>3724</v>
      </c>
      <c r="C1786" s="29" t="s">
        <v>1091</v>
      </c>
      <c r="D1786" s="29" t="s">
        <v>62</v>
      </c>
      <c r="E1786" s="29">
        <v>76513</v>
      </c>
      <c r="F1786" s="30"/>
      <c r="G1786" s="31"/>
      <c r="H1786" s="32"/>
      <c r="I1786" s="33" t="s">
        <v>59</v>
      </c>
      <c r="J1786" s="34" t="s">
        <v>46</v>
      </c>
      <c r="K1786" s="30" t="s">
        <v>49</v>
      </c>
      <c r="L1786" s="37"/>
      <c r="M1786" s="33" t="s">
        <v>59</v>
      </c>
      <c r="N1786" s="34" t="s">
        <v>49</v>
      </c>
      <c r="O1786" s="37"/>
      <c r="P1786" s="26" t="str">
        <f t="shared" si="27"/>
        <v>Unknown</v>
      </c>
      <c r="Q1786" s="27" t="s">
        <v>46</v>
      </c>
      <c r="R1786" s="27" t="s">
        <v>46</v>
      </c>
      <c r="S1786" s="27"/>
      <c r="T1786" s="41" t="s">
        <v>36</v>
      </c>
      <c r="U1786" s="41" t="s">
        <v>49</v>
      </c>
      <c r="V1786" s="41" t="s">
        <v>49</v>
      </c>
      <c r="W1786" s="41"/>
      <c r="X1786" s="42" t="str">
        <f>IF((OR((AND('[1]PWS Information'!$E$10="CWS",T1786="Single Family Residence",P1786="Lead")),
(AND('[1]PWS Information'!$E$10="CWS",T1786="Multiple Family Residence",'[1]PWS Information'!$E$11="Yes",P1786="Lead")),
(AND('[1]PWS Information'!$E$10="NTNC",P1786="Lead")))),"Tier 1",
IF((OR((AND('[1]PWS Information'!$E$10="CWS",T1786="Multiple Family Residence",'[1]PWS Information'!$E$11="No",P1786="Lead")),
(AND('[1]PWS Information'!$E$10="CWS",T1786="Other",P1786="Lead")),
(AND('[1]PWS Information'!$E$10="CWS",T1786="Building",P1786="Lead")))),"Tier 2",
IF((OR((AND('[1]PWS Information'!$E$10="CWS",T1786="Single Family Residence",P1786="Galvanized Requiring Replacement")),
(AND('[1]PWS Information'!$E$10="CWS",T1786="Single Family Residence",P1786="Galvanized Requiring Replacement",Q1786="Yes")),
(AND('[1]PWS Information'!$E$10="NTNC",P1786="Galvanized Requiring Replacement")),
(AND('[1]PWS Information'!$E$10="NTNC",T1786="Single Family Residence",Q1786="Yes")))),"Tier 3",
IF((OR((AND('[1]PWS Information'!$E$10="CWS",T1786="Single Family Residence",R1786="Yes",P1786="Non-Lead", I1786="Non-Lead - Copper",K1786="Before 1989")),
(AND('[1]PWS Information'!$E$10="CWS",T1786="Single Family Residence",R1786="Yes",P1786="Non-Lead", M1786="Non-Lead - Copper",N1786="Before 1989")))),"Tier 4",
IF((OR((AND('[1]PWS Information'!$E$10="NTNC",P1786="Non-Lead")),
(AND('[1]PWS Information'!$E$10="CWS",P1786="Non-Lead",R1786="")),
(AND('[1]PWS Information'!$E$10="CWS",P1786="Non-Lead",R1786="No")),
(AND('[1]PWS Information'!$E$10="CWS",P1786="Non-Lead",R1786="Don't Know")),
(AND('[1]PWS Information'!$E$10="CWS",P1786="Non-Lead", I1786="Non-Lead - Copper", R1786="Yes", K1786="Between 1989 and 2014")),
(AND('[1]PWS Information'!$E$10="CWS",P1786="Non-Lead", I1786="Non-Lead - Copper", R1786="Yes", K1786="After 2014")),
(AND('[1]PWS Information'!$E$10="CWS",P1786="Non-Lead", I1786="Non-Lead - Copper", R1786="Yes", K1786="Unknown")),
(AND('[1]PWS Information'!$E$10="CWS",P1786="Non-Lead", M1786="Non-Lead - Copper", R1786="Yes", N1786="Between 1989 and 2014")),
(AND('[1]PWS Information'!$E$10="CWS",P1786="Non-Lead", M1786="Non-Lead - Copper", R1786="Yes", N1786="After 2014")),
(AND('[1]PWS Information'!$E$10="CWS",P1786="Non-Lead", M1786="Non-Lead - Copper", R1786="Yes", N1786="Unknown")),
(AND('[1]PWS Information'!$E$10="CWS",P1786="Unknown")),
(AND('[1]PWS Information'!$E$10="NTNC",P1786="Unknown")))),"Tier 5",
"")))))</f>
        <v>Tier 5</v>
      </c>
      <c r="Y1786" s="41"/>
      <c r="Z1786" s="41"/>
    </row>
    <row r="1787" spans="1:26" ht="30" x14ac:dyDescent="0.25">
      <c r="A1787" s="27" t="s">
        <v>2144</v>
      </c>
      <c r="B1787" s="28">
        <v>3737</v>
      </c>
      <c r="C1787" s="29" t="s">
        <v>1091</v>
      </c>
      <c r="D1787" s="29" t="s">
        <v>62</v>
      </c>
      <c r="E1787" s="29">
        <v>76513</v>
      </c>
      <c r="F1787" s="30"/>
      <c r="G1787" s="31"/>
      <c r="H1787" s="32"/>
      <c r="I1787" s="33" t="s">
        <v>59</v>
      </c>
      <c r="J1787" s="34" t="s">
        <v>46</v>
      </c>
      <c r="K1787" s="30" t="s">
        <v>49</v>
      </c>
      <c r="L1787" s="37"/>
      <c r="M1787" s="33" t="s">
        <v>59</v>
      </c>
      <c r="N1787" s="34" t="s">
        <v>49</v>
      </c>
      <c r="O1787" s="37"/>
      <c r="P1787" s="26" t="str">
        <f t="shared" si="27"/>
        <v>Unknown</v>
      </c>
      <c r="Q1787" s="27" t="s">
        <v>46</v>
      </c>
      <c r="R1787" s="27" t="s">
        <v>46</v>
      </c>
      <c r="S1787" s="27"/>
      <c r="T1787" s="41" t="s">
        <v>36</v>
      </c>
      <c r="U1787" s="41" t="s">
        <v>49</v>
      </c>
      <c r="V1787" s="41" t="s">
        <v>49</v>
      </c>
      <c r="W1787" s="41"/>
      <c r="X1787" s="42" t="str">
        <f>IF((OR((AND('[1]PWS Information'!$E$10="CWS",T1787="Single Family Residence",P1787="Lead")),
(AND('[1]PWS Information'!$E$10="CWS",T1787="Multiple Family Residence",'[1]PWS Information'!$E$11="Yes",P1787="Lead")),
(AND('[1]PWS Information'!$E$10="NTNC",P1787="Lead")))),"Tier 1",
IF((OR((AND('[1]PWS Information'!$E$10="CWS",T1787="Multiple Family Residence",'[1]PWS Information'!$E$11="No",P1787="Lead")),
(AND('[1]PWS Information'!$E$10="CWS",T1787="Other",P1787="Lead")),
(AND('[1]PWS Information'!$E$10="CWS",T1787="Building",P1787="Lead")))),"Tier 2",
IF((OR((AND('[1]PWS Information'!$E$10="CWS",T1787="Single Family Residence",P1787="Galvanized Requiring Replacement")),
(AND('[1]PWS Information'!$E$10="CWS",T1787="Single Family Residence",P1787="Galvanized Requiring Replacement",Q1787="Yes")),
(AND('[1]PWS Information'!$E$10="NTNC",P1787="Galvanized Requiring Replacement")),
(AND('[1]PWS Information'!$E$10="NTNC",T1787="Single Family Residence",Q1787="Yes")))),"Tier 3",
IF((OR((AND('[1]PWS Information'!$E$10="CWS",T1787="Single Family Residence",R1787="Yes",P1787="Non-Lead", I1787="Non-Lead - Copper",K1787="Before 1989")),
(AND('[1]PWS Information'!$E$10="CWS",T1787="Single Family Residence",R1787="Yes",P1787="Non-Lead", M1787="Non-Lead - Copper",N1787="Before 1989")))),"Tier 4",
IF((OR((AND('[1]PWS Information'!$E$10="NTNC",P1787="Non-Lead")),
(AND('[1]PWS Information'!$E$10="CWS",P1787="Non-Lead",R1787="")),
(AND('[1]PWS Information'!$E$10="CWS",P1787="Non-Lead",R1787="No")),
(AND('[1]PWS Information'!$E$10="CWS",P1787="Non-Lead",R1787="Don't Know")),
(AND('[1]PWS Information'!$E$10="CWS",P1787="Non-Lead", I1787="Non-Lead - Copper", R1787="Yes", K1787="Between 1989 and 2014")),
(AND('[1]PWS Information'!$E$10="CWS",P1787="Non-Lead", I1787="Non-Lead - Copper", R1787="Yes", K1787="After 2014")),
(AND('[1]PWS Information'!$E$10="CWS",P1787="Non-Lead", I1787="Non-Lead - Copper", R1787="Yes", K1787="Unknown")),
(AND('[1]PWS Information'!$E$10="CWS",P1787="Non-Lead", M1787="Non-Lead - Copper", R1787="Yes", N1787="Between 1989 and 2014")),
(AND('[1]PWS Information'!$E$10="CWS",P1787="Non-Lead", M1787="Non-Lead - Copper", R1787="Yes", N1787="After 2014")),
(AND('[1]PWS Information'!$E$10="CWS",P1787="Non-Lead", M1787="Non-Lead - Copper", R1787="Yes", N1787="Unknown")),
(AND('[1]PWS Information'!$E$10="CWS",P1787="Unknown")),
(AND('[1]PWS Information'!$E$10="NTNC",P1787="Unknown")))),"Tier 5",
"")))))</f>
        <v>Tier 5</v>
      </c>
      <c r="Y1787" s="41"/>
      <c r="Z1787" s="41"/>
    </row>
    <row r="1788" spans="1:26" ht="30" x14ac:dyDescent="0.25">
      <c r="A1788" s="27" t="s">
        <v>2145</v>
      </c>
      <c r="B1788" s="28">
        <v>4719</v>
      </c>
      <c r="C1788" s="29" t="s">
        <v>1035</v>
      </c>
      <c r="D1788" s="29" t="s">
        <v>62</v>
      </c>
      <c r="E1788" s="29">
        <v>76513</v>
      </c>
      <c r="F1788" s="30"/>
      <c r="G1788" s="31"/>
      <c r="H1788" s="32"/>
      <c r="I1788" s="33" t="s">
        <v>59</v>
      </c>
      <c r="J1788" s="34" t="s">
        <v>46</v>
      </c>
      <c r="K1788" s="30" t="s">
        <v>49</v>
      </c>
      <c r="L1788" s="37"/>
      <c r="M1788" s="33" t="s">
        <v>59</v>
      </c>
      <c r="N1788" s="34" t="s">
        <v>49</v>
      </c>
      <c r="O1788" s="37"/>
      <c r="P1788" s="26" t="str">
        <f t="shared" si="27"/>
        <v>Unknown</v>
      </c>
      <c r="Q1788" s="27" t="s">
        <v>46</v>
      </c>
      <c r="R1788" s="27" t="s">
        <v>46</v>
      </c>
      <c r="S1788" s="27"/>
      <c r="T1788" s="41" t="s">
        <v>36</v>
      </c>
      <c r="U1788" s="41" t="s">
        <v>49</v>
      </c>
      <c r="V1788" s="41" t="s">
        <v>49</v>
      </c>
      <c r="W1788" s="41"/>
      <c r="X1788" s="42" t="str">
        <f>IF((OR((AND('[1]PWS Information'!$E$10="CWS",T1788="Single Family Residence",P1788="Lead")),
(AND('[1]PWS Information'!$E$10="CWS",T1788="Multiple Family Residence",'[1]PWS Information'!$E$11="Yes",P1788="Lead")),
(AND('[1]PWS Information'!$E$10="NTNC",P1788="Lead")))),"Tier 1",
IF((OR((AND('[1]PWS Information'!$E$10="CWS",T1788="Multiple Family Residence",'[1]PWS Information'!$E$11="No",P1788="Lead")),
(AND('[1]PWS Information'!$E$10="CWS",T1788="Other",P1788="Lead")),
(AND('[1]PWS Information'!$E$10="CWS",T1788="Building",P1788="Lead")))),"Tier 2",
IF((OR((AND('[1]PWS Information'!$E$10="CWS",T1788="Single Family Residence",P1788="Galvanized Requiring Replacement")),
(AND('[1]PWS Information'!$E$10="CWS",T1788="Single Family Residence",P1788="Galvanized Requiring Replacement",Q1788="Yes")),
(AND('[1]PWS Information'!$E$10="NTNC",P1788="Galvanized Requiring Replacement")),
(AND('[1]PWS Information'!$E$10="NTNC",T1788="Single Family Residence",Q1788="Yes")))),"Tier 3",
IF((OR((AND('[1]PWS Information'!$E$10="CWS",T1788="Single Family Residence",R1788="Yes",P1788="Non-Lead", I1788="Non-Lead - Copper",K1788="Before 1989")),
(AND('[1]PWS Information'!$E$10="CWS",T1788="Single Family Residence",R1788="Yes",P1788="Non-Lead", M1788="Non-Lead - Copper",N1788="Before 1989")))),"Tier 4",
IF((OR((AND('[1]PWS Information'!$E$10="NTNC",P1788="Non-Lead")),
(AND('[1]PWS Information'!$E$10="CWS",P1788="Non-Lead",R1788="")),
(AND('[1]PWS Information'!$E$10="CWS",P1788="Non-Lead",R1788="No")),
(AND('[1]PWS Information'!$E$10="CWS",P1788="Non-Lead",R1788="Don't Know")),
(AND('[1]PWS Information'!$E$10="CWS",P1788="Non-Lead", I1788="Non-Lead - Copper", R1788="Yes", K1788="Between 1989 and 2014")),
(AND('[1]PWS Information'!$E$10="CWS",P1788="Non-Lead", I1788="Non-Lead - Copper", R1788="Yes", K1788="After 2014")),
(AND('[1]PWS Information'!$E$10="CWS",P1788="Non-Lead", I1788="Non-Lead - Copper", R1788="Yes", K1788="Unknown")),
(AND('[1]PWS Information'!$E$10="CWS",P1788="Non-Lead", M1788="Non-Lead - Copper", R1788="Yes", N1788="Between 1989 and 2014")),
(AND('[1]PWS Information'!$E$10="CWS",P1788="Non-Lead", M1788="Non-Lead - Copper", R1788="Yes", N1788="After 2014")),
(AND('[1]PWS Information'!$E$10="CWS",P1788="Non-Lead", M1788="Non-Lead - Copper", R1788="Yes", N1788="Unknown")),
(AND('[1]PWS Information'!$E$10="CWS",P1788="Unknown")),
(AND('[1]PWS Information'!$E$10="NTNC",P1788="Unknown")))),"Tier 5",
"")))))</f>
        <v>Tier 5</v>
      </c>
      <c r="Y1788" s="41"/>
      <c r="Z1788" s="41"/>
    </row>
    <row r="1789" spans="1:26" ht="30" x14ac:dyDescent="0.25">
      <c r="A1789" s="27" t="s">
        <v>2146</v>
      </c>
      <c r="B1789" s="28">
        <v>4656</v>
      </c>
      <c r="C1789" s="29" t="s">
        <v>1035</v>
      </c>
      <c r="D1789" s="29" t="s">
        <v>62</v>
      </c>
      <c r="E1789" s="29">
        <v>76513</v>
      </c>
      <c r="F1789" s="30"/>
      <c r="G1789" s="31"/>
      <c r="H1789" s="32"/>
      <c r="I1789" s="33" t="s">
        <v>59</v>
      </c>
      <c r="J1789" s="34" t="s">
        <v>46</v>
      </c>
      <c r="K1789" s="30" t="s">
        <v>49</v>
      </c>
      <c r="L1789" s="37"/>
      <c r="M1789" s="33" t="s">
        <v>59</v>
      </c>
      <c r="N1789" s="34" t="s">
        <v>49</v>
      </c>
      <c r="O1789" s="37"/>
      <c r="P1789" s="26" t="str">
        <f t="shared" si="27"/>
        <v>Unknown</v>
      </c>
      <c r="Q1789" s="27" t="s">
        <v>46</v>
      </c>
      <c r="R1789" s="27" t="s">
        <v>46</v>
      </c>
      <c r="S1789" s="27"/>
      <c r="T1789" s="41" t="s">
        <v>36</v>
      </c>
      <c r="U1789" s="41" t="s">
        <v>49</v>
      </c>
      <c r="V1789" s="41" t="s">
        <v>49</v>
      </c>
      <c r="W1789" s="41"/>
      <c r="X1789" s="42" t="str">
        <f>IF((OR((AND('[1]PWS Information'!$E$10="CWS",T1789="Single Family Residence",P1789="Lead")),
(AND('[1]PWS Information'!$E$10="CWS",T1789="Multiple Family Residence",'[1]PWS Information'!$E$11="Yes",P1789="Lead")),
(AND('[1]PWS Information'!$E$10="NTNC",P1789="Lead")))),"Tier 1",
IF((OR((AND('[1]PWS Information'!$E$10="CWS",T1789="Multiple Family Residence",'[1]PWS Information'!$E$11="No",P1789="Lead")),
(AND('[1]PWS Information'!$E$10="CWS",T1789="Other",P1789="Lead")),
(AND('[1]PWS Information'!$E$10="CWS",T1789="Building",P1789="Lead")))),"Tier 2",
IF((OR((AND('[1]PWS Information'!$E$10="CWS",T1789="Single Family Residence",P1789="Galvanized Requiring Replacement")),
(AND('[1]PWS Information'!$E$10="CWS",T1789="Single Family Residence",P1789="Galvanized Requiring Replacement",Q1789="Yes")),
(AND('[1]PWS Information'!$E$10="NTNC",P1789="Galvanized Requiring Replacement")),
(AND('[1]PWS Information'!$E$10="NTNC",T1789="Single Family Residence",Q1789="Yes")))),"Tier 3",
IF((OR((AND('[1]PWS Information'!$E$10="CWS",T1789="Single Family Residence",R1789="Yes",P1789="Non-Lead", I1789="Non-Lead - Copper",K1789="Before 1989")),
(AND('[1]PWS Information'!$E$10="CWS",T1789="Single Family Residence",R1789="Yes",P1789="Non-Lead", M1789="Non-Lead - Copper",N1789="Before 1989")))),"Tier 4",
IF((OR((AND('[1]PWS Information'!$E$10="NTNC",P1789="Non-Lead")),
(AND('[1]PWS Information'!$E$10="CWS",P1789="Non-Lead",R1789="")),
(AND('[1]PWS Information'!$E$10="CWS",P1789="Non-Lead",R1789="No")),
(AND('[1]PWS Information'!$E$10="CWS",P1789="Non-Lead",R1789="Don't Know")),
(AND('[1]PWS Information'!$E$10="CWS",P1789="Non-Lead", I1789="Non-Lead - Copper", R1789="Yes", K1789="Between 1989 and 2014")),
(AND('[1]PWS Information'!$E$10="CWS",P1789="Non-Lead", I1789="Non-Lead - Copper", R1789="Yes", K1789="After 2014")),
(AND('[1]PWS Information'!$E$10="CWS",P1789="Non-Lead", I1789="Non-Lead - Copper", R1789="Yes", K1789="Unknown")),
(AND('[1]PWS Information'!$E$10="CWS",P1789="Non-Lead", M1789="Non-Lead - Copper", R1789="Yes", N1789="Between 1989 and 2014")),
(AND('[1]PWS Information'!$E$10="CWS",P1789="Non-Lead", M1789="Non-Lead - Copper", R1789="Yes", N1789="After 2014")),
(AND('[1]PWS Information'!$E$10="CWS",P1789="Non-Lead", M1789="Non-Lead - Copper", R1789="Yes", N1789="Unknown")),
(AND('[1]PWS Information'!$E$10="CWS",P1789="Unknown")),
(AND('[1]PWS Information'!$E$10="NTNC",P1789="Unknown")))),"Tier 5",
"")))))</f>
        <v>Tier 5</v>
      </c>
      <c r="Y1789" s="41"/>
      <c r="Z1789" s="41"/>
    </row>
    <row r="1790" spans="1:26" ht="30" x14ac:dyDescent="0.25">
      <c r="A1790" s="27" t="s">
        <v>2147</v>
      </c>
      <c r="B1790" s="28">
        <v>4662</v>
      </c>
      <c r="C1790" s="29" t="s">
        <v>1035</v>
      </c>
      <c r="D1790" s="29" t="s">
        <v>62</v>
      </c>
      <c r="E1790" s="29">
        <v>76513</v>
      </c>
      <c r="F1790" s="30"/>
      <c r="G1790" s="31"/>
      <c r="H1790" s="32"/>
      <c r="I1790" s="33" t="s">
        <v>59</v>
      </c>
      <c r="J1790" s="34" t="s">
        <v>46</v>
      </c>
      <c r="K1790" s="30" t="s">
        <v>49</v>
      </c>
      <c r="L1790" s="37"/>
      <c r="M1790" s="33" t="s">
        <v>59</v>
      </c>
      <c r="N1790" s="34" t="s">
        <v>49</v>
      </c>
      <c r="O1790" s="37"/>
      <c r="P1790" s="26" t="str">
        <f t="shared" si="27"/>
        <v>Unknown</v>
      </c>
      <c r="Q1790" s="27" t="s">
        <v>46</v>
      </c>
      <c r="R1790" s="27" t="s">
        <v>46</v>
      </c>
      <c r="S1790" s="27"/>
      <c r="T1790" s="41" t="s">
        <v>36</v>
      </c>
      <c r="U1790" s="41" t="s">
        <v>49</v>
      </c>
      <c r="V1790" s="41" t="s">
        <v>49</v>
      </c>
      <c r="W1790" s="41"/>
      <c r="X1790" s="42" t="str">
        <f>IF((OR((AND('[1]PWS Information'!$E$10="CWS",T1790="Single Family Residence",P1790="Lead")),
(AND('[1]PWS Information'!$E$10="CWS",T1790="Multiple Family Residence",'[1]PWS Information'!$E$11="Yes",P1790="Lead")),
(AND('[1]PWS Information'!$E$10="NTNC",P1790="Lead")))),"Tier 1",
IF((OR((AND('[1]PWS Information'!$E$10="CWS",T1790="Multiple Family Residence",'[1]PWS Information'!$E$11="No",P1790="Lead")),
(AND('[1]PWS Information'!$E$10="CWS",T1790="Other",P1790="Lead")),
(AND('[1]PWS Information'!$E$10="CWS",T1790="Building",P1790="Lead")))),"Tier 2",
IF((OR((AND('[1]PWS Information'!$E$10="CWS",T1790="Single Family Residence",P1790="Galvanized Requiring Replacement")),
(AND('[1]PWS Information'!$E$10="CWS",T1790="Single Family Residence",P1790="Galvanized Requiring Replacement",Q1790="Yes")),
(AND('[1]PWS Information'!$E$10="NTNC",P1790="Galvanized Requiring Replacement")),
(AND('[1]PWS Information'!$E$10="NTNC",T1790="Single Family Residence",Q1790="Yes")))),"Tier 3",
IF((OR((AND('[1]PWS Information'!$E$10="CWS",T1790="Single Family Residence",R1790="Yes",P1790="Non-Lead", I1790="Non-Lead - Copper",K1790="Before 1989")),
(AND('[1]PWS Information'!$E$10="CWS",T1790="Single Family Residence",R1790="Yes",P1790="Non-Lead", M1790="Non-Lead - Copper",N1790="Before 1989")))),"Tier 4",
IF((OR((AND('[1]PWS Information'!$E$10="NTNC",P1790="Non-Lead")),
(AND('[1]PWS Information'!$E$10="CWS",P1790="Non-Lead",R1790="")),
(AND('[1]PWS Information'!$E$10="CWS",P1790="Non-Lead",R1790="No")),
(AND('[1]PWS Information'!$E$10="CWS",P1790="Non-Lead",R1790="Don't Know")),
(AND('[1]PWS Information'!$E$10="CWS",P1790="Non-Lead", I1790="Non-Lead - Copper", R1790="Yes", K1790="Between 1989 and 2014")),
(AND('[1]PWS Information'!$E$10="CWS",P1790="Non-Lead", I1790="Non-Lead - Copper", R1790="Yes", K1790="After 2014")),
(AND('[1]PWS Information'!$E$10="CWS",P1790="Non-Lead", I1790="Non-Lead - Copper", R1790="Yes", K1790="Unknown")),
(AND('[1]PWS Information'!$E$10="CWS",P1790="Non-Lead", M1790="Non-Lead - Copper", R1790="Yes", N1790="Between 1989 and 2014")),
(AND('[1]PWS Information'!$E$10="CWS",P1790="Non-Lead", M1790="Non-Lead - Copper", R1790="Yes", N1790="After 2014")),
(AND('[1]PWS Information'!$E$10="CWS",P1790="Non-Lead", M1790="Non-Lead - Copper", R1790="Yes", N1790="Unknown")),
(AND('[1]PWS Information'!$E$10="CWS",P1790="Unknown")),
(AND('[1]PWS Information'!$E$10="NTNC",P1790="Unknown")))),"Tier 5",
"")))))</f>
        <v>Tier 5</v>
      </c>
      <c r="Y1790" s="41"/>
      <c r="Z1790" s="41"/>
    </row>
    <row r="1791" spans="1:26" ht="30" x14ac:dyDescent="0.25">
      <c r="A1791" s="27" t="s">
        <v>2148</v>
      </c>
      <c r="B1791" s="28">
        <v>4061</v>
      </c>
      <c r="C1791" s="29" t="s">
        <v>2017</v>
      </c>
      <c r="D1791" s="29" t="s">
        <v>62</v>
      </c>
      <c r="E1791" s="29">
        <v>76513</v>
      </c>
      <c r="F1791" s="30"/>
      <c r="G1791" s="31"/>
      <c r="H1791" s="32"/>
      <c r="I1791" s="33" t="s">
        <v>59</v>
      </c>
      <c r="J1791" s="34" t="s">
        <v>46</v>
      </c>
      <c r="K1791" s="30" t="s">
        <v>49</v>
      </c>
      <c r="L1791" s="37"/>
      <c r="M1791" s="33" t="s">
        <v>59</v>
      </c>
      <c r="N1791" s="34" t="s">
        <v>49</v>
      </c>
      <c r="O1791" s="37"/>
      <c r="P1791" s="26" t="str">
        <f t="shared" si="27"/>
        <v>Unknown</v>
      </c>
      <c r="Q1791" s="27" t="s">
        <v>46</v>
      </c>
      <c r="R1791" s="27" t="s">
        <v>46</v>
      </c>
      <c r="S1791" s="27"/>
      <c r="T1791" s="41" t="s">
        <v>36</v>
      </c>
      <c r="U1791" s="41" t="s">
        <v>49</v>
      </c>
      <c r="V1791" s="41" t="s">
        <v>49</v>
      </c>
      <c r="W1791" s="41"/>
      <c r="X1791" s="42" t="str">
        <f>IF((OR((AND('[1]PWS Information'!$E$10="CWS",T1791="Single Family Residence",P1791="Lead")),
(AND('[1]PWS Information'!$E$10="CWS",T1791="Multiple Family Residence",'[1]PWS Information'!$E$11="Yes",P1791="Lead")),
(AND('[1]PWS Information'!$E$10="NTNC",P1791="Lead")))),"Tier 1",
IF((OR((AND('[1]PWS Information'!$E$10="CWS",T1791="Multiple Family Residence",'[1]PWS Information'!$E$11="No",P1791="Lead")),
(AND('[1]PWS Information'!$E$10="CWS",T1791="Other",P1791="Lead")),
(AND('[1]PWS Information'!$E$10="CWS",T1791="Building",P1791="Lead")))),"Tier 2",
IF((OR((AND('[1]PWS Information'!$E$10="CWS",T1791="Single Family Residence",P1791="Galvanized Requiring Replacement")),
(AND('[1]PWS Information'!$E$10="CWS",T1791="Single Family Residence",P1791="Galvanized Requiring Replacement",Q1791="Yes")),
(AND('[1]PWS Information'!$E$10="NTNC",P1791="Galvanized Requiring Replacement")),
(AND('[1]PWS Information'!$E$10="NTNC",T1791="Single Family Residence",Q1791="Yes")))),"Tier 3",
IF((OR((AND('[1]PWS Information'!$E$10="CWS",T1791="Single Family Residence",R1791="Yes",P1791="Non-Lead", I1791="Non-Lead - Copper",K1791="Before 1989")),
(AND('[1]PWS Information'!$E$10="CWS",T1791="Single Family Residence",R1791="Yes",P1791="Non-Lead", M1791="Non-Lead - Copper",N1791="Before 1989")))),"Tier 4",
IF((OR((AND('[1]PWS Information'!$E$10="NTNC",P1791="Non-Lead")),
(AND('[1]PWS Information'!$E$10="CWS",P1791="Non-Lead",R1791="")),
(AND('[1]PWS Information'!$E$10="CWS",P1791="Non-Lead",R1791="No")),
(AND('[1]PWS Information'!$E$10="CWS",P1791="Non-Lead",R1791="Don't Know")),
(AND('[1]PWS Information'!$E$10="CWS",P1791="Non-Lead", I1791="Non-Lead - Copper", R1791="Yes", K1791="Between 1989 and 2014")),
(AND('[1]PWS Information'!$E$10="CWS",P1791="Non-Lead", I1791="Non-Lead - Copper", R1791="Yes", K1791="After 2014")),
(AND('[1]PWS Information'!$E$10="CWS",P1791="Non-Lead", I1791="Non-Lead - Copper", R1791="Yes", K1791="Unknown")),
(AND('[1]PWS Information'!$E$10="CWS",P1791="Non-Lead", M1791="Non-Lead - Copper", R1791="Yes", N1791="Between 1989 and 2014")),
(AND('[1]PWS Information'!$E$10="CWS",P1791="Non-Lead", M1791="Non-Lead - Copper", R1791="Yes", N1791="After 2014")),
(AND('[1]PWS Information'!$E$10="CWS",P1791="Non-Lead", M1791="Non-Lead - Copper", R1791="Yes", N1791="Unknown")),
(AND('[1]PWS Information'!$E$10="CWS",P1791="Unknown")),
(AND('[1]PWS Information'!$E$10="NTNC",P1791="Unknown")))),"Tier 5",
"")))))</f>
        <v>Tier 5</v>
      </c>
      <c r="Y1791" s="41"/>
      <c r="Z1791" s="41"/>
    </row>
    <row r="1792" spans="1:26" ht="30" x14ac:dyDescent="0.25">
      <c r="A1792" s="27" t="s">
        <v>2149</v>
      </c>
      <c r="B1792" s="28">
        <v>100</v>
      </c>
      <c r="C1792" s="29" t="s">
        <v>2150</v>
      </c>
      <c r="D1792" s="29" t="s">
        <v>62</v>
      </c>
      <c r="E1792" s="29">
        <v>76513</v>
      </c>
      <c r="F1792" s="30"/>
      <c r="G1792" s="31"/>
      <c r="H1792" s="32"/>
      <c r="I1792" s="33" t="s">
        <v>59</v>
      </c>
      <c r="J1792" s="34" t="s">
        <v>46</v>
      </c>
      <c r="K1792" s="30" t="s">
        <v>49</v>
      </c>
      <c r="L1792" s="37"/>
      <c r="M1792" s="33" t="s">
        <v>59</v>
      </c>
      <c r="N1792" s="34" t="s">
        <v>49</v>
      </c>
      <c r="O1792" s="37"/>
      <c r="P1792" s="26" t="str">
        <f t="shared" si="27"/>
        <v>Unknown</v>
      </c>
      <c r="Q1792" s="27" t="s">
        <v>46</v>
      </c>
      <c r="R1792" s="27" t="s">
        <v>46</v>
      </c>
      <c r="S1792" s="27"/>
      <c r="T1792" s="41" t="s">
        <v>36</v>
      </c>
      <c r="U1792" s="41" t="s">
        <v>49</v>
      </c>
      <c r="V1792" s="41" t="s">
        <v>49</v>
      </c>
      <c r="W1792" s="41"/>
      <c r="X1792" s="42" t="str">
        <f>IF((OR((AND('[1]PWS Information'!$E$10="CWS",T1792="Single Family Residence",P1792="Lead")),
(AND('[1]PWS Information'!$E$10="CWS",T1792="Multiple Family Residence",'[1]PWS Information'!$E$11="Yes",P1792="Lead")),
(AND('[1]PWS Information'!$E$10="NTNC",P1792="Lead")))),"Tier 1",
IF((OR((AND('[1]PWS Information'!$E$10="CWS",T1792="Multiple Family Residence",'[1]PWS Information'!$E$11="No",P1792="Lead")),
(AND('[1]PWS Information'!$E$10="CWS",T1792="Other",P1792="Lead")),
(AND('[1]PWS Information'!$E$10="CWS",T1792="Building",P1792="Lead")))),"Tier 2",
IF((OR((AND('[1]PWS Information'!$E$10="CWS",T1792="Single Family Residence",P1792="Galvanized Requiring Replacement")),
(AND('[1]PWS Information'!$E$10="CWS",T1792="Single Family Residence",P1792="Galvanized Requiring Replacement",Q1792="Yes")),
(AND('[1]PWS Information'!$E$10="NTNC",P1792="Galvanized Requiring Replacement")),
(AND('[1]PWS Information'!$E$10="NTNC",T1792="Single Family Residence",Q1792="Yes")))),"Tier 3",
IF((OR((AND('[1]PWS Information'!$E$10="CWS",T1792="Single Family Residence",R1792="Yes",P1792="Non-Lead", I1792="Non-Lead - Copper",K1792="Before 1989")),
(AND('[1]PWS Information'!$E$10="CWS",T1792="Single Family Residence",R1792="Yes",P1792="Non-Lead", M1792="Non-Lead - Copper",N1792="Before 1989")))),"Tier 4",
IF((OR((AND('[1]PWS Information'!$E$10="NTNC",P1792="Non-Lead")),
(AND('[1]PWS Information'!$E$10="CWS",P1792="Non-Lead",R1792="")),
(AND('[1]PWS Information'!$E$10="CWS",P1792="Non-Lead",R1792="No")),
(AND('[1]PWS Information'!$E$10="CWS",P1792="Non-Lead",R1792="Don't Know")),
(AND('[1]PWS Information'!$E$10="CWS",P1792="Non-Lead", I1792="Non-Lead - Copper", R1792="Yes", K1792="Between 1989 and 2014")),
(AND('[1]PWS Information'!$E$10="CWS",P1792="Non-Lead", I1792="Non-Lead - Copper", R1792="Yes", K1792="After 2014")),
(AND('[1]PWS Information'!$E$10="CWS",P1792="Non-Lead", I1792="Non-Lead - Copper", R1792="Yes", K1792="Unknown")),
(AND('[1]PWS Information'!$E$10="CWS",P1792="Non-Lead", M1792="Non-Lead - Copper", R1792="Yes", N1792="Between 1989 and 2014")),
(AND('[1]PWS Information'!$E$10="CWS",P1792="Non-Lead", M1792="Non-Lead - Copper", R1792="Yes", N1792="After 2014")),
(AND('[1]PWS Information'!$E$10="CWS",P1792="Non-Lead", M1792="Non-Lead - Copper", R1792="Yes", N1792="Unknown")),
(AND('[1]PWS Information'!$E$10="CWS",P1792="Unknown")),
(AND('[1]PWS Information'!$E$10="NTNC",P1792="Unknown")))),"Tier 5",
"")))))</f>
        <v>Tier 5</v>
      </c>
      <c r="Y1792" s="41"/>
      <c r="Z1792" s="41"/>
    </row>
    <row r="1793" spans="1:26" ht="30" x14ac:dyDescent="0.25">
      <c r="A1793" s="27" t="s">
        <v>2151</v>
      </c>
      <c r="B1793" s="28">
        <v>3725</v>
      </c>
      <c r="C1793" s="29" t="s">
        <v>1091</v>
      </c>
      <c r="D1793" s="29" t="s">
        <v>62</v>
      </c>
      <c r="E1793" s="29">
        <v>76513</v>
      </c>
      <c r="F1793" s="30"/>
      <c r="G1793" s="31"/>
      <c r="H1793" s="32"/>
      <c r="I1793" s="33" t="s">
        <v>59</v>
      </c>
      <c r="J1793" s="34" t="s">
        <v>46</v>
      </c>
      <c r="K1793" s="30" t="s">
        <v>49</v>
      </c>
      <c r="L1793" s="37"/>
      <c r="M1793" s="33" t="s">
        <v>59</v>
      </c>
      <c r="N1793" s="34" t="s">
        <v>49</v>
      </c>
      <c r="O1793" s="37"/>
      <c r="P1793" s="26" t="str">
        <f t="shared" si="27"/>
        <v>Unknown</v>
      </c>
      <c r="Q1793" s="27" t="s">
        <v>46</v>
      </c>
      <c r="R1793" s="27" t="s">
        <v>46</v>
      </c>
      <c r="S1793" s="27"/>
      <c r="T1793" s="41" t="s">
        <v>36</v>
      </c>
      <c r="U1793" s="41" t="s">
        <v>49</v>
      </c>
      <c r="V1793" s="41" t="s">
        <v>49</v>
      </c>
      <c r="W1793" s="41"/>
      <c r="X1793" s="42" t="str">
        <f>IF((OR((AND('[1]PWS Information'!$E$10="CWS",T1793="Single Family Residence",P1793="Lead")),
(AND('[1]PWS Information'!$E$10="CWS",T1793="Multiple Family Residence",'[1]PWS Information'!$E$11="Yes",P1793="Lead")),
(AND('[1]PWS Information'!$E$10="NTNC",P1793="Lead")))),"Tier 1",
IF((OR((AND('[1]PWS Information'!$E$10="CWS",T1793="Multiple Family Residence",'[1]PWS Information'!$E$11="No",P1793="Lead")),
(AND('[1]PWS Information'!$E$10="CWS",T1793="Other",P1793="Lead")),
(AND('[1]PWS Information'!$E$10="CWS",T1793="Building",P1793="Lead")))),"Tier 2",
IF((OR((AND('[1]PWS Information'!$E$10="CWS",T1793="Single Family Residence",P1793="Galvanized Requiring Replacement")),
(AND('[1]PWS Information'!$E$10="CWS",T1793="Single Family Residence",P1793="Galvanized Requiring Replacement",Q1793="Yes")),
(AND('[1]PWS Information'!$E$10="NTNC",P1793="Galvanized Requiring Replacement")),
(AND('[1]PWS Information'!$E$10="NTNC",T1793="Single Family Residence",Q1793="Yes")))),"Tier 3",
IF((OR((AND('[1]PWS Information'!$E$10="CWS",T1793="Single Family Residence",R1793="Yes",P1793="Non-Lead", I1793="Non-Lead - Copper",K1793="Before 1989")),
(AND('[1]PWS Information'!$E$10="CWS",T1793="Single Family Residence",R1793="Yes",P1793="Non-Lead", M1793="Non-Lead - Copper",N1793="Before 1989")))),"Tier 4",
IF((OR((AND('[1]PWS Information'!$E$10="NTNC",P1793="Non-Lead")),
(AND('[1]PWS Information'!$E$10="CWS",P1793="Non-Lead",R1793="")),
(AND('[1]PWS Information'!$E$10="CWS",P1793="Non-Lead",R1793="No")),
(AND('[1]PWS Information'!$E$10="CWS",P1793="Non-Lead",R1793="Don't Know")),
(AND('[1]PWS Information'!$E$10="CWS",P1793="Non-Lead", I1793="Non-Lead - Copper", R1793="Yes", K1793="Between 1989 and 2014")),
(AND('[1]PWS Information'!$E$10="CWS",P1793="Non-Lead", I1793="Non-Lead - Copper", R1793="Yes", K1793="After 2014")),
(AND('[1]PWS Information'!$E$10="CWS",P1793="Non-Lead", I1793="Non-Lead - Copper", R1793="Yes", K1793="Unknown")),
(AND('[1]PWS Information'!$E$10="CWS",P1793="Non-Lead", M1793="Non-Lead - Copper", R1793="Yes", N1793="Between 1989 and 2014")),
(AND('[1]PWS Information'!$E$10="CWS",P1793="Non-Lead", M1793="Non-Lead - Copper", R1793="Yes", N1793="After 2014")),
(AND('[1]PWS Information'!$E$10="CWS",P1793="Non-Lead", M1793="Non-Lead - Copper", R1793="Yes", N1793="Unknown")),
(AND('[1]PWS Information'!$E$10="CWS",P1793="Unknown")),
(AND('[1]PWS Information'!$E$10="NTNC",P1793="Unknown")))),"Tier 5",
"")))))</f>
        <v>Tier 5</v>
      </c>
      <c r="Y1793" s="41"/>
      <c r="Z1793" s="41"/>
    </row>
    <row r="1794" spans="1:26" ht="30" x14ac:dyDescent="0.25">
      <c r="A1794" s="27" t="s">
        <v>2152</v>
      </c>
      <c r="B1794" s="28">
        <v>3731</v>
      </c>
      <c r="C1794" s="29" t="s">
        <v>1091</v>
      </c>
      <c r="D1794" s="29" t="s">
        <v>62</v>
      </c>
      <c r="E1794" s="29">
        <v>76513</v>
      </c>
      <c r="F1794" s="30"/>
      <c r="G1794" s="31"/>
      <c r="H1794" s="32"/>
      <c r="I1794" s="33" t="s">
        <v>59</v>
      </c>
      <c r="J1794" s="34" t="s">
        <v>46</v>
      </c>
      <c r="K1794" s="30" t="s">
        <v>49</v>
      </c>
      <c r="L1794" s="37"/>
      <c r="M1794" s="33" t="s">
        <v>59</v>
      </c>
      <c r="N1794" s="34" t="s">
        <v>49</v>
      </c>
      <c r="O1794" s="37"/>
      <c r="P1794" s="26" t="str">
        <f t="shared" si="27"/>
        <v>Unknown</v>
      </c>
      <c r="Q1794" s="27" t="s">
        <v>46</v>
      </c>
      <c r="R1794" s="27" t="s">
        <v>46</v>
      </c>
      <c r="S1794" s="27"/>
      <c r="T1794" s="41" t="s">
        <v>36</v>
      </c>
      <c r="U1794" s="41" t="s">
        <v>49</v>
      </c>
      <c r="V1794" s="41" t="s">
        <v>49</v>
      </c>
      <c r="W1794" s="41"/>
      <c r="X1794" s="42" t="str">
        <f>IF((OR((AND('[1]PWS Information'!$E$10="CWS",T1794="Single Family Residence",P1794="Lead")),
(AND('[1]PWS Information'!$E$10="CWS",T1794="Multiple Family Residence",'[1]PWS Information'!$E$11="Yes",P1794="Lead")),
(AND('[1]PWS Information'!$E$10="NTNC",P1794="Lead")))),"Tier 1",
IF((OR((AND('[1]PWS Information'!$E$10="CWS",T1794="Multiple Family Residence",'[1]PWS Information'!$E$11="No",P1794="Lead")),
(AND('[1]PWS Information'!$E$10="CWS",T1794="Other",P1794="Lead")),
(AND('[1]PWS Information'!$E$10="CWS",T1794="Building",P1794="Lead")))),"Tier 2",
IF((OR((AND('[1]PWS Information'!$E$10="CWS",T1794="Single Family Residence",P1794="Galvanized Requiring Replacement")),
(AND('[1]PWS Information'!$E$10="CWS",T1794="Single Family Residence",P1794="Galvanized Requiring Replacement",Q1794="Yes")),
(AND('[1]PWS Information'!$E$10="NTNC",P1794="Galvanized Requiring Replacement")),
(AND('[1]PWS Information'!$E$10="NTNC",T1794="Single Family Residence",Q1794="Yes")))),"Tier 3",
IF((OR((AND('[1]PWS Information'!$E$10="CWS",T1794="Single Family Residence",R1794="Yes",P1794="Non-Lead", I1794="Non-Lead - Copper",K1794="Before 1989")),
(AND('[1]PWS Information'!$E$10="CWS",T1794="Single Family Residence",R1794="Yes",P1794="Non-Lead", M1794="Non-Lead - Copper",N1794="Before 1989")))),"Tier 4",
IF((OR((AND('[1]PWS Information'!$E$10="NTNC",P1794="Non-Lead")),
(AND('[1]PWS Information'!$E$10="CWS",P1794="Non-Lead",R1794="")),
(AND('[1]PWS Information'!$E$10="CWS",P1794="Non-Lead",R1794="No")),
(AND('[1]PWS Information'!$E$10="CWS",P1794="Non-Lead",R1794="Don't Know")),
(AND('[1]PWS Information'!$E$10="CWS",P1794="Non-Lead", I1794="Non-Lead - Copper", R1794="Yes", K1794="Between 1989 and 2014")),
(AND('[1]PWS Information'!$E$10="CWS",P1794="Non-Lead", I1794="Non-Lead - Copper", R1794="Yes", K1794="After 2014")),
(AND('[1]PWS Information'!$E$10="CWS",P1794="Non-Lead", I1794="Non-Lead - Copper", R1794="Yes", K1794="Unknown")),
(AND('[1]PWS Information'!$E$10="CWS",P1794="Non-Lead", M1794="Non-Lead - Copper", R1794="Yes", N1794="Between 1989 and 2014")),
(AND('[1]PWS Information'!$E$10="CWS",P1794="Non-Lead", M1794="Non-Lead - Copper", R1794="Yes", N1794="After 2014")),
(AND('[1]PWS Information'!$E$10="CWS",P1794="Non-Lead", M1794="Non-Lead - Copper", R1794="Yes", N1794="Unknown")),
(AND('[1]PWS Information'!$E$10="CWS",P1794="Unknown")),
(AND('[1]PWS Information'!$E$10="NTNC",P1794="Unknown")))),"Tier 5",
"")))))</f>
        <v>Tier 5</v>
      </c>
      <c r="Y1794" s="41"/>
      <c r="Z1794" s="41"/>
    </row>
    <row r="1795" spans="1:26" ht="30" x14ac:dyDescent="0.25">
      <c r="A1795" s="27" t="s">
        <v>2153</v>
      </c>
      <c r="B1795" s="28">
        <v>3718</v>
      </c>
      <c r="C1795" s="29" t="s">
        <v>1091</v>
      </c>
      <c r="D1795" s="29" t="s">
        <v>62</v>
      </c>
      <c r="E1795" s="29">
        <v>76513</v>
      </c>
      <c r="F1795" s="30"/>
      <c r="G1795" s="31"/>
      <c r="H1795" s="32"/>
      <c r="I1795" s="33" t="s">
        <v>59</v>
      </c>
      <c r="J1795" s="34" t="s">
        <v>46</v>
      </c>
      <c r="K1795" s="30" t="s">
        <v>49</v>
      </c>
      <c r="L1795" s="37"/>
      <c r="M1795" s="33" t="s">
        <v>59</v>
      </c>
      <c r="N1795" s="34" t="s">
        <v>49</v>
      </c>
      <c r="O1795" s="37"/>
      <c r="P1795" s="26" t="str">
        <f t="shared" ref="P1795:P1810" si="28">IF((OR(I1795="Lead")),"Lead",
IF((OR(M1795="Lead")),"Lead",
IF((OR(I1795="Lead-lined galvanized")),"Lead",
IF((OR(M1795="Lead-lined galvanized")),"Lead",
IF((OR((AND(I1795="Unknown - Likely Lead",M1795="Galvanized")),
(AND(I1795="Unknown - Unlikely Lead",M1795="Galvanized")),
(AND(I1795="Unknown - Material Unknown",M1795="Galvanized")))),"Galvanized Requiring Replacement",
IF((OR((AND(I1795="Non-lead - Copper",J1795="Yes",M1795="Galvanized")),
(AND(I1795="Non-lead - Copper",J1795="Don't know",M1795="Galvanized")),
(AND(I1795="Non-lead - Copper",J1795="",M1795="Galvanized")),
(AND(I1795="Non-lead - Plastic",J1795="Yes",M1795="Galvanized")),
(AND(I1795="Non-lead - Plastic",J1795="Don't know",M1795="Galvanized")),
(AND(I1795="Non-lead - Plastic",J1795="",M1795="Galvanized")),
(AND(I1795="Non-lead",J1795="Yes",M1795="Galvanized")),
(AND(I1795="Non-lead",J1795="Don't know",M1795="Galvanized")),
(AND(I1795="Non-lead",J1795="",M1795="Galvanized")),
(AND(I1795="Non-lead - Other",J1795="Yes",M1795="Galvanized")),
(AND(I1795="Non-Lead - Other",J1795="Don't know",M1795="Galvanized")),
(AND(I1795="Galvanized",J1795="Yes",M1795="Galvanized")),
(AND(I1795="Galvanized",J1795="Don't know",M1795="Galvanized")),
(AND(I1795="Galvanized",J1795="",M1795="Galvanized")),
(AND(I1795="Non-Lead - Other",J1795="",M1795="Galvanized")))),"Galvanized Requiring Replacement",
IF((OR((AND(I1795="Non-lead - Copper",M1795="Non-lead - Copper")),
(AND(I1795="Non-lead - Copper",M1795="Non-lead - Plastic")),
(AND(I1795="Non-lead - Copper",M1795="Non-lead - Other")),
(AND(I1795="Non-lead - Copper",M1795="Non-lead")),
(AND(I1795="Non-lead - Plastic",M1795="Non-lead - Copper")),
(AND(I1795="Non-lead - Plastic",M1795="Non-lead - Plastic")),
(AND(I1795="Non-lead - Plastic",M1795="Non-lead - Other")),
(AND(I1795="Non-lead - Plastic",M1795="Non-lead")),
(AND(I1795="Non-lead",M1795="Non-lead - Copper")),
(AND(I1795="Non-lead",M1795="Non-lead - Plastic")),
(AND(I1795="Non-lead",M1795="Non-lead - Other")),
(AND(I1795="Non-lead",M1795="Non-lead")),
(AND(I1795="Non-lead - Other",M1795="Non-lead - Copper")),
(AND(I1795="Non-Lead - Other",M1795="Non-lead - Plastic")),
(AND(I1795="Non-Lead - Other",M1795="Non-lead")),
(AND(I1795="Non-Lead - Other",M1795="Non-lead - Other")))),"Non-Lead",
IF((OR((AND(I1795="Galvanized",M1795="Non-lead")),
(AND(I1795="Galvanized",M1795="Non-lead - Copper")),
(AND(I1795="Galvanized",M1795="Non-lead - Plastic")),
(AND(I1795="Galvanized",M1795="Non-lead")),
(AND(I1795="Galvanized",M1795="Non-lead - Other")))),"Non-Lead",
IF((OR((AND(I1795="Non-lead - Copper",J1795="No",M1795="Galvanized")),
(AND(I1795="Non-lead - Plastic",J1795="No",M1795="Galvanized")),
(AND(I1795="Non-lead",J1795="No",M1795="Galvanized")),
(AND(I1795="Galvanized",J1795="No",M1795="Galvanized")),
(AND(I1795="Non-lead - Other",J1795="No",M1795="Galvanized")))),"Non-lead",
IF((OR((AND(I1795="Unknown - Likely Lead",M1795="Unknown - Likely Lead")),
(AND(I1795="Unknown - Likely Lead",M1795="Unknown - Unlikely Lead")),
(AND(I1795="Unknown - Likely Lead",M1795="Unknown - Material Unknown")),
(AND(I1795="Unknown - Unlikely Lead",M1795="Unknown - Likely Lead")),
(AND(I1795="Unknown - Unlikely Lead",M1795="Unknown - Unlikely Lead")),
(AND(I1795="Unknown - Unlikely Lead",M1795="Unknown - Material Unknown")),
(AND(I1795="Unknown - Material Unknown",M1795="Unknown - Likely Lead")),
(AND(I1795="Unknown - Material Unknown",M1795="Unknown - Unlikely Lead")),
(AND(I1795="Unknown - Material Unknown",M1795="Unknown - Material Unknown")))),"Unknown",
IF((OR((AND(I1795="Unknown - Likely Lead",M1795="Non-lead - Copper")),
(AND(I1795="Unknown - Likely Lead",M1795="Non-lead - Plastic")),
(AND(I1795="Unknown - Likely Lead",M1795="Non-lead")),
(AND(I1795="Unknown - Likely Lead",M1795="Non-lead - Other")),
(AND(I1795="Unknown - Unlikely Lead",M1795="Non-lead - Copper")),
(AND(I1795="Unknown - Unlikely Lead",M1795="Non-lead - Plastic")),
(AND(I1795="Unknown - Unlikely Lead",M1795="Non-lead")),
(AND(I1795="Unknown - Unlikely Lead",M1795="Non-lead - Other")),
(AND(I1795="Unknown - Material Unknown",M1795="Non-lead - Copper")),
(AND(I1795="Unknown - Material Unknown",M1795="Non-lead - Plastic")),
(AND(I1795="Unknown - Material Unknown",M1795="Non-lead")),
(AND(I1795="Unknown - Material Unknown",M1795="Non-lead - Other")))),"Unknown",
IF((OR((AND(I1795="Non-lead - Copper",M1795="Unknown - Likely Lead")),
(AND(I1795="Non-lead - Copper",M1795="Unknown - Unlikely Lead")),
(AND(I1795="Non-lead - Copper",M1795="Unknown - Material Unknown")),
(AND(I1795="Non-lead - Plastic",M1795="Unknown - Likely Lead")),
(AND(I1795="Non-lead - Plastic",M1795="Unknown - Unlikely Lead")),
(AND(I1795="Non-lead - Plastic",M1795="Unknown - Material Unknown")),
(AND(I1795="Non-lead",M1795="Unknown - Likely Lead")),
(AND(I1795="Non-lead",M1795="Unknown - Unlikely Lead")),
(AND(I1795="Non-lead",M1795="Unknown - Material Unknown")),
(AND(I1795="Non-lead - Other",M1795="Unknown - Likely Lead")),
(AND(I1795="Non-Lead - Other",M1795="Unknown - Unlikely Lead")),
(AND(I1795="Non-Lead - Other",M1795="Unknown - Material Unknown")))),"Unknown",
IF((OR((AND(I1795="Galvanized",M1795="Unknown - Likely Lead")),
(AND(I1795="Galvanized",M1795="Unknown - Unlikely Lead")),
(AND(I1795="Galvanized",M1795="Unknown - Material Unknown")))),"Unknown",
IF((OR((AND(I1795="Galvanized",M1795="")))),"Galvanized Requiring Replacement",
IF((OR((AND(I1795="Non-lead - Copper",M1795="")),
(AND(I1795="Non-lead - Plastic",M1795="")),
(AND(I1795="Non-lead",M1795="")),
(AND(I1795="Non-lead - Other",M1795="")))),"Non-lead",
IF((OR((AND(I1795="Unknown - Likely Lead",M1795="")),
(AND(I1795="Unknown - Unlikely Lead",M1795="")),
(AND(I1795="Unknown - Material Unknown",M1795="")))),"Unknown",
""))))))))))))))))</f>
        <v>Unknown</v>
      </c>
      <c r="Q1795" s="27" t="s">
        <v>46</v>
      </c>
      <c r="R1795" s="27" t="s">
        <v>46</v>
      </c>
      <c r="S1795" s="27"/>
      <c r="T1795" s="41" t="s">
        <v>36</v>
      </c>
      <c r="U1795" s="41" t="s">
        <v>49</v>
      </c>
      <c r="V1795" s="41" t="s">
        <v>49</v>
      </c>
      <c r="W1795" s="41"/>
      <c r="X1795" s="42" t="str">
        <f>IF((OR((AND('[1]PWS Information'!$E$10="CWS",T1795="Single Family Residence",P1795="Lead")),
(AND('[1]PWS Information'!$E$10="CWS",T1795="Multiple Family Residence",'[1]PWS Information'!$E$11="Yes",P1795="Lead")),
(AND('[1]PWS Information'!$E$10="NTNC",P1795="Lead")))),"Tier 1",
IF((OR((AND('[1]PWS Information'!$E$10="CWS",T1795="Multiple Family Residence",'[1]PWS Information'!$E$11="No",P1795="Lead")),
(AND('[1]PWS Information'!$E$10="CWS",T1795="Other",P1795="Lead")),
(AND('[1]PWS Information'!$E$10="CWS",T1795="Building",P1795="Lead")))),"Tier 2",
IF((OR((AND('[1]PWS Information'!$E$10="CWS",T1795="Single Family Residence",P1795="Galvanized Requiring Replacement")),
(AND('[1]PWS Information'!$E$10="CWS",T1795="Single Family Residence",P1795="Galvanized Requiring Replacement",Q1795="Yes")),
(AND('[1]PWS Information'!$E$10="NTNC",P1795="Galvanized Requiring Replacement")),
(AND('[1]PWS Information'!$E$10="NTNC",T1795="Single Family Residence",Q1795="Yes")))),"Tier 3",
IF((OR((AND('[1]PWS Information'!$E$10="CWS",T1795="Single Family Residence",R1795="Yes",P1795="Non-Lead", I1795="Non-Lead - Copper",K1795="Before 1989")),
(AND('[1]PWS Information'!$E$10="CWS",T1795="Single Family Residence",R1795="Yes",P1795="Non-Lead", M1795="Non-Lead - Copper",N1795="Before 1989")))),"Tier 4",
IF((OR((AND('[1]PWS Information'!$E$10="NTNC",P1795="Non-Lead")),
(AND('[1]PWS Information'!$E$10="CWS",P1795="Non-Lead",R1795="")),
(AND('[1]PWS Information'!$E$10="CWS",P1795="Non-Lead",R1795="No")),
(AND('[1]PWS Information'!$E$10="CWS",P1795="Non-Lead",R1795="Don't Know")),
(AND('[1]PWS Information'!$E$10="CWS",P1795="Non-Lead", I1795="Non-Lead - Copper", R1795="Yes", K1795="Between 1989 and 2014")),
(AND('[1]PWS Information'!$E$10="CWS",P1795="Non-Lead", I1795="Non-Lead - Copper", R1795="Yes", K1795="After 2014")),
(AND('[1]PWS Information'!$E$10="CWS",P1795="Non-Lead", I1795="Non-Lead - Copper", R1795="Yes", K1795="Unknown")),
(AND('[1]PWS Information'!$E$10="CWS",P1795="Non-Lead", M1795="Non-Lead - Copper", R1795="Yes", N1795="Between 1989 and 2014")),
(AND('[1]PWS Information'!$E$10="CWS",P1795="Non-Lead", M1795="Non-Lead - Copper", R1795="Yes", N1795="After 2014")),
(AND('[1]PWS Information'!$E$10="CWS",P1795="Non-Lead", M1795="Non-Lead - Copper", R1795="Yes", N1795="Unknown")),
(AND('[1]PWS Information'!$E$10="CWS",P1795="Unknown")),
(AND('[1]PWS Information'!$E$10="NTNC",P1795="Unknown")))),"Tier 5",
"")))))</f>
        <v>Tier 5</v>
      </c>
      <c r="Y1795" s="41"/>
      <c r="Z1795" s="41"/>
    </row>
    <row r="1796" spans="1:26" ht="30" x14ac:dyDescent="0.25">
      <c r="A1796" s="27" t="s">
        <v>2154</v>
      </c>
      <c r="B1796" s="28">
        <v>3136</v>
      </c>
      <c r="C1796" s="29" t="s">
        <v>409</v>
      </c>
      <c r="D1796" s="29" t="s">
        <v>62</v>
      </c>
      <c r="E1796" s="29">
        <v>76513</v>
      </c>
      <c r="F1796" s="30"/>
      <c r="G1796" s="31"/>
      <c r="H1796" s="32"/>
      <c r="I1796" s="33" t="s">
        <v>59</v>
      </c>
      <c r="J1796" s="34" t="s">
        <v>46</v>
      </c>
      <c r="K1796" s="30" t="s">
        <v>49</v>
      </c>
      <c r="L1796" s="37"/>
      <c r="M1796" s="33" t="s">
        <v>59</v>
      </c>
      <c r="N1796" s="34" t="s">
        <v>49</v>
      </c>
      <c r="O1796" s="37"/>
      <c r="P1796" s="26" t="str">
        <f t="shared" si="28"/>
        <v>Unknown</v>
      </c>
      <c r="Q1796" s="27" t="s">
        <v>46</v>
      </c>
      <c r="R1796" s="27" t="s">
        <v>46</v>
      </c>
      <c r="S1796" s="27"/>
      <c r="T1796" s="41" t="s">
        <v>36</v>
      </c>
      <c r="U1796" s="41" t="s">
        <v>49</v>
      </c>
      <c r="V1796" s="41" t="s">
        <v>49</v>
      </c>
      <c r="W1796" s="41"/>
      <c r="X1796" s="42" t="str">
        <f>IF((OR((AND('[1]PWS Information'!$E$10="CWS",T1796="Single Family Residence",P1796="Lead")),
(AND('[1]PWS Information'!$E$10="CWS",T1796="Multiple Family Residence",'[1]PWS Information'!$E$11="Yes",P1796="Lead")),
(AND('[1]PWS Information'!$E$10="NTNC",P1796="Lead")))),"Tier 1",
IF((OR((AND('[1]PWS Information'!$E$10="CWS",T1796="Multiple Family Residence",'[1]PWS Information'!$E$11="No",P1796="Lead")),
(AND('[1]PWS Information'!$E$10="CWS",T1796="Other",P1796="Lead")),
(AND('[1]PWS Information'!$E$10="CWS",T1796="Building",P1796="Lead")))),"Tier 2",
IF((OR((AND('[1]PWS Information'!$E$10="CWS",T1796="Single Family Residence",P1796="Galvanized Requiring Replacement")),
(AND('[1]PWS Information'!$E$10="CWS",T1796="Single Family Residence",P1796="Galvanized Requiring Replacement",Q1796="Yes")),
(AND('[1]PWS Information'!$E$10="NTNC",P1796="Galvanized Requiring Replacement")),
(AND('[1]PWS Information'!$E$10="NTNC",T1796="Single Family Residence",Q1796="Yes")))),"Tier 3",
IF((OR((AND('[1]PWS Information'!$E$10="CWS",T1796="Single Family Residence",R1796="Yes",P1796="Non-Lead", I1796="Non-Lead - Copper",K1796="Before 1989")),
(AND('[1]PWS Information'!$E$10="CWS",T1796="Single Family Residence",R1796="Yes",P1796="Non-Lead", M1796="Non-Lead - Copper",N1796="Before 1989")))),"Tier 4",
IF((OR((AND('[1]PWS Information'!$E$10="NTNC",P1796="Non-Lead")),
(AND('[1]PWS Information'!$E$10="CWS",P1796="Non-Lead",R1796="")),
(AND('[1]PWS Information'!$E$10="CWS",P1796="Non-Lead",R1796="No")),
(AND('[1]PWS Information'!$E$10="CWS",P1796="Non-Lead",R1796="Don't Know")),
(AND('[1]PWS Information'!$E$10="CWS",P1796="Non-Lead", I1796="Non-Lead - Copper", R1796="Yes", K1796="Between 1989 and 2014")),
(AND('[1]PWS Information'!$E$10="CWS",P1796="Non-Lead", I1796="Non-Lead - Copper", R1796="Yes", K1796="After 2014")),
(AND('[1]PWS Information'!$E$10="CWS",P1796="Non-Lead", I1796="Non-Lead - Copper", R1796="Yes", K1796="Unknown")),
(AND('[1]PWS Information'!$E$10="CWS",P1796="Non-Lead", M1796="Non-Lead - Copper", R1796="Yes", N1796="Between 1989 and 2014")),
(AND('[1]PWS Information'!$E$10="CWS",P1796="Non-Lead", M1796="Non-Lead - Copper", R1796="Yes", N1796="After 2014")),
(AND('[1]PWS Information'!$E$10="CWS",P1796="Non-Lead", M1796="Non-Lead - Copper", R1796="Yes", N1796="Unknown")),
(AND('[1]PWS Information'!$E$10="CWS",P1796="Unknown")),
(AND('[1]PWS Information'!$E$10="NTNC",P1796="Unknown")))),"Tier 5",
"")))))</f>
        <v>Tier 5</v>
      </c>
      <c r="Y1796" s="41"/>
      <c r="Z1796" s="41"/>
    </row>
    <row r="1797" spans="1:26" ht="30" x14ac:dyDescent="0.25">
      <c r="A1797" s="27" t="s">
        <v>2155</v>
      </c>
      <c r="B1797" s="28">
        <v>4085</v>
      </c>
      <c r="C1797" s="29" t="s">
        <v>2017</v>
      </c>
      <c r="D1797" s="29" t="s">
        <v>62</v>
      </c>
      <c r="E1797" s="29">
        <v>76513</v>
      </c>
      <c r="F1797" s="30"/>
      <c r="G1797" s="31"/>
      <c r="H1797" s="32"/>
      <c r="I1797" s="33" t="s">
        <v>59</v>
      </c>
      <c r="J1797" s="34" t="s">
        <v>46</v>
      </c>
      <c r="K1797" s="30" t="s">
        <v>49</v>
      </c>
      <c r="L1797" s="37"/>
      <c r="M1797" s="33" t="s">
        <v>59</v>
      </c>
      <c r="N1797" s="34" t="s">
        <v>49</v>
      </c>
      <c r="O1797" s="37"/>
      <c r="P1797" s="26" t="str">
        <f t="shared" si="28"/>
        <v>Unknown</v>
      </c>
      <c r="Q1797" s="27" t="s">
        <v>46</v>
      </c>
      <c r="R1797" s="27" t="s">
        <v>46</v>
      </c>
      <c r="S1797" s="27"/>
      <c r="T1797" s="41" t="s">
        <v>36</v>
      </c>
      <c r="U1797" s="41" t="s">
        <v>49</v>
      </c>
      <c r="V1797" s="41" t="s">
        <v>49</v>
      </c>
      <c r="W1797" s="41"/>
      <c r="X1797" s="42" t="str">
        <f>IF((OR((AND('[1]PWS Information'!$E$10="CWS",T1797="Single Family Residence",P1797="Lead")),
(AND('[1]PWS Information'!$E$10="CWS",T1797="Multiple Family Residence",'[1]PWS Information'!$E$11="Yes",P1797="Lead")),
(AND('[1]PWS Information'!$E$10="NTNC",P1797="Lead")))),"Tier 1",
IF((OR((AND('[1]PWS Information'!$E$10="CWS",T1797="Multiple Family Residence",'[1]PWS Information'!$E$11="No",P1797="Lead")),
(AND('[1]PWS Information'!$E$10="CWS",T1797="Other",P1797="Lead")),
(AND('[1]PWS Information'!$E$10="CWS",T1797="Building",P1797="Lead")))),"Tier 2",
IF((OR((AND('[1]PWS Information'!$E$10="CWS",T1797="Single Family Residence",P1797="Galvanized Requiring Replacement")),
(AND('[1]PWS Information'!$E$10="CWS",T1797="Single Family Residence",P1797="Galvanized Requiring Replacement",Q1797="Yes")),
(AND('[1]PWS Information'!$E$10="NTNC",P1797="Galvanized Requiring Replacement")),
(AND('[1]PWS Information'!$E$10="NTNC",T1797="Single Family Residence",Q1797="Yes")))),"Tier 3",
IF((OR((AND('[1]PWS Information'!$E$10="CWS",T1797="Single Family Residence",R1797="Yes",P1797="Non-Lead", I1797="Non-Lead - Copper",K1797="Before 1989")),
(AND('[1]PWS Information'!$E$10="CWS",T1797="Single Family Residence",R1797="Yes",P1797="Non-Lead", M1797="Non-Lead - Copper",N1797="Before 1989")))),"Tier 4",
IF((OR((AND('[1]PWS Information'!$E$10="NTNC",P1797="Non-Lead")),
(AND('[1]PWS Information'!$E$10="CWS",P1797="Non-Lead",R1797="")),
(AND('[1]PWS Information'!$E$10="CWS",P1797="Non-Lead",R1797="No")),
(AND('[1]PWS Information'!$E$10="CWS",P1797="Non-Lead",R1797="Don't Know")),
(AND('[1]PWS Information'!$E$10="CWS",P1797="Non-Lead", I1797="Non-Lead - Copper", R1797="Yes", K1797="Between 1989 and 2014")),
(AND('[1]PWS Information'!$E$10="CWS",P1797="Non-Lead", I1797="Non-Lead - Copper", R1797="Yes", K1797="After 2014")),
(AND('[1]PWS Information'!$E$10="CWS",P1797="Non-Lead", I1797="Non-Lead - Copper", R1797="Yes", K1797="Unknown")),
(AND('[1]PWS Information'!$E$10="CWS",P1797="Non-Lead", M1797="Non-Lead - Copper", R1797="Yes", N1797="Between 1989 and 2014")),
(AND('[1]PWS Information'!$E$10="CWS",P1797="Non-Lead", M1797="Non-Lead - Copper", R1797="Yes", N1797="After 2014")),
(AND('[1]PWS Information'!$E$10="CWS",P1797="Non-Lead", M1797="Non-Lead - Copper", R1797="Yes", N1797="Unknown")),
(AND('[1]PWS Information'!$E$10="CWS",P1797="Unknown")),
(AND('[1]PWS Information'!$E$10="NTNC",P1797="Unknown")))),"Tier 5",
"")))))</f>
        <v>Tier 5</v>
      </c>
      <c r="Y1797" s="41"/>
      <c r="Z1797" s="41"/>
    </row>
    <row r="1798" spans="1:26" ht="30" x14ac:dyDescent="0.25">
      <c r="A1798" s="27" t="s">
        <v>2156</v>
      </c>
      <c r="B1798" s="28">
        <v>4121</v>
      </c>
      <c r="C1798" s="29" t="s">
        <v>2017</v>
      </c>
      <c r="D1798" s="29" t="s">
        <v>62</v>
      </c>
      <c r="E1798" s="29">
        <v>76513</v>
      </c>
      <c r="F1798" s="30"/>
      <c r="G1798" s="31"/>
      <c r="H1798" s="32"/>
      <c r="I1798" s="33" t="s">
        <v>59</v>
      </c>
      <c r="J1798" s="34" t="s">
        <v>46</v>
      </c>
      <c r="K1798" s="30" t="s">
        <v>49</v>
      </c>
      <c r="L1798" s="37"/>
      <c r="M1798" s="33" t="s">
        <v>59</v>
      </c>
      <c r="N1798" s="34" t="s">
        <v>49</v>
      </c>
      <c r="O1798" s="37"/>
      <c r="P1798" s="26" t="str">
        <f t="shared" si="28"/>
        <v>Unknown</v>
      </c>
      <c r="Q1798" s="27" t="s">
        <v>46</v>
      </c>
      <c r="R1798" s="27" t="s">
        <v>46</v>
      </c>
      <c r="S1798" s="27"/>
      <c r="T1798" s="41" t="s">
        <v>36</v>
      </c>
      <c r="U1798" s="41" t="s">
        <v>49</v>
      </c>
      <c r="V1798" s="41" t="s">
        <v>49</v>
      </c>
      <c r="W1798" s="41"/>
      <c r="X1798" s="42" t="str">
        <f>IF((OR((AND('[1]PWS Information'!$E$10="CWS",T1798="Single Family Residence",P1798="Lead")),
(AND('[1]PWS Information'!$E$10="CWS",T1798="Multiple Family Residence",'[1]PWS Information'!$E$11="Yes",P1798="Lead")),
(AND('[1]PWS Information'!$E$10="NTNC",P1798="Lead")))),"Tier 1",
IF((OR((AND('[1]PWS Information'!$E$10="CWS",T1798="Multiple Family Residence",'[1]PWS Information'!$E$11="No",P1798="Lead")),
(AND('[1]PWS Information'!$E$10="CWS",T1798="Other",P1798="Lead")),
(AND('[1]PWS Information'!$E$10="CWS",T1798="Building",P1798="Lead")))),"Tier 2",
IF((OR((AND('[1]PWS Information'!$E$10="CWS",T1798="Single Family Residence",P1798="Galvanized Requiring Replacement")),
(AND('[1]PWS Information'!$E$10="CWS",T1798="Single Family Residence",P1798="Galvanized Requiring Replacement",Q1798="Yes")),
(AND('[1]PWS Information'!$E$10="NTNC",P1798="Galvanized Requiring Replacement")),
(AND('[1]PWS Information'!$E$10="NTNC",T1798="Single Family Residence",Q1798="Yes")))),"Tier 3",
IF((OR((AND('[1]PWS Information'!$E$10="CWS",T1798="Single Family Residence",R1798="Yes",P1798="Non-Lead", I1798="Non-Lead - Copper",K1798="Before 1989")),
(AND('[1]PWS Information'!$E$10="CWS",T1798="Single Family Residence",R1798="Yes",P1798="Non-Lead", M1798="Non-Lead - Copper",N1798="Before 1989")))),"Tier 4",
IF((OR((AND('[1]PWS Information'!$E$10="NTNC",P1798="Non-Lead")),
(AND('[1]PWS Information'!$E$10="CWS",P1798="Non-Lead",R1798="")),
(AND('[1]PWS Information'!$E$10="CWS",P1798="Non-Lead",R1798="No")),
(AND('[1]PWS Information'!$E$10="CWS",P1798="Non-Lead",R1798="Don't Know")),
(AND('[1]PWS Information'!$E$10="CWS",P1798="Non-Lead", I1798="Non-Lead - Copper", R1798="Yes", K1798="Between 1989 and 2014")),
(AND('[1]PWS Information'!$E$10="CWS",P1798="Non-Lead", I1798="Non-Lead - Copper", R1798="Yes", K1798="After 2014")),
(AND('[1]PWS Information'!$E$10="CWS",P1798="Non-Lead", I1798="Non-Lead - Copper", R1798="Yes", K1798="Unknown")),
(AND('[1]PWS Information'!$E$10="CWS",P1798="Non-Lead", M1798="Non-Lead - Copper", R1798="Yes", N1798="Between 1989 and 2014")),
(AND('[1]PWS Information'!$E$10="CWS",P1798="Non-Lead", M1798="Non-Lead - Copper", R1798="Yes", N1798="After 2014")),
(AND('[1]PWS Information'!$E$10="CWS",P1798="Non-Lead", M1798="Non-Lead - Copper", R1798="Yes", N1798="Unknown")),
(AND('[1]PWS Information'!$E$10="CWS",P1798="Unknown")),
(AND('[1]PWS Information'!$E$10="NTNC",P1798="Unknown")))),"Tier 5",
"")))))</f>
        <v>Tier 5</v>
      </c>
      <c r="Y1798" s="41"/>
      <c r="Z1798" s="41"/>
    </row>
    <row r="1799" spans="1:26" ht="30" x14ac:dyDescent="0.25">
      <c r="A1799" s="27" t="s">
        <v>2157</v>
      </c>
      <c r="B1799" s="28">
        <v>3605</v>
      </c>
      <c r="C1799" s="29" t="s">
        <v>2158</v>
      </c>
      <c r="D1799" s="29" t="s">
        <v>62</v>
      </c>
      <c r="E1799" s="29">
        <v>76513</v>
      </c>
      <c r="F1799" s="30"/>
      <c r="G1799" s="31"/>
      <c r="H1799" s="32"/>
      <c r="I1799" s="33" t="s">
        <v>59</v>
      </c>
      <c r="J1799" s="34" t="s">
        <v>46</v>
      </c>
      <c r="K1799" s="30" t="s">
        <v>49</v>
      </c>
      <c r="L1799" s="37"/>
      <c r="M1799" s="33" t="s">
        <v>59</v>
      </c>
      <c r="N1799" s="34" t="s">
        <v>49</v>
      </c>
      <c r="O1799" s="37"/>
      <c r="P1799" s="26" t="str">
        <f t="shared" si="28"/>
        <v>Unknown</v>
      </c>
      <c r="Q1799" s="27" t="s">
        <v>46</v>
      </c>
      <c r="R1799" s="27" t="s">
        <v>46</v>
      </c>
      <c r="S1799" s="27"/>
      <c r="T1799" s="41" t="s">
        <v>36</v>
      </c>
      <c r="U1799" s="41" t="s">
        <v>49</v>
      </c>
      <c r="V1799" s="41" t="s">
        <v>49</v>
      </c>
      <c r="W1799" s="41"/>
      <c r="X1799" s="42" t="str">
        <f>IF((OR((AND('[1]PWS Information'!$E$10="CWS",T1799="Single Family Residence",P1799="Lead")),
(AND('[1]PWS Information'!$E$10="CWS",T1799="Multiple Family Residence",'[1]PWS Information'!$E$11="Yes",P1799="Lead")),
(AND('[1]PWS Information'!$E$10="NTNC",P1799="Lead")))),"Tier 1",
IF((OR((AND('[1]PWS Information'!$E$10="CWS",T1799="Multiple Family Residence",'[1]PWS Information'!$E$11="No",P1799="Lead")),
(AND('[1]PWS Information'!$E$10="CWS",T1799="Other",P1799="Lead")),
(AND('[1]PWS Information'!$E$10="CWS",T1799="Building",P1799="Lead")))),"Tier 2",
IF((OR((AND('[1]PWS Information'!$E$10="CWS",T1799="Single Family Residence",P1799="Galvanized Requiring Replacement")),
(AND('[1]PWS Information'!$E$10="CWS",T1799="Single Family Residence",P1799="Galvanized Requiring Replacement",Q1799="Yes")),
(AND('[1]PWS Information'!$E$10="NTNC",P1799="Galvanized Requiring Replacement")),
(AND('[1]PWS Information'!$E$10="NTNC",T1799="Single Family Residence",Q1799="Yes")))),"Tier 3",
IF((OR((AND('[1]PWS Information'!$E$10="CWS",T1799="Single Family Residence",R1799="Yes",P1799="Non-Lead", I1799="Non-Lead - Copper",K1799="Before 1989")),
(AND('[1]PWS Information'!$E$10="CWS",T1799="Single Family Residence",R1799="Yes",P1799="Non-Lead", M1799="Non-Lead - Copper",N1799="Before 1989")))),"Tier 4",
IF((OR((AND('[1]PWS Information'!$E$10="NTNC",P1799="Non-Lead")),
(AND('[1]PWS Information'!$E$10="CWS",P1799="Non-Lead",R1799="")),
(AND('[1]PWS Information'!$E$10="CWS",P1799="Non-Lead",R1799="No")),
(AND('[1]PWS Information'!$E$10="CWS",P1799="Non-Lead",R1799="Don't Know")),
(AND('[1]PWS Information'!$E$10="CWS",P1799="Non-Lead", I1799="Non-Lead - Copper", R1799="Yes", K1799="Between 1989 and 2014")),
(AND('[1]PWS Information'!$E$10="CWS",P1799="Non-Lead", I1799="Non-Lead - Copper", R1799="Yes", K1799="After 2014")),
(AND('[1]PWS Information'!$E$10="CWS",P1799="Non-Lead", I1799="Non-Lead - Copper", R1799="Yes", K1799="Unknown")),
(AND('[1]PWS Information'!$E$10="CWS",P1799="Non-Lead", M1799="Non-Lead - Copper", R1799="Yes", N1799="Between 1989 and 2014")),
(AND('[1]PWS Information'!$E$10="CWS",P1799="Non-Lead", M1799="Non-Lead - Copper", R1799="Yes", N1799="After 2014")),
(AND('[1]PWS Information'!$E$10="CWS",P1799="Non-Lead", M1799="Non-Lead - Copper", R1799="Yes", N1799="Unknown")),
(AND('[1]PWS Information'!$E$10="CWS",P1799="Unknown")),
(AND('[1]PWS Information'!$E$10="NTNC",P1799="Unknown")))),"Tier 5",
"")))))</f>
        <v>Tier 5</v>
      </c>
      <c r="Y1799" s="41"/>
      <c r="Z1799" s="41"/>
    </row>
    <row r="1800" spans="1:26" ht="30" x14ac:dyDescent="0.25">
      <c r="A1800" s="27" t="s">
        <v>2159</v>
      </c>
      <c r="B1800" s="28">
        <v>4668</v>
      </c>
      <c r="C1800" s="29" t="s">
        <v>1035</v>
      </c>
      <c r="D1800" s="29" t="s">
        <v>62</v>
      </c>
      <c r="E1800" s="29">
        <v>76513</v>
      </c>
      <c r="F1800" s="30"/>
      <c r="G1800" s="31"/>
      <c r="H1800" s="32"/>
      <c r="I1800" s="33" t="s">
        <v>59</v>
      </c>
      <c r="J1800" s="34" t="s">
        <v>46</v>
      </c>
      <c r="K1800" s="30" t="s">
        <v>49</v>
      </c>
      <c r="L1800" s="37"/>
      <c r="M1800" s="33" t="s">
        <v>59</v>
      </c>
      <c r="N1800" s="34" t="s">
        <v>49</v>
      </c>
      <c r="O1800" s="37"/>
      <c r="P1800" s="26" t="str">
        <f t="shared" si="28"/>
        <v>Unknown</v>
      </c>
      <c r="Q1800" s="27" t="s">
        <v>46</v>
      </c>
      <c r="R1800" s="27" t="s">
        <v>46</v>
      </c>
      <c r="S1800" s="27"/>
      <c r="T1800" s="41" t="s">
        <v>36</v>
      </c>
      <c r="U1800" s="41" t="s">
        <v>49</v>
      </c>
      <c r="V1800" s="41" t="s">
        <v>49</v>
      </c>
      <c r="W1800" s="41"/>
      <c r="X1800" s="42" t="str">
        <f>IF((OR((AND('[1]PWS Information'!$E$10="CWS",T1800="Single Family Residence",P1800="Lead")),
(AND('[1]PWS Information'!$E$10="CWS",T1800="Multiple Family Residence",'[1]PWS Information'!$E$11="Yes",P1800="Lead")),
(AND('[1]PWS Information'!$E$10="NTNC",P1800="Lead")))),"Tier 1",
IF((OR((AND('[1]PWS Information'!$E$10="CWS",T1800="Multiple Family Residence",'[1]PWS Information'!$E$11="No",P1800="Lead")),
(AND('[1]PWS Information'!$E$10="CWS",T1800="Other",P1800="Lead")),
(AND('[1]PWS Information'!$E$10="CWS",T1800="Building",P1800="Lead")))),"Tier 2",
IF((OR((AND('[1]PWS Information'!$E$10="CWS",T1800="Single Family Residence",P1800="Galvanized Requiring Replacement")),
(AND('[1]PWS Information'!$E$10="CWS",T1800="Single Family Residence",P1800="Galvanized Requiring Replacement",Q1800="Yes")),
(AND('[1]PWS Information'!$E$10="NTNC",P1800="Galvanized Requiring Replacement")),
(AND('[1]PWS Information'!$E$10="NTNC",T1800="Single Family Residence",Q1800="Yes")))),"Tier 3",
IF((OR((AND('[1]PWS Information'!$E$10="CWS",T1800="Single Family Residence",R1800="Yes",P1800="Non-Lead", I1800="Non-Lead - Copper",K1800="Before 1989")),
(AND('[1]PWS Information'!$E$10="CWS",T1800="Single Family Residence",R1800="Yes",P1800="Non-Lead", M1800="Non-Lead - Copper",N1800="Before 1989")))),"Tier 4",
IF((OR((AND('[1]PWS Information'!$E$10="NTNC",P1800="Non-Lead")),
(AND('[1]PWS Information'!$E$10="CWS",P1800="Non-Lead",R1800="")),
(AND('[1]PWS Information'!$E$10="CWS",P1800="Non-Lead",R1800="No")),
(AND('[1]PWS Information'!$E$10="CWS",P1800="Non-Lead",R1800="Don't Know")),
(AND('[1]PWS Information'!$E$10="CWS",P1800="Non-Lead", I1800="Non-Lead - Copper", R1800="Yes", K1800="Between 1989 and 2014")),
(AND('[1]PWS Information'!$E$10="CWS",P1800="Non-Lead", I1800="Non-Lead - Copper", R1800="Yes", K1800="After 2014")),
(AND('[1]PWS Information'!$E$10="CWS",P1800="Non-Lead", I1800="Non-Lead - Copper", R1800="Yes", K1800="Unknown")),
(AND('[1]PWS Information'!$E$10="CWS",P1800="Non-Lead", M1800="Non-Lead - Copper", R1800="Yes", N1800="Between 1989 and 2014")),
(AND('[1]PWS Information'!$E$10="CWS",P1800="Non-Lead", M1800="Non-Lead - Copper", R1800="Yes", N1800="After 2014")),
(AND('[1]PWS Information'!$E$10="CWS",P1800="Non-Lead", M1800="Non-Lead - Copper", R1800="Yes", N1800="Unknown")),
(AND('[1]PWS Information'!$E$10="CWS",P1800="Unknown")),
(AND('[1]PWS Information'!$E$10="NTNC",P1800="Unknown")))),"Tier 5",
"")))))</f>
        <v>Tier 5</v>
      </c>
      <c r="Y1800" s="41"/>
      <c r="Z1800" s="41"/>
    </row>
    <row r="1801" spans="1:26" ht="30" x14ac:dyDescent="0.25">
      <c r="A1801" s="27" t="s">
        <v>2160</v>
      </c>
      <c r="B1801" s="28">
        <v>3713</v>
      </c>
      <c r="C1801" s="29" t="s">
        <v>1091</v>
      </c>
      <c r="D1801" s="29" t="s">
        <v>62</v>
      </c>
      <c r="E1801" s="29">
        <v>76513</v>
      </c>
      <c r="F1801" s="30"/>
      <c r="G1801" s="31"/>
      <c r="H1801" s="32"/>
      <c r="I1801" s="33" t="s">
        <v>59</v>
      </c>
      <c r="J1801" s="34" t="s">
        <v>46</v>
      </c>
      <c r="K1801" s="30" t="s">
        <v>49</v>
      </c>
      <c r="L1801" s="37"/>
      <c r="M1801" s="33" t="s">
        <v>59</v>
      </c>
      <c r="N1801" s="34" t="s">
        <v>49</v>
      </c>
      <c r="O1801" s="37"/>
      <c r="P1801" s="26" t="str">
        <f t="shared" si="28"/>
        <v>Unknown</v>
      </c>
      <c r="Q1801" s="27" t="s">
        <v>46</v>
      </c>
      <c r="R1801" s="27" t="s">
        <v>46</v>
      </c>
      <c r="S1801" s="27"/>
      <c r="T1801" s="41" t="s">
        <v>36</v>
      </c>
      <c r="U1801" s="41" t="s">
        <v>49</v>
      </c>
      <c r="V1801" s="41" t="s">
        <v>49</v>
      </c>
      <c r="W1801" s="41"/>
      <c r="X1801" s="42" t="str">
        <f>IF((OR((AND('[1]PWS Information'!$E$10="CWS",T1801="Single Family Residence",P1801="Lead")),
(AND('[1]PWS Information'!$E$10="CWS",T1801="Multiple Family Residence",'[1]PWS Information'!$E$11="Yes",P1801="Lead")),
(AND('[1]PWS Information'!$E$10="NTNC",P1801="Lead")))),"Tier 1",
IF((OR((AND('[1]PWS Information'!$E$10="CWS",T1801="Multiple Family Residence",'[1]PWS Information'!$E$11="No",P1801="Lead")),
(AND('[1]PWS Information'!$E$10="CWS",T1801="Other",P1801="Lead")),
(AND('[1]PWS Information'!$E$10="CWS",T1801="Building",P1801="Lead")))),"Tier 2",
IF((OR((AND('[1]PWS Information'!$E$10="CWS",T1801="Single Family Residence",P1801="Galvanized Requiring Replacement")),
(AND('[1]PWS Information'!$E$10="CWS",T1801="Single Family Residence",P1801="Galvanized Requiring Replacement",Q1801="Yes")),
(AND('[1]PWS Information'!$E$10="NTNC",P1801="Galvanized Requiring Replacement")),
(AND('[1]PWS Information'!$E$10="NTNC",T1801="Single Family Residence",Q1801="Yes")))),"Tier 3",
IF((OR((AND('[1]PWS Information'!$E$10="CWS",T1801="Single Family Residence",R1801="Yes",P1801="Non-Lead", I1801="Non-Lead - Copper",K1801="Before 1989")),
(AND('[1]PWS Information'!$E$10="CWS",T1801="Single Family Residence",R1801="Yes",P1801="Non-Lead", M1801="Non-Lead - Copper",N1801="Before 1989")))),"Tier 4",
IF((OR((AND('[1]PWS Information'!$E$10="NTNC",P1801="Non-Lead")),
(AND('[1]PWS Information'!$E$10="CWS",P1801="Non-Lead",R1801="")),
(AND('[1]PWS Information'!$E$10="CWS",P1801="Non-Lead",R1801="No")),
(AND('[1]PWS Information'!$E$10="CWS",P1801="Non-Lead",R1801="Don't Know")),
(AND('[1]PWS Information'!$E$10="CWS",P1801="Non-Lead", I1801="Non-Lead - Copper", R1801="Yes", K1801="Between 1989 and 2014")),
(AND('[1]PWS Information'!$E$10="CWS",P1801="Non-Lead", I1801="Non-Lead - Copper", R1801="Yes", K1801="After 2014")),
(AND('[1]PWS Information'!$E$10="CWS",P1801="Non-Lead", I1801="Non-Lead - Copper", R1801="Yes", K1801="Unknown")),
(AND('[1]PWS Information'!$E$10="CWS",P1801="Non-Lead", M1801="Non-Lead - Copper", R1801="Yes", N1801="Between 1989 and 2014")),
(AND('[1]PWS Information'!$E$10="CWS",P1801="Non-Lead", M1801="Non-Lead - Copper", R1801="Yes", N1801="After 2014")),
(AND('[1]PWS Information'!$E$10="CWS",P1801="Non-Lead", M1801="Non-Lead - Copper", R1801="Yes", N1801="Unknown")),
(AND('[1]PWS Information'!$E$10="CWS",P1801="Unknown")),
(AND('[1]PWS Information'!$E$10="NTNC",P1801="Unknown")))),"Tier 5",
"")))))</f>
        <v>Tier 5</v>
      </c>
      <c r="Y1801" s="41"/>
      <c r="Z1801" s="41"/>
    </row>
    <row r="1802" spans="1:26" ht="30" x14ac:dyDescent="0.25">
      <c r="A1802" s="27" t="s">
        <v>2161</v>
      </c>
      <c r="B1802" s="28">
        <v>3712</v>
      </c>
      <c r="C1802" s="29" t="s">
        <v>1091</v>
      </c>
      <c r="D1802" s="29" t="s">
        <v>62</v>
      </c>
      <c r="E1802" s="29">
        <v>76513</v>
      </c>
      <c r="F1802" s="30"/>
      <c r="G1802" s="31"/>
      <c r="H1802" s="32"/>
      <c r="I1802" s="33" t="s">
        <v>59</v>
      </c>
      <c r="J1802" s="34" t="s">
        <v>46</v>
      </c>
      <c r="K1802" s="30" t="s">
        <v>49</v>
      </c>
      <c r="L1802" s="37"/>
      <c r="M1802" s="33" t="s">
        <v>59</v>
      </c>
      <c r="N1802" s="34" t="s">
        <v>49</v>
      </c>
      <c r="O1802" s="37"/>
      <c r="P1802" s="26" t="str">
        <f t="shared" si="28"/>
        <v>Unknown</v>
      </c>
      <c r="Q1802" s="27" t="s">
        <v>46</v>
      </c>
      <c r="R1802" s="27" t="s">
        <v>46</v>
      </c>
      <c r="S1802" s="27"/>
      <c r="T1802" s="41" t="s">
        <v>36</v>
      </c>
      <c r="U1802" s="41" t="s">
        <v>49</v>
      </c>
      <c r="V1802" s="41" t="s">
        <v>49</v>
      </c>
      <c r="W1802" s="41"/>
      <c r="X1802" s="42" t="str">
        <f>IF((OR((AND('[1]PWS Information'!$E$10="CWS",T1802="Single Family Residence",P1802="Lead")),
(AND('[1]PWS Information'!$E$10="CWS",T1802="Multiple Family Residence",'[1]PWS Information'!$E$11="Yes",P1802="Lead")),
(AND('[1]PWS Information'!$E$10="NTNC",P1802="Lead")))),"Tier 1",
IF((OR((AND('[1]PWS Information'!$E$10="CWS",T1802="Multiple Family Residence",'[1]PWS Information'!$E$11="No",P1802="Lead")),
(AND('[1]PWS Information'!$E$10="CWS",T1802="Other",P1802="Lead")),
(AND('[1]PWS Information'!$E$10="CWS",T1802="Building",P1802="Lead")))),"Tier 2",
IF((OR((AND('[1]PWS Information'!$E$10="CWS",T1802="Single Family Residence",P1802="Galvanized Requiring Replacement")),
(AND('[1]PWS Information'!$E$10="CWS",T1802="Single Family Residence",P1802="Galvanized Requiring Replacement",Q1802="Yes")),
(AND('[1]PWS Information'!$E$10="NTNC",P1802="Galvanized Requiring Replacement")),
(AND('[1]PWS Information'!$E$10="NTNC",T1802="Single Family Residence",Q1802="Yes")))),"Tier 3",
IF((OR((AND('[1]PWS Information'!$E$10="CWS",T1802="Single Family Residence",R1802="Yes",P1802="Non-Lead", I1802="Non-Lead - Copper",K1802="Before 1989")),
(AND('[1]PWS Information'!$E$10="CWS",T1802="Single Family Residence",R1802="Yes",P1802="Non-Lead", M1802="Non-Lead - Copper",N1802="Before 1989")))),"Tier 4",
IF((OR((AND('[1]PWS Information'!$E$10="NTNC",P1802="Non-Lead")),
(AND('[1]PWS Information'!$E$10="CWS",P1802="Non-Lead",R1802="")),
(AND('[1]PWS Information'!$E$10="CWS",P1802="Non-Lead",R1802="No")),
(AND('[1]PWS Information'!$E$10="CWS",P1802="Non-Lead",R1802="Don't Know")),
(AND('[1]PWS Information'!$E$10="CWS",P1802="Non-Lead", I1802="Non-Lead - Copper", R1802="Yes", K1802="Between 1989 and 2014")),
(AND('[1]PWS Information'!$E$10="CWS",P1802="Non-Lead", I1802="Non-Lead - Copper", R1802="Yes", K1802="After 2014")),
(AND('[1]PWS Information'!$E$10="CWS",P1802="Non-Lead", I1802="Non-Lead - Copper", R1802="Yes", K1802="Unknown")),
(AND('[1]PWS Information'!$E$10="CWS",P1802="Non-Lead", M1802="Non-Lead - Copper", R1802="Yes", N1802="Between 1989 and 2014")),
(AND('[1]PWS Information'!$E$10="CWS",P1802="Non-Lead", M1802="Non-Lead - Copper", R1802="Yes", N1802="After 2014")),
(AND('[1]PWS Information'!$E$10="CWS",P1802="Non-Lead", M1802="Non-Lead - Copper", R1802="Yes", N1802="Unknown")),
(AND('[1]PWS Information'!$E$10="CWS",P1802="Unknown")),
(AND('[1]PWS Information'!$E$10="NTNC",P1802="Unknown")))),"Tier 5",
"")))))</f>
        <v>Tier 5</v>
      </c>
      <c r="Y1802" s="41"/>
      <c r="Z1802" s="41"/>
    </row>
    <row r="1803" spans="1:26" ht="30" x14ac:dyDescent="0.25">
      <c r="A1803" s="27" t="s">
        <v>2162</v>
      </c>
      <c r="B1803" s="28">
        <v>3707</v>
      </c>
      <c r="C1803" s="29" t="s">
        <v>1091</v>
      </c>
      <c r="D1803" s="29" t="s">
        <v>62</v>
      </c>
      <c r="E1803" s="29">
        <v>76513</v>
      </c>
      <c r="F1803" s="30"/>
      <c r="G1803" s="31"/>
      <c r="H1803" s="32"/>
      <c r="I1803" s="33" t="s">
        <v>59</v>
      </c>
      <c r="J1803" s="34" t="s">
        <v>46</v>
      </c>
      <c r="K1803" s="30" t="s">
        <v>49</v>
      </c>
      <c r="L1803" s="37"/>
      <c r="M1803" s="33" t="s">
        <v>59</v>
      </c>
      <c r="N1803" s="34" t="s">
        <v>49</v>
      </c>
      <c r="O1803" s="37"/>
      <c r="P1803" s="26" t="str">
        <f t="shared" si="28"/>
        <v>Unknown</v>
      </c>
      <c r="Q1803" s="27" t="s">
        <v>46</v>
      </c>
      <c r="R1803" s="27" t="s">
        <v>46</v>
      </c>
      <c r="S1803" s="27"/>
      <c r="T1803" s="41" t="s">
        <v>36</v>
      </c>
      <c r="U1803" s="41" t="s">
        <v>49</v>
      </c>
      <c r="V1803" s="41" t="s">
        <v>49</v>
      </c>
      <c r="W1803" s="41"/>
      <c r="X1803" s="42" t="str">
        <f>IF((OR((AND('[1]PWS Information'!$E$10="CWS",T1803="Single Family Residence",P1803="Lead")),
(AND('[1]PWS Information'!$E$10="CWS",T1803="Multiple Family Residence",'[1]PWS Information'!$E$11="Yes",P1803="Lead")),
(AND('[1]PWS Information'!$E$10="NTNC",P1803="Lead")))),"Tier 1",
IF((OR((AND('[1]PWS Information'!$E$10="CWS",T1803="Multiple Family Residence",'[1]PWS Information'!$E$11="No",P1803="Lead")),
(AND('[1]PWS Information'!$E$10="CWS",T1803="Other",P1803="Lead")),
(AND('[1]PWS Information'!$E$10="CWS",T1803="Building",P1803="Lead")))),"Tier 2",
IF((OR((AND('[1]PWS Information'!$E$10="CWS",T1803="Single Family Residence",P1803="Galvanized Requiring Replacement")),
(AND('[1]PWS Information'!$E$10="CWS",T1803="Single Family Residence",P1803="Galvanized Requiring Replacement",Q1803="Yes")),
(AND('[1]PWS Information'!$E$10="NTNC",P1803="Galvanized Requiring Replacement")),
(AND('[1]PWS Information'!$E$10="NTNC",T1803="Single Family Residence",Q1803="Yes")))),"Tier 3",
IF((OR((AND('[1]PWS Information'!$E$10="CWS",T1803="Single Family Residence",R1803="Yes",P1803="Non-Lead", I1803="Non-Lead - Copper",K1803="Before 1989")),
(AND('[1]PWS Information'!$E$10="CWS",T1803="Single Family Residence",R1803="Yes",P1803="Non-Lead", M1803="Non-Lead - Copper",N1803="Before 1989")))),"Tier 4",
IF((OR((AND('[1]PWS Information'!$E$10="NTNC",P1803="Non-Lead")),
(AND('[1]PWS Information'!$E$10="CWS",P1803="Non-Lead",R1803="")),
(AND('[1]PWS Information'!$E$10="CWS",P1803="Non-Lead",R1803="No")),
(AND('[1]PWS Information'!$E$10="CWS",P1803="Non-Lead",R1803="Don't Know")),
(AND('[1]PWS Information'!$E$10="CWS",P1803="Non-Lead", I1803="Non-Lead - Copper", R1803="Yes", K1803="Between 1989 and 2014")),
(AND('[1]PWS Information'!$E$10="CWS",P1803="Non-Lead", I1803="Non-Lead - Copper", R1803="Yes", K1803="After 2014")),
(AND('[1]PWS Information'!$E$10="CWS",P1803="Non-Lead", I1803="Non-Lead - Copper", R1803="Yes", K1803="Unknown")),
(AND('[1]PWS Information'!$E$10="CWS",P1803="Non-Lead", M1803="Non-Lead - Copper", R1803="Yes", N1803="Between 1989 and 2014")),
(AND('[1]PWS Information'!$E$10="CWS",P1803="Non-Lead", M1803="Non-Lead - Copper", R1803="Yes", N1803="After 2014")),
(AND('[1]PWS Information'!$E$10="CWS",P1803="Non-Lead", M1803="Non-Lead - Copper", R1803="Yes", N1803="Unknown")),
(AND('[1]PWS Information'!$E$10="CWS",P1803="Unknown")),
(AND('[1]PWS Information'!$E$10="NTNC",P1803="Unknown")))),"Tier 5",
"")))))</f>
        <v>Tier 5</v>
      </c>
      <c r="Y1803" s="41"/>
      <c r="Z1803" s="41"/>
    </row>
    <row r="1804" spans="1:26" ht="30" x14ac:dyDescent="0.25">
      <c r="A1804" s="27" t="s">
        <v>2163</v>
      </c>
      <c r="B1804" s="28">
        <v>3701</v>
      </c>
      <c r="C1804" s="29" t="s">
        <v>1091</v>
      </c>
      <c r="D1804" s="29" t="s">
        <v>62</v>
      </c>
      <c r="E1804" s="29">
        <v>76513</v>
      </c>
      <c r="F1804" s="30"/>
      <c r="G1804" s="31"/>
      <c r="H1804" s="32"/>
      <c r="I1804" s="33" t="s">
        <v>59</v>
      </c>
      <c r="J1804" s="34" t="s">
        <v>46</v>
      </c>
      <c r="K1804" s="30" t="s">
        <v>49</v>
      </c>
      <c r="L1804" s="37"/>
      <c r="M1804" s="33" t="s">
        <v>59</v>
      </c>
      <c r="N1804" s="34" t="s">
        <v>49</v>
      </c>
      <c r="O1804" s="37"/>
      <c r="P1804" s="26" t="str">
        <f t="shared" si="28"/>
        <v>Unknown</v>
      </c>
      <c r="Q1804" s="27" t="s">
        <v>46</v>
      </c>
      <c r="R1804" s="27" t="s">
        <v>46</v>
      </c>
      <c r="S1804" s="27"/>
      <c r="T1804" s="41" t="s">
        <v>36</v>
      </c>
      <c r="U1804" s="41" t="s">
        <v>49</v>
      </c>
      <c r="V1804" s="41" t="s">
        <v>49</v>
      </c>
      <c r="W1804" s="41"/>
      <c r="X1804" s="42" t="str">
        <f>IF((OR((AND('[1]PWS Information'!$E$10="CWS",T1804="Single Family Residence",P1804="Lead")),
(AND('[1]PWS Information'!$E$10="CWS",T1804="Multiple Family Residence",'[1]PWS Information'!$E$11="Yes",P1804="Lead")),
(AND('[1]PWS Information'!$E$10="NTNC",P1804="Lead")))),"Tier 1",
IF((OR((AND('[1]PWS Information'!$E$10="CWS",T1804="Multiple Family Residence",'[1]PWS Information'!$E$11="No",P1804="Lead")),
(AND('[1]PWS Information'!$E$10="CWS",T1804="Other",P1804="Lead")),
(AND('[1]PWS Information'!$E$10="CWS",T1804="Building",P1804="Lead")))),"Tier 2",
IF((OR((AND('[1]PWS Information'!$E$10="CWS",T1804="Single Family Residence",P1804="Galvanized Requiring Replacement")),
(AND('[1]PWS Information'!$E$10="CWS",T1804="Single Family Residence",P1804="Galvanized Requiring Replacement",Q1804="Yes")),
(AND('[1]PWS Information'!$E$10="NTNC",P1804="Galvanized Requiring Replacement")),
(AND('[1]PWS Information'!$E$10="NTNC",T1804="Single Family Residence",Q1804="Yes")))),"Tier 3",
IF((OR((AND('[1]PWS Information'!$E$10="CWS",T1804="Single Family Residence",R1804="Yes",P1804="Non-Lead", I1804="Non-Lead - Copper",K1804="Before 1989")),
(AND('[1]PWS Information'!$E$10="CWS",T1804="Single Family Residence",R1804="Yes",P1804="Non-Lead", M1804="Non-Lead - Copper",N1804="Before 1989")))),"Tier 4",
IF((OR((AND('[1]PWS Information'!$E$10="NTNC",P1804="Non-Lead")),
(AND('[1]PWS Information'!$E$10="CWS",P1804="Non-Lead",R1804="")),
(AND('[1]PWS Information'!$E$10="CWS",P1804="Non-Lead",R1804="No")),
(AND('[1]PWS Information'!$E$10="CWS",P1804="Non-Lead",R1804="Don't Know")),
(AND('[1]PWS Information'!$E$10="CWS",P1804="Non-Lead", I1804="Non-Lead - Copper", R1804="Yes", K1804="Between 1989 and 2014")),
(AND('[1]PWS Information'!$E$10="CWS",P1804="Non-Lead", I1804="Non-Lead - Copper", R1804="Yes", K1804="After 2014")),
(AND('[1]PWS Information'!$E$10="CWS",P1804="Non-Lead", I1804="Non-Lead - Copper", R1804="Yes", K1804="Unknown")),
(AND('[1]PWS Information'!$E$10="CWS",P1804="Non-Lead", M1804="Non-Lead - Copper", R1804="Yes", N1804="Between 1989 and 2014")),
(AND('[1]PWS Information'!$E$10="CWS",P1804="Non-Lead", M1804="Non-Lead - Copper", R1804="Yes", N1804="After 2014")),
(AND('[1]PWS Information'!$E$10="CWS",P1804="Non-Lead", M1804="Non-Lead - Copper", R1804="Yes", N1804="Unknown")),
(AND('[1]PWS Information'!$E$10="CWS",P1804="Unknown")),
(AND('[1]PWS Information'!$E$10="NTNC",P1804="Unknown")))),"Tier 5",
"")))))</f>
        <v>Tier 5</v>
      </c>
      <c r="Y1804" s="41"/>
      <c r="Z1804" s="41"/>
    </row>
    <row r="1805" spans="1:26" ht="30" x14ac:dyDescent="0.25">
      <c r="A1805" s="27" t="s">
        <v>2164</v>
      </c>
      <c r="B1805" s="28">
        <v>3719</v>
      </c>
      <c r="C1805" s="29" t="s">
        <v>1091</v>
      </c>
      <c r="D1805" s="29" t="s">
        <v>62</v>
      </c>
      <c r="E1805" s="29">
        <v>76513</v>
      </c>
      <c r="F1805" s="30"/>
      <c r="G1805" s="31"/>
      <c r="H1805" s="32"/>
      <c r="I1805" s="33" t="s">
        <v>59</v>
      </c>
      <c r="J1805" s="34" t="s">
        <v>46</v>
      </c>
      <c r="K1805" s="30" t="s">
        <v>49</v>
      </c>
      <c r="L1805" s="37"/>
      <c r="M1805" s="33" t="s">
        <v>59</v>
      </c>
      <c r="N1805" s="34" t="s">
        <v>49</v>
      </c>
      <c r="O1805" s="37"/>
      <c r="P1805" s="26" t="str">
        <f t="shared" si="28"/>
        <v>Unknown</v>
      </c>
      <c r="Q1805" s="27" t="s">
        <v>46</v>
      </c>
      <c r="R1805" s="27" t="s">
        <v>46</v>
      </c>
      <c r="S1805" s="27"/>
      <c r="T1805" s="41" t="s">
        <v>36</v>
      </c>
      <c r="U1805" s="41" t="s">
        <v>49</v>
      </c>
      <c r="V1805" s="41" t="s">
        <v>49</v>
      </c>
      <c r="W1805" s="41"/>
      <c r="X1805" s="42" t="str">
        <f>IF((OR((AND('[1]PWS Information'!$E$10="CWS",T1805="Single Family Residence",P1805="Lead")),
(AND('[1]PWS Information'!$E$10="CWS",T1805="Multiple Family Residence",'[1]PWS Information'!$E$11="Yes",P1805="Lead")),
(AND('[1]PWS Information'!$E$10="NTNC",P1805="Lead")))),"Tier 1",
IF((OR((AND('[1]PWS Information'!$E$10="CWS",T1805="Multiple Family Residence",'[1]PWS Information'!$E$11="No",P1805="Lead")),
(AND('[1]PWS Information'!$E$10="CWS",T1805="Other",P1805="Lead")),
(AND('[1]PWS Information'!$E$10="CWS",T1805="Building",P1805="Lead")))),"Tier 2",
IF((OR((AND('[1]PWS Information'!$E$10="CWS",T1805="Single Family Residence",P1805="Galvanized Requiring Replacement")),
(AND('[1]PWS Information'!$E$10="CWS",T1805="Single Family Residence",P1805="Galvanized Requiring Replacement",Q1805="Yes")),
(AND('[1]PWS Information'!$E$10="NTNC",P1805="Galvanized Requiring Replacement")),
(AND('[1]PWS Information'!$E$10="NTNC",T1805="Single Family Residence",Q1805="Yes")))),"Tier 3",
IF((OR((AND('[1]PWS Information'!$E$10="CWS",T1805="Single Family Residence",R1805="Yes",P1805="Non-Lead", I1805="Non-Lead - Copper",K1805="Before 1989")),
(AND('[1]PWS Information'!$E$10="CWS",T1805="Single Family Residence",R1805="Yes",P1805="Non-Lead", M1805="Non-Lead - Copper",N1805="Before 1989")))),"Tier 4",
IF((OR((AND('[1]PWS Information'!$E$10="NTNC",P1805="Non-Lead")),
(AND('[1]PWS Information'!$E$10="CWS",P1805="Non-Lead",R1805="")),
(AND('[1]PWS Information'!$E$10="CWS",P1805="Non-Lead",R1805="No")),
(AND('[1]PWS Information'!$E$10="CWS",P1805="Non-Lead",R1805="Don't Know")),
(AND('[1]PWS Information'!$E$10="CWS",P1805="Non-Lead", I1805="Non-Lead - Copper", R1805="Yes", K1805="Between 1989 and 2014")),
(AND('[1]PWS Information'!$E$10="CWS",P1805="Non-Lead", I1805="Non-Lead - Copper", R1805="Yes", K1805="After 2014")),
(AND('[1]PWS Information'!$E$10="CWS",P1805="Non-Lead", I1805="Non-Lead - Copper", R1805="Yes", K1805="Unknown")),
(AND('[1]PWS Information'!$E$10="CWS",P1805="Non-Lead", M1805="Non-Lead - Copper", R1805="Yes", N1805="Between 1989 and 2014")),
(AND('[1]PWS Information'!$E$10="CWS",P1805="Non-Lead", M1805="Non-Lead - Copper", R1805="Yes", N1805="After 2014")),
(AND('[1]PWS Information'!$E$10="CWS",P1805="Non-Lead", M1805="Non-Lead - Copper", R1805="Yes", N1805="Unknown")),
(AND('[1]PWS Information'!$E$10="CWS",P1805="Unknown")),
(AND('[1]PWS Information'!$E$10="NTNC",P1805="Unknown")))),"Tier 5",
"")))))</f>
        <v>Tier 5</v>
      </c>
      <c r="Y1805" s="41"/>
      <c r="Z1805" s="41"/>
    </row>
    <row r="1806" spans="1:26" ht="30" x14ac:dyDescent="0.25">
      <c r="A1806" s="27" t="s">
        <v>2165</v>
      </c>
      <c r="B1806" s="28">
        <v>4507</v>
      </c>
      <c r="C1806" s="29" t="s">
        <v>1035</v>
      </c>
      <c r="D1806" s="29" t="s">
        <v>62</v>
      </c>
      <c r="E1806" s="29">
        <v>76513</v>
      </c>
      <c r="F1806" s="30"/>
      <c r="G1806" s="31"/>
      <c r="H1806" s="32"/>
      <c r="I1806" s="33" t="s">
        <v>59</v>
      </c>
      <c r="J1806" s="34" t="s">
        <v>46</v>
      </c>
      <c r="K1806" s="30" t="s">
        <v>49</v>
      </c>
      <c r="L1806" s="37"/>
      <c r="M1806" s="33" t="s">
        <v>59</v>
      </c>
      <c r="N1806" s="34" t="s">
        <v>49</v>
      </c>
      <c r="O1806" s="37"/>
      <c r="P1806" s="26" t="str">
        <f t="shared" si="28"/>
        <v>Unknown</v>
      </c>
      <c r="Q1806" s="27" t="s">
        <v>46</v>
      </c>
      <c r="R1806" s="27" t="s">
        <v>46</v>
      </c>
      <c r="S1806" s="27"/>
      <c r="T1806" s="41" t="s">
        <v>36</v>
      </c>
      <c r="U1806" s="41" t="s">
        <v>49</v>
      </c>
      <c r="V1806" s="41" t="s">
        <v>49</v>
      </c>
      <c r="W1806" s="41"/>
      <c r="X1806" s="42" t="str">
        <f>IF((OR((AND('[1]PWS Information'!$E$10="CWS",T1806="Single Family Residence",P1806="Lead")),
(AND('[1]PWS Information'!$E$10="CWS",T1806="Multiple Family Residence",'[1]PWS Information'!$E$11="Yes",P1806="Lead")),
(AND('[1]PWS Information'!$E$10="NTNC",P1806="Lead")))),"Tier 1",
IF((OR((AND('[1]PWS Information'!$E$10="CWS",T1806="Multiple Family Residence",'[1]PWS Information'!$E$11="No",P1806="Lead")),
(AND('[1]PWS Information'!$E$10="CWS",T1806="Other",P1806="Lead")),
(AND('[1]PWS Information'!$E$10="CWS",T1806="Building",P1806="Lead")))),"Tier 2",
IF((OR((AND('[1]PWS Information'!$E$10="CWS",T1806="Single Family Residence",P1806="Galvanized Requiring Replacement")),
(AND('[1]PWS Information'!$E$10="CWS",T1806="Single Family Residence",P1806="Galvanized Requiring Replacement",Q1806="Yes")),
(AND('[1]PWS Information'!$E$10="NTNC",P1806="Galvanized Requiring Replacement")),
(AND('[1]PWS Information'!$E$10="NTNC",T1806="Single Family Residence",Q1806="Yes")))),"Tier 3",
IF((OR((AND('[1]PWS Information'!$E$10="CWS",T1806="Single Family Residence",R1806="Yes",P1806="Non-Lead", I1806="Non-Lead - Copper",K1806="Before 1989")),
(AND('[1]PWS Information'!$E$10="CWS",T1806="Single Family Residence",R1806="Yes",P1806="Non-Lead", M1806="Non-Lead - Copper",N1806="Before 1989")))),"Tier 4",
IF((OR((AND('[1]PWS Information'!$E$10="NTNC",P1806="Non-Lead")),
(AND('[1]PWS Information'!$E$10="CWS",P1806="Non-Lead",R1806="")),
(AND('[1]PWS Information'!$E$10="CWS",P1806="Non-Lead",R1806="No")),
(AND('[1]PWS Information'!$E$10="CWS",P1806="Non-Lead",R1806="Don't Know")),
(AND('[1]PWS Information'!$E$10="CWS",P1806="Non-Lead", I1806="Non-Lead - Copper", R1806="Yes", K1806="Between 1989 and 2014")),
(AND('[1]PWS Information'!$E$10="CWS",P1806="Non-Lead", I1806="Non-Lead - Copper", R1806="Yes", K1806="After 2014")),
(AND('[1]PWS Information'!$E$10="CWS",P1806="Non-Lead", I1806="Non-Lead - Copper", R1806="Yes", K1806="Unknown")),
(AND('[1]PWS Information'!$E$10="CWS",P1806="Non-Lead", M1806="Non-Lead - Copper", R1806="Yes", N1806="Between 1989 and 2014")),
(AND('[1]PWS Information'!$E$10="CWS",P1806="Non-Lead", M1806="Non-Lead - Copper", R1806="Yes", N1806="After 2014")),
(AND('[1]PWS Information'!$E$10="CWS",P1806="Non-Lead", M1806="Non-Lead - Copper", R1806="Yes", N1806="Unknown")),
(AND('[1]PWS Information'!$E$10="CWS",P1806="Unknown")),
(AND('[1]PWS Information'!$E$10="NTNC",P1806="Unknown")))),"Tier 5",
"")))))</f>
        <v>Tier 5</v>
      </c>
      <c r="Y1806" s="41"/>
      <c r="Z1806" s="41"/>
    </row>
    <row r="1807" spans="1:26" ht="30" x14ac:dyDescent="0.25">
      <c r="A1807" s="27" t="s">
        <v>2166</v>
      </c>
      <c r="B1807" s="28">
        <v>4513</v>
      </c>
      <c r="C1807" s="29" t="s">
        <v>1035</v>
      </c>
      <c r="D1807" s="29" t="s">
        <v>62</v>
      </c>
      <c r="E1807" s="29">
        <v>76513</v>
      </c>
      <c r="F1807" s="30"/>
      <c r="G1807" s="31"/>
      <c r="H1807" s="32"/>
      <c r="I1807" s="33" t="s">
        <v>59</v>
      </c>
      <c r="J1807" s="34" t="s">
        <v>46</v>
      </c>
      <c r="K1807" s="30" t="s">
        <v>49</v>
      </c>
      <c r="L1807" s="37"/>
      <c r="M1807" s="33" t="s">
        <v>59</v>
      </c>
      <c r="N1807" s="34" t="s">
        <v>49</v>
      </c>
      <c r="O1807" s="37"/>
      <c r="P1807" s="26" t="str">
        <f t="shared" si="28"/>
        <v>Unknown</v>
      </c>
      <c r="Q1807" s="27" t="s">
        <v>46</v>
      </c>
      <c r="R1807" s="27" t="s">
        <v>46</v>
      </c>
      <c r="S1807" s="27"/>
      <c r="T1807" s="41" t="s">
        <v>36</v>
      </c>
      <c r="U1807" s="41" t="s">
        <v>49</v>
      </c>
      <c r="V1807" s="41" t="s">
        <v>49</v>
      </c>
      <c r="W1807" s="41"/>
      <c r="X1807" s="42" t="str">
        <f>IF((OR((AND('[1]PWS Information'!$E$10="CWS",T1807="Single Family Residence",P1807="Lead")),
(AND('[1]PWS Information'!$E$10="CWS",T1807="Multiple Family Residence",'[1]PWS Information'!$E$11="Yes",P1807="Lead")),
(AND('[1]PWS Information'!$E$10="NTNC",P1807="Lead")))),"Tier 1",
IF((OR((AND('[1]PWS Information'!$E$10="CWS",T1807="Multiple Family Residence",'[1]PWS Information'!$E$11="No",P1807="Lead")),
(AND('[1]PWS Information'!$E$10="CWS",T1807="Other",P1807="Lead")),
(AND('[1]PWS Information'!$E$10="CWS",T1807="Building",P1807="Lead")))),"Tier 2",
IF((OR((AND('[1]PWS Information'!$E$10="CWS",T1807="Single Family Residence",P1807="Galvanized Requiring Replacement")),
(AND('[1]PWS Information'!$E$10="CWS",T1807="Single Family Residence",P1807="Galvanized Requiring Replacement",Q1807="Yes")),
(AND('[1]PWS Information'!$E$10="NTNC",P1807="Galvanized Requiring Replacement")),
(AND('[1]PWS Information'!$E$10="NTNC",T1807="Single Family Residence",Q1807="Yes")))),"Tier 3",
IF((OR((AND('[1]PWS Information'!$E$10="CWS",T1807="Single Family Residence",R1807="Yes",P1807="Non-Lead", I1807="Non-Lead - Copper",K1807="Before 1989")),
(AND('[1]PWS Information'!$E$10="CWS",T1807="Single Family Residence",R1807="Yes",P1807="Non-Lead", M1807="Non-Lead - Copper",N1807="Before 1989")))),"Tier 4",
IF((OR((AND('[1]PWS Information'!$E$10="NTNC",P1807="Non-Lead")),
(AND('[1]PWS Information'!$E$10="CWS",P1807="Non-Lead",R1807="")),
(AND('[1]PWS Information'!$E$10="CWS",P1807="Non-Lead",R1807="No")),
(AND('[1]PWS Information'!$E$10="CWS",P1807="Non-Lead",R1807="Don't Know")),
(AND('[1]PWS Information'!$E$10="CWS",P1807="Non-Lead", I1807="Non-Lead - Copper", R1807="Yes", K1807="Between 1989 and 2014")),
(AND('[1]PWS Information'!$E$10="CWS",P1807="Non-Lead", I1807="Non-Lead - Copper", R1807="Yes", K1807="After 2014")),
(AND('[1]PWS Information'!$E$10="CWS",P1807="Non-Lead", I1807="Non-Lead - Copper", R1807="Yes", K1807="Unknown")),
(AND('[1]PWS Information'!$E$10="CWS",P1807="Non-Lead", M1807="Non-Lead - Copper", R1807="Yes", N1807="Between 1989 and 2014")),
(AND('[1]PWS Information'!$E$10="CWS",P1807="Non-Lead", M1807="Non-Lead - Copper", R1807="Yes", N1807="After 2014")),
(AND('[1]PWS Information'!$E$10="CWS",P1807="Non-Lead", M1807="Non-Lead - Copper", R1807="Yes", N1807="Unknown")),
(AND('[1]PWS Information'!$E$10="CWS",P1807="Unknown")),
(AND('[1]PWS Information'!$E$10="NTNC",P1807="Unknown")))),"Tier 5",
"")))))</f>
        <v>Tier 5</v>
      </c>
      <c r="Y1807" s="41"/>
      <c r="Z1807" s="41"/>
    </row>
    <row r="1808" spans="1:26" ht="30" x14ac:dyDescent="0.25">
      <c r="A1808" s="27" t="s">
        <v>2167</v>
      </c>
      <c r="B1808" s="28">
        <v>4519</v>
      </c>
      <c r="C1808" s="29" t="s">
        <v>1035</v>
      </c>
      <c r="D1808" s="29" t="s">
        <v>62</v>
      </c>
      <c r="E1808" s="29">
        <v>76513</v>
      </c>
      <c r="F1808" s="30"/>
      <c r="G1808" s="31"/>
      <c r="H1808" s="32"/>
      <c r="I1808" s="33" t="s">
        <v>59</v>
      </c>
      <c r="J1808" s="34" t="s">
        <v>46</v>
      </c>
      <c r="K1808" s="30" t="s">
        <v>49</v>
      </c>
      <c r="L1808" s="37"/>
      <c r="M1808" s="33" t="s">
        <v>59</v>
      </c>
      <c r="N1808" s="34" t="s">
        <v>49</v>
      </c>
      <c r="O1808" s="37"/>
      <c r="P1808" s="26" t="str">
        <f t="shared" si="28"/>
        <v>Unknown</v>
      </c>
      <c r="Q1808" s="27" t="s">
        <v>46</v>
      </c>
      <c r="R1808" s="27" t="s">
        <v>46</v>
      </c>
      <c r="S1808" s="27"/>
      <c r="T1808" s="41" t="s">
        <v>36</v>
      </c>
      <c r="U1808" s="41" t="s">
        <v>49</v>
      </c>
      <c r="V1808" s="41" t="s">
        <v>49</v>
      </c>
      <c r="W1808" s="41"/>
      <c r="X1808" s="42" t="str">
        <f>IF((OR((AND('[1]PWS Information'!$E$10="CWS",T1808="Single Family Residence",P1808="Lead")),
(AND('[1]PWS Information'!$E$10="CWS",T1808="Multiple Family Residence",'[1]PWS Information'!$E$11="Yes",P1808="Lead")),
(AND('[1]PWS Information'!$E$10="NTNC",P1808="Lead")))),"Tier 1",
IF((OR((AND('[1]PWS Information'!$E$10="CWS",T1808="Multiple Family Residence",'[1]PWS Information'!$E$11="No",P1808="Lead")),
(AND('[1]PWS Information'!$E$10="CWS",T1808="Other",P1808="Lead")),
(AND('[1]PWS Information'!$E$10="CWS",T1808="Building",P1808="Lead")))),"Tier 2",
IF((OR((AND('[1]PWS Information'!$E$10="CWS",T1808="Single Family Residence",P1808="Galvanized Requiring Replacement")),
(AND('[1]PWS Information'!$E$10="CWS",T1808="Single Family Residence",P1808="Galvanized Requiring Replacement",Q1808="Yes")),
(AND('[1]PWS Information'!$E$10="NTNC",P1808="Galvanized Requiring Replacement")),
(AND('[1]PWS Information'!$E$10="NTNC",T1808="Single Family Residence",Q1808="Yes")))),"Tier 3",
IF((OR((AND('[1]PWS Information'!$E$10="CWS",T1808="Single Family Residence",R1808="Yes",P1808="Non-Lead", I1808="Non-Lead - Copper",K1808="Before 1989")),
(AND('[1]PWS Information'!$E$10="CWS",T1808="Single Family Residence",R1808="Yes",P1808="Non-Lead", M1808="Non-Lead - Copper",N1808="Before 1989")))),"Tier 4",
IF((OR((AND('[1]PWS Information'!$E$10="NTNC",P1808="Non-Lead")),
(AND('[1]PWS Information'!$E$10="CWS",P1808="Non-Lead",R1808="")),
(AND('[1]PWS Information'!$E$10="CWS",P1808="Non-Lead",R1808="No")),
(AND('[1]PWS Information'!$E$10="CWS",P1808="Non-Lead",R1808="Don't Know")),
(AND('[1]PWS Information'!$E$10="CWS",P1808="Non-Lead", I1808="Non-Lead - Copper", R1808="Yes", K1808="Between 1989 and 2014")),
(AND('[1]PWS Information'!$E$10="CWS",P1808="Non-Lead", I1808="Non-Lead - Copper", R1808="Yes", K1808="After 2014")),
(AND('[1]PWS Information'!$E$10="CWS",P1808="Non-Lead", I1808="Non-Lead - Copper", R1808="Yes", K1808="Unknown")),
(AND('[1]PWS Information'!$E$10="CWS",P1808="Non-Lead", M1808="Non-Lead - Copper", R1808="Yes", N1808="Between 1989 and 2014")),
(AND('[1]PWS Information'!$E$10="CWS",P1808="Non-Lead", M1808="Non-Lead - Copper", R1808="Yes", N1808="After 2014")),
(AND('[1]PWS Information'!$E$10="CWS",P1808="Non-Lead", M1808="Non-Lead - Copper", R1808="Yes", N1808="Unknown")),
(AND('[1]PWS Information'!$E$10="CWS",P1808="Unknown")),
(AND('[1]PWS Information'!$E$10="NTNC",P1808="Unknown")))),"Tier 5",
"")))))</f>
        <v>Tier 5</v>
      </c>
      <c r="Y1808" s="41"/>
      <c r="Z1808" s="41"/>
    </row>
    <row r="1809" spans="1:26" ht="30" x14ac:dyDescent="0.25">
      <c r="A1809" s="27" t="s">
        <v>2168</v>
      </c>
      <c r="B1809" s="28">
        <v>4525</v>
      </c>
      <c r="C1809" s="29" t="s">
        <v>1035</v>
      </c>
      <c r="D1809" s="29" t="s">
        <v>62</v>
      </c>
      <c r="E1809" s="29">
        <v>76513</v>
      </c>
      <c r="F1809" s="30"/>
      <c r="G1809" s="31"/>
      <c r="H1809" s="32"/>
      <c r="I1809" s="33" t="s">
        <v>59</v>
      </c>
      <c r="J1809" s="34" t="s">
        <v>46</v>
      </c>
      <c r="K1809" s="30" t="s">
        <v>49</v>
      </c>
      <c r="L1809" s="37"/>
      <c r="M1809" s="33" t="s">
        <v>59</v>
      </c>
      <c r="N1809" s="34" t="s">
        <v>49</v>
      </c>
      <c r="O1809" s="37"/>
      <c r="P1809" s="26" t="str">
        <f t="shared" si="28"/>
        <v>Unknown</v>
      </c>
      <c r="Q1809" s="27" t="s">
        <v>46</v>
      </c>
      <c r="R1809" s="27" t="s">
        <v>46</v>
      </c>
      <c r="S1809" s="27"/>
      <c r="T1809" s="41" t="s">
        <v>36</v>
      </c>
      <c r="U1809" s="41" t="s">
        <v>49</v>
      </c>
      <c r="V1809" s="41" t="s">
        <v>49</v>
      </c>
      <c r="W1809" s="41"/>
      <c r="X1809" s="42" t="str">
        <f>IF((OR((AND('[1]PWS Information'!$E$10="CWS",T1809="Single Family Residence",P1809="Lead")),
(AND('[1]PWS Information'!$E$10="CWS",T1809="Multiple Family Residence",'[1]PWS Information'!$E$11="Yes",P1809="Lead")),
(AND('[1]PWS Information'!$E$10="NTNC",P1809="Lead")))),"Tier 1",
IF((OR((AND('[1]PWS Information'!$E$10="CWS",T1809="Multiple Family Residence",'[1]PWS Information'!$E$11="No",P1809="Lead")),
(AND('[1]PWS Information'!$E$10="CWS",T1809="Other",P1809="Lead")),
(AND('[1]PWS Information'!$E$10="CWS",T1809="Building",P1809="Lead")))),"Tier 2",
IF((OR((AND('[1]PWS Information'!$E$10="CWS",T1809="Single Family Residence",P1809="Galvanized Requiring Replacement")),
(AND('[1]PWS Information'!$E$10="CWS",T1809="Single Family Residence",P1809="Galvanized Requiring Replacement",Q1809="Yes")),
(AND('[1]PWS Information'!$E$10="NTNC",P1809="Galvanized Requiring Replacement")),
(AND('[1]PWS Information'!$E$10="NTNC",T1809="Single Family Residence",Q1809="Yes")))),"Tier 3",
IF((OR((AND('[1]PWS Information'!$E$10="CWS",T1809="Single Family Residence",R1809="Yes",P1809="Non-Lead", I1809="Non-Lead - Copper",K1809="Before 1989")),
(AND('[1]PWS Information'!$E$10="CWS",T1809="Single Family Residence",R1809="Yes",P1809="Non-Lead", M1809="Non-Lead - Copper",N1809="Before 1989")))),"Tier 4",
IF((OR((AND('[1]PWS Information'!$E$10="NTNC",P1809="Non-Lead")),
(AND('[1]PWS Information'!$E$10="CWS",P1809="Non-Lead",R1809="")),
(AND('[1]PWS Information'!$E$10="CWS",P1809="Non-Lead",R1809="No")),
(AND('[1]PWS Information'!$E$10="CWS",P1809="Non-Lead",R1809="Don't Know")),
(AND('[1]PWS Information'!$E$10="CWS",P1809="Non-Lead", I1809="Non-Lead - Copper", R1809="Yes", K1809="Between 1989 and 2014")),
(AND('[1]PWS Information'!$E$10="CWS",P1809="Non-Lead", I1809="Non-Lead - Copper", R1809="Yes", K1809="After 2014")),
(AND('[1]PWS Information'!$E$10="CWS",P1809="Non-Lead", I1809="Non-Lead - Copper", R1809="Yes", K1809="Unknown")),
(AND('[1]PWS Information'!$E$10="CWS",P1809="Non-Lead", M1809="Non-Lead - Copper", R1809="Yes", N1809="Between 1989 and 2014")),
(AND('[1]PWS Information'!$E$10="CWS",P1809="Non-Lead", M1809="Non-Lead - Copper", R1809="Yes", N1809="After 2014")),
(AND('[1]PWS Information'!$E$10="CWS",P1809="Non-Lead", M1809="Non-Lead - Copper", R1809="Yes", N1809="Unknown")),
(AND('[1]PWS Information'!$E$10="CWS",P1809="Unknown")),
(AND('[1]PWS Information'!$E$10="NTNC",P1809="Unknown")))),"Tier 5",
"")))))</f>
        <v>Tier 5</v>
      </c>
      <c r="Y1809" s="41"/>
      <c r="Z1809" s="41"/>
    </row>
    <row r="1810" spans="1:26" ht="30" x14ac:dyDescent="0.25">
      <c r="A1810" s="27" t="s">
        <v>2169</v>
      </c>
      <c r="B1810" s="28">
        <v>4930</v>
      </c>
      <c r="C1810" s="29" t="s">
        <v>2170</v>
      </c>
      <c r="D1810" s="29" t="s">
        <v>62</v>
      </c>
      <c r="E1810" s="29">
        <v>76513</v>
      </c>
      <c r="F1810" s="30"/>
      <c r="G1810" s="31"/>
      <c r="H1810" s="32"/>
      <c r="I1810" s="33" t="s">
        <v>59</v>
      </c>
      <c r="J1810" s="34" t="s">
        <v>46</v>
      </c>
      <c r="K1810" s="30" t="s">
        <v>49</v>
      </c>
      <c r="L1810" s="37"/>
      <c r="M1810" s="33" t="s">
        <v>59</v>
      </c>
      <c r="N1810" s="34" t="s">
        <v>49</v>
      </c>
      <c r="O1810" s="37"/>
      <c r="P1810" s="26" t="str">
        <f t="shared" si="28"/>
        <v>Unknown</v>
      </c>
      <c r="Q1810" s="27" t="s">
        <v>46</v>
      </c>
      <c r="R1810" s="27" t="s">
        <v>46</v>
      </c>
      <c r="S1810" s="27"/>
      <c r="T1810" s="41" t="s">
        <v>36</v>
      </c>
      <c r="U1810" s="41" t="s">
        <v>49</v>
      </c>
      <c r="V1810" s="41" t="s">
        <v>49</v>
      </c>
      <c r="W1810" s="41"/>
      <c r="X1810" s="42" t="str">
        <f>IF((OR((AND('[1]PWS Information'!$E$10="CWS",T1810="Single Family Residence",P1810="Lead")),
(AND('[1]PWS Information'!$E$10="CWS",T1810="Multiple Family Residence",'[1]PWS Information'!$E$11="Yes",P1810="Lead")),
(AND('[1]PWS Information'!$E$10="NTNC",P1810="Lead")))),"Tier 1",
IF((OR((AND('[1]PWS Information'!$E$10="CWS",T1810="Multiple Family Residence",'[1]PWS Information'!$E$11="No",P1810="Lead")),
(AND('[1]PWS Information'!$E$10="CWS",T1810="Other",P1810="Lead")),
(AND('[1]PWS Information'!$E$10="CWS",T1810="Building",P1810="Lead")))),"Tier 2",
IF((OR((AND('[1]PWS Information'!$E$10="CWS",T1810="Single Family Residence",P1810="Galvanized Requiring Replacement")),
(AND('[1]PWS Information'!$E$10="CWS",T1810="Single Family Residence",P1810="Galvanized Requiring Replacement",Q1810="Yes")),
(AND('[1]PWS Information'!$E$10="NTNC",P1810="Galvanized Requiring Replacement")),
(AND('[1]PWS Information'!$E$10="NTNC",T1810="Single Family Residence",Q1810="Yes")))),"Tier 3",
IF((OR((AND('[1]PWS Information'!$E$10="CWS",T1810="Single Family Residence",R1810="Yes",P1810="Non-Lead", I1810="Non-Lead - Copper",K1810="Before 1989")),
(AND('[1]PWS Information'!$E$10="CWS",T1810="Single Family Residence",R1810="Yes",P1810="Non-Lead", M1810="Non-Lead - Copper",N1810="Before 1989")))),"Tier 4",
IF((OR((AND('[1]PWS Information'!$E$10="NTNC",P1810="Non-Lead")),
(AND('[1]PWS Information'!$E$10="CWS",P1810="Non-Lead",R1810="")),
(AND('[1]PWS Information'!$E$10="CWS",P1810="Non-Lead",R1810="No")),
(AND('[1]PWS Information'!$E$10="CWS",P1810="Non-Lead",R1810="Don't Know")),
(AND('[1]PWS Information'!$E$10="CWS",P1810="Non-Lead", I1810="Non-Lead - Copper", R1810="Yes", K1810="Between 1989 and 2014")),
(AND('[1]PWS Information'!$E$10="CWS",P1810="Non-Lead", I1810="Non-Lead - Copper", R1810="Yes", K1810="After 2014")),
(AND('[1]PWS Information'!$E$10="CWS",P1810="Non-Lead", I1810="Non-Lead - Copper", R1810="Yes", K1810="Unknown")),
(AND('[1]PWS Information'!$E$10="CWS",P1810="Non-Lead", M1810="Non-Lead - Copper", R1810="Yes", N1810="Between 1989 and 2014")),
(AND('[1]PWS Information'!$E$10="CWS",P1810="Non-Lead", M1810="Non-Lead - Copper", R1810="Yes", N1810="After 2014")),
(AND('[1]PWS Information'!$E$10="CWS",P1810="Non-Lead", M1810="Non-Lead - Copper", R1810="Yes", N1810="Unknown")),
(AND('[1]PWS Information'!$E$10="CWS",P1810="Unknown")),
(AND('[1]PWS Information'!$E$10="NTNC",P1810="Unknown")))),"Tier 5",
"")))))</f>
        <v>Tier 5</v>
      </c>
      <c r="Y1810" s="41"/>
      <c r="Z1810" s="41"/>
    </row>
  </sheetData>
  <mergeCells count="6">
    <mergeCell ref="Y1:Z1"/>
    <mergeCell ref="A1:H1"/>
    <mergeCell ref="I1:L1"/>
    <mergeCell ref="M1:O1"/>
    <mergeCell ref="Q1:S1"/>
    <mergeCell ref="T1:X1"/>
  </mergeCells>
  <dataValidations count="29">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type="list" allowBlank="1" showInputMessage="1" showErrorMessage="1" sqref="N3:N1810 K3:K1810" xr:uid="{AAC10D5D-3116-40E1-BC86-299B3FBE553D}">
      <formula1>"Before 1989, Between 1989 and 2014, After 2014, Unknown"</formula1>
    </dataValidation>
    <dataValidation type="list" allowBlank="1" showInputMessage="1" showErrorMessage="1" sqref="I3:I1810 M3:M1810" xr:uid="{1BE7E21D-0405-41CE-951E-702D16742CF6}">
      <formula1>"Lead, Lead-lined galvanized, Galvanized, Non-Lead, Non-Lead - Copper, Non-Lead - Plastic, Non-Lead - Other, Unknown - Likely Lead, Unknown - Unlikely Lead, Unknown - Material Unknown"</formula1>
    </dataValidation>
    <dataValidation type="list" allowBlank="1" showInputMessage="1" showErrorMessage="1" sqref="Q3:R1810 J3:J1810" xr:uid="{9D3C6A6D-F064-4642-B395-583AFE2777CD}">
      <formula1>"Yes, No, Don't Know"</formula1>
    </dataValidation>
    <dataValidation type="list" allowBlank="1" showInputMessage="1" showErrorMessage="1" sqref="U3:V1810" xr:uid="{DDA87FEA-A134-4F4C-81A0-9AEBD02A62F0}">
      <formula1>"Yes, No, Unknown"</formula1>
    </dataValidation>
    <dataValidation type="list" allowBlank="1" showInputMessage="1" showErrorMessage="1" sqref="T3:T1810" xr:uid="{259B05D7-2A6D-48E0-835F-EE769F765AB4}">
      <formula1>"Single Family Residence, Multiple Family Residence, Building, Other"</formula1>
    </dataValidation>
    <dataValidation type="list" allowBlank="1" showInputMessage="1" showErrorMessage="1" sqref="W3:W1810" xr:uid="{1F0AA85C-C996-4430-8994-154E7C7654EF}">
      <formula1>"Yes, No"</formula1>
    </dataValidation>
  </dataValidations>
  <pageMargins left="0.75" right="0.75" top="0.75" bottom="0.5" header="0.5" footer="0.75"/>
  <pageSetup scale="5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I1811:I1048576</xm:sqref>
        </x14:dataValidation>
        <x14:dataValidation type="list" allowBlank="1" showInputMessage="1" showErrorMessage="1" xr:uid="{00000000-0002-0000-0100-00000A000000}">
          <x14:formula1>
            <xm:f>'GEC Permitted Values'!$J$3:$J$5</xm:f>
          </x14:formula1>
          <xm:sqref>J1811:J1048576</xm:sqref>
        </x14:dataValidation>
        <x14:dataValidation type="list" allowBlank="1" showInputMessage="1" showErrorMessage="1" xr:uid="{00000000-0002-0000-0100-00000C000000}">
          <x14:formula1>
            <xm:f>'GEC Permitted Values'!$K$3:$K$6</xm:f>
          </x14:formula1>
          <xm:sqref>K1811:K1048576</xm:sqref>
        </x14:dataValidation>
        <x14:dataValidation type="list" allowBlank="1" showInputMessage="1" showErrorMessage="1" xr:uid="{00000000-0002-0000-0100-00000F000000}">
          <x14:formula1>
            <xm:f>'GEC Permitted Values'!$M$3:$M$12</xm:f>
          </x14:formula1>
          <xm:sqref>M1811:M1048576</xm:sqref>
        </x14:dataValidation>
        <x14:dataValidation type="list" allowBlank="1" showInputMessage="1" showErrorMessage="1" xr:uid="{00000000-0002-0000-0100-000011000000}">
          <x14:formula1>
            <xm:f>'GEC Permitted Values'!$N$3:$N$6</xm:f>
          </x14:formula1>
          <xm:sqref>N1811:N1048576</xm:sqref>
        </x14:dataValidation>
        <x14:dataValidation type="list" allowBlank="1" showInputMessage="1" showErrorMessage="1" xr:uid="{00000000-0002-0000-0100-000014000000}">
          <x14:formula1>
            <xm:f>'GEC Permitted Values'!$P$3:$P$6</xm:f>
          </x14:formula1>
          <xm:sqref>P1811:P1048576</xm:sqref>
        </x14:dataValidation>
        <x14:dataValidation type="list" allowBlank="1" showInputMessage="1" showErrorMessage="1" xr:uid="{00000000-0002-0000-0100-000015000000}">
          <x14:formula1>
            <xm:f>'GEC Permitted Values'!$Q$3:$Q$5</xm:f>
          </x14:formula1>
          <xm:sqref>Q1811:Q1048576</xm:sqref>
        </x14:dataValidation>
        <x14:dataValidation type="list" allowBlank="1" showInputMessage="1" showErrorMessage="1" xr:uid="{00000000-0002-0000-0100-000017000000}">
          <x14:formula1>
            <xm:f>'GEC Permitted Values'!$R$3:$R$5</xm:f>
          </x14:formula1>
          <xm:sqref>R1811:R1048576</xm:sqref>
        </x14:dataValidation>
        <x14:dataValidation type="list" allowBlank="1" showInputMessage="1" showErrorMessage="1" xr:uid="{00000000-0002-0000-0100-00001A000000}">
          <x14:formula1>
            <xm:f>'GEC Permitted Values'!$T$3:$T$6</xm:f>
          </x14:formula1>
          <xm:sqref>T1811:T1048576</xm:sqref>
        </x14:dataValidation>
        <x14:dataValidation type="list" allowBlank="1" showInputMessage="1" showErrorMessage="1" xr:uid="{00000000-0002-0000-0100-00001C000000}">
          <x14:formula1>
            <xm:f>'GEC Permitted Values'!$U$3:$U$5</xm:f>
          </x14:formula1>
          <xm:sqref>U1811:U1048576</xm:sqref>
        </x14:dataValidation>
        <x14:dataValidation type="list" allowBlank="1" showInputMessage="1" showErrorMessage="1" xr:uid="{00000000-0002-0000-0100-00001E000000}">
          <x14:formula1>
            <xm:f>'GEC Permitted Values'!$V$3:$V$5</xm:f>
          </x14:formula1>
          <xm:sqref>V1811:V1048576</xm:sqref>
        </x14:dataValidation>
        <x14:dataValidation type="list" allowBlank="1" showInputMessage="1" showErrorMessage="1" xr:uid="{00000000-0002-0000-0100-00001F000000}">
          <x14:formula1>
            <xm:f>'GEC Permitted Values'!$W$3:$W$4</xm:f>
          </x14:formula1>
          <xm:sqref>W1811:W1048576</xm:sqref>
        </x14:dataValidation>
        <x14:dataValidation type="list" allowBlank="1" showInputMessage="1" showErrorMessage="1" xr:uid="{00000000-0002-0000-0100-000021000000}">
          <x14:formula1>
            <xm:f>'GEC Permitted Values'!$X$3:$X$7</xm:f>
          </x14:formula1>
          <xm:sqref>X1811:X1048576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39.950000000000003" customHeight="1" x14ac:dyDescent="0.25">
      <c r="A1" s="51" t="s">
        <v>2</v>
      </c>
      <c r="B1" s="44"/>
      <c r="C1" s="44"/>
      <c r="D1" s="44"/>
      <c r="E1" s="44"/>
      <c r="F1" s="44"/>
      <c r="G1" s="44"/>
      <c r="H1" s="44"/>
      <c r="I1" s="52" t="s">
        <v>3</v>
      </c>
      <c r="J1" s="44"/>
      <c r="K1" s="44"/>
      <c r="L1" s="44"/>
      <c r="M1" s="45" t="s">
        <v>4</v>
      </c>
      <c r="N1" s="44"/>
      <c r="O1" s="44"/>
      <c r="P1" s="10" t="s">
        <v>5</v>
      </c>
      <c r="Q1" s="51" t="s">
        <v>6</v>
      </c>
      <c r="R1" s="44"/>
      <c r="S1" s="44"/>
      <c r="T1" s="52" t="s">
        <v>7</v>
      </c>
      <c r="U1" s="44"/>
      <c r="V1" s="44"/>
      <c r="W1" s="44"/>
      <c r="X1" s="44"/>
      <c r="Y1" s="45" t="s">
        <v>8</v>
      </c>
      <c r="Z1" s="44"/>
    </row>
    <row r="2" spans="1:26" ht="90" x14ac:dyDescent="0.2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row>
    <row r="3" spans="1:26" x14ac:dyDescent="0.25">
      <c r="I3" s="14" t="s">
        <v>33</v>
      </c>
      <c r="J3" s="14" t="s">
        <v>34</v>
      </c>
      <c r="K3" s="14" t="s">
        <v>35</v>
      </c>
      <c r="M3" s="14" t="s">
        <v>33</v>
      </c>
      <c r="N3" s="14" t="s">
        <v>35</v>
      </c>
      <c r="P3" s="14" t="s">
        <v>33</v>
      </c>
      <c r="Q3" s="14" t="s">
        <v>34</v>
      </c>
      <c r="R3" s="14" t="s">
        <v>34</v>
      </c>
      <c r="T3" s="14" t="s">
        <v>36</v>
      </c>
      <c r="U3" s="14" t="s">
        <v>34</v>
      </c>
      <c r="V3" s="14" t="s">
        <v>34</v>
      </c>
      <c r="W3" s="14" t="s">
        <v>37</v>
      </c>
      <c r="X3" s="14" t="s">
        <v>38</v>
      </c>
    </row>
    <row r="4" spans="1:26" ht="45" x14ac:dyDescent="0.25">
      <c r="I4" s="14" t="s">
        <v>39</v>
      </c>
      <c r="J4" s="14" t="s">
        <v>37</v>
      </c>
      <c r="K4" s="14" t="s">
        <v>40</v>
      </c>
      <c r="M4" s="14" t="s">
        <v>39</v>
      </c>
      <c r="N4" s="14" t="s">
        <v>41</v>
      </c>
      <c r="P4" s="14" t="s">
        <v>42</v>
      </c>
      <c r="Q4" s="14" t="s">
        <v>37</v>
      </c>
      <c r="R4" s="14" t="s">
        <v>37</v>
      </c>
      <c r="T4" s="14" t="s">
        <v>43</v>
      </c>
      <c r="U4" s="14" t="s">
        <v>37</v>
      </c>
      <c r="V4" s="14" t="s">
        <v>37</v>
      </c>
      <c r="W4" s="14" t="s">
        <v>34</v>
      </c>
      <c r="X4" s="14" t="s">
        <v>44</v>
      </c>
    </row>
    <row r="5" spans="1:26" ht="30" x14ac:dyDescent="0.25">
      <c r="I5" s="14" t="s">
        <v>45</v>
      </c>
      <c r="J5" s="14" t="s">
        <v>46</v>
      </c>
      <c r="K5" s="14" t="s">
        <v>41</v>
      </c>
      <c r="M5" s="14" t="s">
        <v>45</v>
      </c>
      <c r="N5" s="14" t="s">
        <v>40</v>
      </c>
      <c r="P5" s="14" t="s">
        <v>47</v>
      </c>
      <c r="Q5" s="14" t="s">
        <v>46</v>
      </c>
      <c r="R5" s="14" t="s">
        <v>46</v>
      </c>
      <c r="T5" s="14" t="s">
        <v>48</v>
      </c>
      <c r="U5" s="14" t="s">
        <v>49</v>
      </c>
      <c r="V5" s="14" t="s">
        <v>49</v>
      </c>
      <c r="X5" s="14" t="s">
        <v>50</v>
      </c>
    </row>
    <row r="6" spans="1:26" x14ac:dyDescent="0.25">
      <c r="I6" s="14" t="s">
        <v>51</v>
      </c>
      <c r="K6" s="14" t="s">
        <v>49</v>
      </c>
      <c r="M6" s="14" t="s">
        <v>51</v>
      </c>
      <c r="N6" s="14" t="s">
        <v>49</v>
      </c>
      <c r="P6" s="14" t="s">
        <v>49</v>
      </c>
      <c r="T6" s="14" t="s">
        <v>52</v>
      </c>
      <c r="X6" s="14" t="s">
        <v>53</v>
      </c>
    </row>
    <row r="7" spans="1:26" x14ac:dyDescent="0.25">
      <c r="I7" s="14" t="s">
        <v>54</v>
      </c>
      <c r="M7" s="14" t="s">
        <v>54</v>
      </c>
      <c r="X7" s="14" t="s">
        <v>55</v>
      </c>
    </row>
    <row r="8" spans="1:26" x14ac:dyDescent="0.25">
      <c r="I8" s="14" t="s">
        <v>56</v>
      </c>
      <c r="M8" s="14" t="s">
        <v>56</v>
      </c>
    </row>
    <row r="9" spans="1:26" x14ac:dyDescent="0.25">
      <c r="I9" s="14" t="s">
        <v>57</v>
      </c>
      <c r="M9" s="14" t="s">
        <v>57</v>
      </c>
    </row>
    <row r="10" spans="1:26" x14ac:dyDescent="0.25">
      <c r="I10" s="14" t="s">
        <v>58</v>
      </c>
      <c r="M10" s="14" t="s">
        <v>58</v>
      </c>
    </row>
    <row r="11" spans="1:26" ht="30" x14ac:dyDescent="0.25">
      <c r="I11" s="14" t="s">
        <v>59</v>
      </c>
      <c r="M11" s="14" t="s">
        <v>59</v>
      </c>
    </row>
    <row r="12" spans="1:26" x14ac:dyDescent="0.25">
      <c r="I12" s="14" t="s">
        <v>47</v>
      </c>
      <c r="M12" s="14" t="s">
        <v>47</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b2e94f-560e-4435-b2e7-057cf6697750">
      <Terms xmlns="http://schemas.microsoft.com/office/infopath/2007/PartnerControls"/>
    </lcf76f155ced4ddcb4097134ff3c332f>
    <TaxCatchAll xmlns="50075bd9-c924-4634-88d8-74a3b1ddc2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CC0B7D9EBA444B8C454702F3B3733D" ma:contentTypeVersion="16" ma:contentTypeDescription="Create a new document." ma:contentTypeScope="" ma:versionID="041afa1f31a2a4edebe9476b8f3d25da">
  <xsd:schema xmlns:xsd="http://www.w3.org/2001/XMLSchema" xmlns:xs="http://www.w3.org/2001/XMLSchema" xmlns:p="http://schemas.microsoft.com/office/2006/metadata/properties" xmlns:ns2="a8b2e94f-560e-4435-b2e7-057cf6697750" xmlns:ns3="50075bd9-c924-4634-88d8-74a3b1ddc2d0" targetNamespace="http://schemas.microsoft.com/office/2006/metadata/properties" ma:root="true" ma:fieldsID="ac9cc5f63fe78dce05baf4987833aa6e" ns2:_="" ns3:_="">
    <xsd:import namespace="a8b2e94f-560e-4435-b2e7-057cf6697750"/>
    <xsd:import namespace="50075bd9-c924-4634-88d8-74a3b1ddc2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2e94f-560e-4435-b2e7-057cf669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bb4642-1888-4dc7-bdc4-47d6e94057d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075bd9-c924-4634-88d8-74a3b1ddc2d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4221eef-2608-49c4-a02f-de6dcf81b87f}" ma:internalName="TaxCatchAll" ma:showField="CatchAllData" ma:web="50075bd9-c924-4634-88d8-74a3b1ddc2d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53108B-FCEB-4882-83F3-6C6E6601CCE5}">
  <ds:schemaRefs>
    <ds:schemaRef ds:uri="http://www.w3.org/XML/1998/namespace"/>
    <ds:schemaRef ds:uri="http://purl.org/dc/dcmitype/"/>
    <ds:schemaRef ds:uri="http://purl.org/dc/terms/"/>
    <ds:schemaRef ds:uri="http://schemas.openxmlformats.org/package/2006/metadata/core-properties"/>
    <ds:schemaRef ds:uri="http://schemas.microsoft.com/office/2006/metadata/properties"/>
    <ds:schemaRef ds:uri="http://schemas.microsoft.com/office/2006/documentManagement/types"/>
    <ds:schemaRef ds:uri="a8b2e94f-560e-4435-b2e7-057cf6697750"/>
    <ds:schemaRef ds:uri="http://purl.org/dc/elements/1.1/"/>
    <ds:schemaRef ds:uri="http://schemas.microsoft.com/office/infopath/2007/PartnerControls"/>
    <ds:schemaRef ds:uri="50075bd9-c924-4634-88d8-74a3b1ddc2d0"/>
  </ds:schemaRefs>
</ds:datastoreItem>
</file>

<file path=customXml/itemProps2.xml><?xml version="1.0" encoding="utf-8"?>
<ds:datastoreItem xmlns:ds="http://schemas.openxmlformats.org/officeDocument/2006/customXml" ds:itemID="{F6522529-9A5F-4D31-88BE-ACBF60B6A0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2e94f-560e-4435-b2e7-057cf6697750"/>
    <ds:schemaRef ds:uri="50075bd9-c924-4634-88d8-74a3b1ddc2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91AC3A-0E0B-410E-8EC4-DFBD3EAC69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LSLI</vt:lpstr>
      <vt:lpstr>GEC Permitted Values</vt:lpstr>
      <vt:lpstr>LSLI!Print_Titles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Dulle</dc:creator>
  <cp:lastModifiedBy>Amber Dulle</cp:lastModifiedBy>
  <cp:lastPrinted>2025-10-08T16:28:19Z</cp:lastPrinted>
  <dcterms:created xsi:type="dcterms:W3CDTF">2024-10-14T13:07:14Z</dcterms:created>
  <dcterms:modified xsi:type="dcterms:W3CDTF">2025-10-16T19:28:33Z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0x01010033CC0B7D9EBA444B8C454702F3B3733D</vt:lpwstr>
  </property>
</Properties>
</file>